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an1\er\Research\JonathanH\Term struct and MP\New working folder\Note replication\Outputs\HF decomp\"/>
    </mc:Choice>
  </mc:AlternateContent>
  <bookViews>
    <workbookView xWindow="0" yWindow="0" windowWidth="19200" windowHeight="7320" activeTab="4"/>
  </bookViews>
  <sheets>
    <sheet name="1 month" sheetId="1" r:id="rId1"/>
    <sheet name="1 year" sheetId="6" r:id="rId2"/>
    <sheet name="2 year" sheetId="2" r:id="rId3"/>
    <sheet name="3 year" sheetId="3" r:id="rId4"/>
    <sheet name="5 year" sheetId="4" r:id="rId5"/>
    <sheet name="10 year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0" i="5" l="1"/>
  <c r="F200" i="5"/>
  <c r="E200" i="5"/>
  <c r="D200" i="5"/>
  <c r="C200" i="5"/>
  <c r="B200" i="5"/>
  <c r="G199" i="5"/>
  <c r="F199" i="5"/>
  <c r="E199" i="5"/>
  <c r="D199" i="5"/>
  <c r="C199" i="5"/>
  <c r="B199" i="5"/>
  <c r="G198" i="5"/>
  <c r="F198" i="5"/>
  <c r="E198" i="5"/>
  <c r="D198" i="5"/>
  <c r="C198" i="5"/>
  <c r="B198" i="5"/>
  <c r="G197" i="5"/>
  <c r="F197" i="5"/>
  <c r="E197" i="5"/>
  <c r="D197" i="5"/>
  <c r="C197" i="5"/>
  <c r="B197" i="5"/>
  <c r="G196" i="5"/>
  <c r="F196" i="5"/>
  <c r="E196" i="5"/>
  <c r="D196" i="5"/>
  <c r="C196" i="5"/>
  <c r="B196" i="5"/>
  <c r="G195" i="5"/>
  <c r="F195" i="5"/>
  <c r="E195" i="5"/>
  <c r="D195" i="5"/>
  <c r="C195" i="5"/>
  <c r="B195" i="5"/>
  <c r="G194" i="5"/>
  <c r="F194" i="5"/>
  <c r="E194" i="5"/>
  <c r="D194" i="5"/>
  <c r="C194" i="5"/>
  <c r="B194" i="5"/>
  <c r="G193" i="5"/>
  <c r="F193" i="5"/>
  <c r="E193" i="5"/>
  <c r="D193" i="5"/>
  <c r="C193" i="5"/>
  <c r="B193" i="5"/>
  <c r="G192" i="5"/>
  <c r="F192" i="5"/>
  <c r="E192" i="5"/>
  <c r="D192" i="5"/>
  <c r="C192" i="5"/>
  <c r="B192" i="5"/>
  <c r="G191" i="5"/>
  <c r="F191" i="5"/>
  <c r="E191" i="5"/>
  <c r="D191" i="5"/>
  <c r="C191" i="5"/>
  <c r="B191" i="5"/>
  <c r="G190" i="5"/>
  <c r="F190" i="5"/>
  <c r="E190" i="5"/>
  <c r="D190" i="5"/>
  <c r="C190" i="5"/>
  <c r="B190" i="5"/>
  <c r="G189" i="5"/>
  <c r="F189" i="5"/>
  <c r="E189" i="5"/>
  <c r="D189" i="5"/>
  <c r="C189" i="5"/>
  <c r="B189" i="5"/>
  <c r="G188" i="5"/>
  <c r="F188" i="5"/>
  <c r="E188" i="5"/>
  <c r="D188" i="5"/>
  <c r="C188" i="5"/>
  <c r="B188" i="5"/>
  <c r="G187" i="5"/>
  <c r="F187" i="5"/>
  <c r="E187" i="5"/>
  <c r="D187" i="5"/>
  <c r="C187" i="5"/>
  <c r="B187" i="5"/>
  <c r="G186" i="5"/>
  <c r="F186" i="5"/>
  <c r="E186" i="5"/>
  <c r="D186" i="5"/>
  <c r="C186" i="5"/>
  <c r="B186" i="5"/>
  <c r="G185" i="5"/>
  <c r="F185" i="5"/>
  <c r="E185" i="5"/>
  <c r="D185" i="5"/>
  <c r="C185" i="5"/>
  <c r="B185" i="5"/>
  <c r="G184" i="5"/>
  <c r="F184" i="5"/>
  <c r="E184" i="5"/>
  <c r="D184" i="5"/>
  <c r="C184" i="5"/>
  <c r="B184" i="5"/>
  <c r="G183" i="5"/>
  <c r="F183" i="5"/>
  <c r="E183" i="5"/>
  <c r="D183" i="5"/>
  <c r="C183" i="5"/>
  <c r="B183" i="5"/>
  <c r="G182" i="5"/>
  <c r="F182" i="5"/>
  <c r="E182" i="5"/>
  <c r="D182" i="5"/>
  <c r="C182" i="5"/>
  <c r="B182" i="5"/>
  <c r="G181" i="5"/>
  <c r="F181" i="5"/>
  <c r="E181" i="5"/>
  <c r="D181" i="5"/>
  <c r="C181" i="5"/>
  <c r="B181" i="5"/>
  <c r="G180" i="5"/>
  <c r="F180" i="5"/>
  <c r="E180" i="5"/>
  <c r="D180" i="5"/>
  <c r="C180" i="5"/>
  <c r="B180" i="5"/>
  <c r="G179" i="5"/>
  <c r="F179" i="5"/>
  <c r="E179" i="5"/>
  <c r="D179" i="5"/>
  <c r="C179" i="5"/>
  <c r="B179" i="5"/>
  <c r="G178" i="5"/>
  <c r="F178" i="5"/>
  <c r="E178" i="5"/>
  <c r="D178" i="5"/>
  <c r="C178" i="5"/>
  <c r="B178" i="5"/>
  <c r="G177" i="5"/>
  <c r="F177" i="5"/>
  <c r="E177" i="5"/>
  <c r="D177" i="5"/>
  <c r="C177" i="5"/>
  <c r="B177" i="5"/>
  <c r="G176" i="5"/>
  <c r="F176" i="5"/>
  <c r="E176" i="5"/>
  <c r="D176" i="5"/>
  <c r="C176" i="5"/>
  <c r="B176" i="5"/>
  <c r="G175" i="5"/>
  <c r="F175" i="5"/>
  <c r="E175" i="5"/>
  <c r="D175" i="5"/>
  <c r="C175" i="5"/>
  <c r="B175" i="5"/>
  <c r="G174" i="5"/>
  <c r="F174" i="5"/>
  <c r="E174" i="5"/>
  <c r="D174" i="5"/>
  <c r="C174" i="5"/>
  <c r="B174" i="5"/>
  <c r="G173" i="5"/>
  <c r="F173" i="5"/>
  <c r="E173" i="5"/>
  <c r="D173" i="5"/>
  <c r="C173" i="5"/>
  <c r="B173" i="5"/>
  <c r="G172" i="5"/>
  <c r="F172" i="5"/>
  <c r="E172" i="5"/>
  <c r="D172" i="5"/>
  <c r="C172" i="5"/>
  <c r="B172" i="5"/>
  <c r="G171" i="5"/>
  <c r="F171" i="5"/>
  <c r="E171" i="5"/>
  <c r="D171" i="5"/>
  <c r="C171" i="5"/>
  <c r="B171" i="5"/>
  <c r="G170" i="5"/>
  <c r="F170" i="5"/>
  <c r="E170" i="5"/>
  <c r="D170" i="5"/>
  <c r="C170" i="5"/>
  <c r="B170" i="5"/>
  <c r="G169" i="5"/>
  <c r="F169" i="5"/>
  <c r="E169" i="5"/>
  <c r="D169" i="5"/>
  <c r="C169" i="5"/>
  <c r="B169" i="5"/>
  <c r="G168" i="5"/>
  <c r="F168" i="5"/>
  <c r="E168" i="5"/>
  <c r="D168" i="5"/>
  <c r="C168" i="5"/>
  <c r="B168" i="5"/>
  <c r="G167" i="5"/>
  <c r="F167" i="5"/>
  <c r="E167" i="5"/>
  <c r="D167" i="5"/>
  <c r="C167" i="5"/>
  <c r="B167" i="5"/>
  <c r="G166" i="5"/>
  <c r="F166" i="5"/>
  <c r="E166" i="5"/>
  <c r="D166" i="5"/>
  <c r="C166" i="5"/>
  <c r="B166" i="5"/>
  <c r="G165" i="5"/>
  <c r="F165" i="5"/>
  <c r="E165" i="5"/>
  <c r="D165" i="5"/>
  <c r="C165" i="5"/>
  <c r="B165" i="5"/>
  <c r="G164" i="5"/>
  <c r="F164" i="5"/>
  <c r="E164" i="5"/>
  <c r="D164" i="5"/>
  <c r="C164" i="5"/>
  <c r="B164" i="5"/>
  <c r="G163" i="5"/>
  <c r="F163" i="5"/>
  <c r="E163" i="5"/>
  <c r="D163" i="5"/>
  <c r="C163" i="5"/>
  <c r="B163" i="5"/>
  <c r="G162" i="5"/>
  <c r="F162" i="5"/>
  <c r="E162" i="5"/>
  <c r="D162" i="5"/>
  <c r="C162" i="5"/>
  <c r="B162" i="5"/>
  <c r="G161" i="5"/>
  <c r="F161" i="5"/>
  <c r="E161" i="5"/>
  <c r="D161" i="5"/>
  <c r="C161" i="5"/>
  <c r="B161" i="5"/>
  <c r="G160" i="5"/>
  <c r="F160" i="5"/>
  <c r="E160" i="5"/>
  <c r="D160" i="5"/>
  <c r="C160" i="5"/>
  <c r="B160" i="5"/>
  <c r="G159" i="5"/>
  <c r="F159" i="5"/>
  <c r="E159" i="5"/>
  <c r="D159" i="5"/>
  <c r="C159" i="5"/>
  <c r="B159" i="5"/>
  <c r="G158" i="5"/>
  <c r="F158" i="5"/>
  <c r="E158" i="5"/>
  <c r="D158" i="5"/>
  <c r="C158" i="5"/>
  <c r="B158" i="5"/>
  <c r="G157" i="5"/>
  <c r="F157" i="5"/>
  <c r="E157" i="5"/>
  <c r="D157" i="5"/>
  <c r="C157" i="5"/>
  <c r="B157" i="5"/>
  <c r="G156" i="5"/>
  <c r="F156" i="5"/>
  <c r="E156" i="5"/>
  <c r="D156" i="5"/>
  <c r="C156" i="5"/>
  <c r="B156" i="5"/>
  <c r="G155" i="5"/>
  <c r="F155" i="5"/>
  <c r="E155" i="5"/>
  <c r="D155" i="5"/>
  <c r="C155" i="5"/>
  <c r="B155" i="5"/>
  <c r="G154" i="5"/>
  <c r="F154" i="5"/>
  <c r="E154" i="5"/>
  <c r="D154" i="5"/>
  <c r="C154" i="5"/>
  <c r="B154" i="5"/>
  <c r="G153" i="5"/>
  <c r="F153" i="5"/>
  <c r="E153" i="5"/>
  <c r="D153" i="5"/>
  <c r="C153" i="5"/>
  <c r="B153" i="5"/>
  <c r="G152" i="5"/>
  <c r="F152" i="5"/>
  <c r="E152" i="5"/>
  <c r="D152" i="5"/>
  <c r="C152" i="5"/>
  <c r="B152" i="5"/>
  <c r="G151" i="5"/>
  <c r="F151" i="5"/>
  <c r="E151" i="5"/>
  <c r="D151" i="5"/>
  <c r="C151" i="5"/>
  <c r="B151" i="5"/>
  <c r="G150" i="5"/>
  <c r="F150" i="5"/>
  <c r="E150" i="5"/>
  <c r="D150" i="5"/>
  <c r="C150" i="5"/>
  <c r="B150" i="5"/>
  <c r="G149" i="5"/>
  <c r="F149" i="5"/>
  <c r="E149" i="5"/>
  <c r="D149" i="5"/>
  <c r="C149" i="5"/>
  <c r="B149" i="5"/>
  <c r="G148" i="5"/>
  <c r="F148" i="5"/>
  <c r="E148" i="5"/>
  <c r="D148" i="5"/>
  <c r="C148" i="5"/>
  <c r="B148" i="5"/>
  <c r="G147" i="5"/>
  <c r="F147" i="5"/>
  <c r="E147" i="5"/>
  <c r="D147" i="5"/>
  <c r="C147" i="5"/>
  <c r="B147" i="5"/>
  <c r="G146" i="5"/>
  <c r="F146" i="5"/>
  <c r="E146" i="5"/>
  <c r="D146" i="5"/>
  <c r="C146" i="5"/>
  <c r="B146" i="5"/>
  <c r="G145" i="5"/>
  <c r="F145" i="5"/>
  <c r="E145" i="5"/>
  <c r="D145" i="5"/>
  <c r="C145" i="5"/>
  <c r="B145" i="5"/>
  <c r="G144" i="5"/>
  <c r="F144" i="5"/>
  <c r="E144" i="5"/>
  <c r="D144" i="5"/>
  <c r="C144" i="5"/>
  <c r="B144" i="5"/>
  <c r="G143" i="5"/>
  <c r="F143" i="5"/>
  <c r="E143" i="5"/>
  <c r="D143" i="5"/>
  <c r="C143" i="5"/>
  <c r="B143" i="5"/>
  <c r="G142" i="5"/>
  <c r="F142" i="5"/>
  <c r="E142" i="5"/>
  <c r="D142" i="5"/>
  <c r="C142" i="5"/>
  <c r="B142" i="5"/>
  <c r="G141" i="5"/>
  <c r="F141" i="5"/>
  <c r="E141" i="5"/>
  <c r="D141" i="5"/>
  <c r="C141" i="5"/>
  <c r="B141" i="5"/>
  <c r="G140" i="5"/>
  <c r="F140" i="5"/>
  <c r="E140" i="5"/>
  <c r="D140" i="5"/>
  <c r="C140" i="5"/>
  <c r="B140" i="5"/>
  <c r="G139" i="5"/>
  <c r="F139" i="5"/>
  <c r="E139" i="5"/>
  <c r="D139" i="5"/>
  <c r="C139" i="5"/>
  <c r="B139" i="5"/>
  <c r="G138" i="5"/>
  <c r="F138" i="5"/>
  <c r="E138" i="5"/>
  <c r="D138" i="5"/>
  <c r="C138" i="5"/>
  <c r="B138" i="5"/>
  <c r="G137" i="5"/>
  <c r="F137" i="5"/>
  <c r="E137" i="5"/>
  <c r="D137" i="5"/>
  <c r="C137" i="5"/>
  <c r="B137" i="5"/>
  <c r="G136" i="5"/>
  <c r="F136" i="5"/>
  <c r="E136" i="5"/>
  <c r="D136" i="5"/>
  <c r="C136" i="5"/>
  <c r="B136" i="5"/>
  <c r="G135" i="5"/>
  <c r="F135" i="5"/>
  <c r="E135" i="5"/>
  <c r="D135" i="5"/>
  <c r="C135" i="5"/>
  <c r="B135" i="5"/>
  <c r="G134" i="5"/>
  <c r="F134" i="5"/>
  <c r="E134" i="5"/>
  <c r="D134" i="5"/>
  <c r="C134" i="5"/>
  <c r="B134" i="5"/>
  <c r="G133" i="5"/>
  <c r="F133" i="5"/>
  <c r="E133" i="5"/>
  <c r="D133" i="5"/>
  <c r="C133" i="5"/>
  <c r="B133" i="5"/>
  <c r="G132" i="5"/>
  <c r="F132" i="5"/>
  <c r="E132" i="5"/>
  <c r="D132" i="5"/>
  <c r="C132" i="5"/>
  <c r="B132" i="5"/>
  <c r="G131" i="5"/>
  <c r="F131" i="5"/>
  <c r="E131" i="5"/>
  <c r="D131" i="5"/>
  <c r="C131" i="5"/>
  <c r="B131" i="5"/>
  <c r="G130" i="5"/>
  <c r="F130" i="5"/>
  <c r="E130" i="5"/>
  <c r="D130" i="5"/>
  <c r="C130" i="5"/>
  <c r="B130" i="5"/>
  <c r="G129" i="5"/>
  <c r="F129" i="5"/>
  <c r="E129" i="5"/>
  <c r="D129" i="5"/>
  <c r="C129" i="5"/>
  <c r="B129" i="5"/>
  <c r="G128" i="5"/>
  <c r="F128" i="5"/>
  <c r="E128" i="5"/>
  <c r="D128" i="5"/>
  <c r="C128" i="5"/>
  <c r="B128" i="5"/>
  <c r="G127" i="5"/>
  <c r="F127" i="5"/>
  <c r="E127" i="5"/>
  <c r="D127" i="5"/>
  <c r="C127" i="5"/>
  <c r="B127" i="5"/>
  <c r="G126" i="5"/>
  <c r="F126" i="5"/>
  <c r="E126" i="5"/>
  <c r="D126" i="5"/>
  <c r="C126" i="5"/>
  <c r="B126" i="5"/>
  <c r="G125" i="5"/>
  <c r="F125" i="5"/>
  <c r="E125" i="5"/>
  <c r="D125" i="5"/>
  <c r="C125" i="5"/>
  <c r="B125" i="5"/>
  <c r="G124" i="5"/>
  <c r="F124" i="5"/>
  <c r="E124" i="5"/>
  <c r="D124" i="5"/>
  <c r="C124" i="5"/>
  <c r="B124" i="5"/>
  <c r="G123" i="5"/>
  <c r="F123" i="5"/>
  <c r="E123" i="5"/>
  <c r="D123" i="5"/>
  <c r="C123" i="5"/>
  <c r="B123" i="5"/>
  <c r="G122" i="5"/>
  <c r="F122" i="5"/>
  <c r="E122" i="5"/>
  <c r="D122" i="5"/>
  <c r="C122" i="5"/>
  <c r="B122" i="5"/>
  <c r="G121" i="5"/>
  <c r="F121" i="5"/>
  <c r="E121" i="5"/>
  <c r="D121" i="5"/>
  <c r="C121" i="5"/>
  <c r="B121" i="5"/>
  <c r="G120" i="5"/>
  <c r="F120" i="5"/>
  <c r="E120" i="5"/>
  <c r="D120" i="5"/>
  <c r="C120" i="5"/>
  <c r="B120" i="5"/>
  <c r="G119" i="5"/>
  <c r="F119" i="5"/>
  <c r="E119" i="5"/>
  <c r="D119" i="5"/>
  <c r="C119" i="5"/>
  <c r="B119" i="5"/>
  <c r="G118" i="5"/>
  <c r="F118" i="5"/>
  <c r="E118" i="5"/>
  <c r="D118" i="5"/>
  <c r="C118" i="5"/>
  <c r="B118" i="5"/>
  <c r="G117" i="5"/>
  <c r="F117" i="5"/>
  <c r="E117" i="5"/>
  <c r="D117" i="5"/>
  <c r="C117" i="5"/>
  <c r="B117" i="5"/>
  <c r="G116" i="5"/>
  <c r="F116" i="5"/>
  <c r="E116" i="5"/>
  <c r="D116" i="5"/>
  <c r="C116" i="5"/>
  <c r="B116" i="5"/>
  <c r="G115" i="5"/>
  <c r="F115" i="5"/>
  <c r="E115" i="5"/>
  <c r="D115" i="5"/>
  <c r="C115" i="5"/>
  <c r="B115" i="5"/>
  <c r="G114" i="5"/>
  <c r="F114" i="5"/>
  <c r="E114" i="5"/>
  <c r="D114" i="5"/>
  <c r="C114" i="5"/>
  <c r="B114" i="5"/>
  <c r="G113" i="5"/>
  <c r="F113" i="5"/>
  <c r="E113" i="5"/>
  <c r="D113" i="5"/>
  <c r="C113" i="5"/>
  <c r="B113" i="5"/>
  <c r="G112" i="5"/>
  <c r="F112" i="5"/>
  <c r="E112" i="5"/>
  <c r="D112" i="5"/>
  <c r="C112" i="5"/>
  <c r="B112" i="5"/>
  <c r="G111" i="5"/>
  <c r="F111" i="5"/>
  <c r="E111" i="5"/>
  <c r="D111" i="5"/>
  <c r="C111" i="5"/>
  <c r="B111" i="5"/>
  <c r="G110" i="5"/>
  <c r="F110" i="5"/>
  <c r="E110" i="5"/>
  <c r="D110" i="5"/>
  <c r="C110" i="5"/>
  <c r="B110" i="5"/>
  <c r="G109" i="5"/>
  <c r="F109" i="5"/>
  <c r="E109" i="5"/>
  <c r="D109" i="5"/>
  <c r="C109" i="5"/>
  <c r="B109" i="5"/>
  <c r="G108" i="5"/>
  <c r="F108" i="5"/>
  <c r="E108" i="5"/>
  <c r="D108" i="5"/>
  <c r="C108" i="5"/>
  <c r="B108" i="5"/>
  <c r="G107" i="5"/>
  <c r="F107" i="5"/>
  <c r="E107" i="5"/>
  <c r="D107" i="5"/>
  <c r="C107" i="5"/>
  <c r="B107" i="5"/>
  <c r="G106" i="5"/>
  <c r="F106" i="5"/>
  <c r="E106" i="5"/>
  <c r="D106" i="5"/>
  <c r="C106" i="5"/>
  <c r="B106" i="5"/>
  <c r="G105" i="5"/>
  <c r="F105" i="5"/>
  <c r="E105" i="5"/>
  <c r="D105" i="5"/>
  <c r="C105" i="5"/>
  <c r="B105" i="5"/>
  <c r="G104" i="5"/>
  <c r="F104" i="5"/>
  <c r="E104" i="5"/>
  <c r="D104" i="5"/>
  <c r="C104" i="5"/>
  <c r="B104" i="5"/>
  <c r="G103" i="5"/>
  <c r="F103" i="5"/>
  <c r="E103" i="5"/>
  <c r="D103" i="5"/>
  <c r="C103" i="5"/>
  <c r="B103" i="5"/>
  <c r="G102" i="5"/>
  <c r="F102" i="5"/>
  <c r="E102" i="5"/>
  <c r="D102" i="5"/>
  <c r="C102" i="5"/>
  <c r="B102" i="5"/>
  <c r="G101" i="5"/>
  <c r="F101" i="5"/>
  <c r="E101" i="5"/>
  <c r="D101" i="5"/>
  <c r="C101" i="5"/>
  <c r="B101" i="5"/>
  <c r="G100" i="5"/>
  <c r="F100" i="5"/>
  <c r="E100" i="5"/>
  <c r="D100" i="5"/>
  <c r="C100" i="5"/>
  <c r="B100" i="5"/>
  <c r="G99" i="5"/>
  <c r="F99" i="5"/>
  <c r="E99" i="5"/>
  <c r="D99" i="5"/>
  <c r="C99" i="5"/>
  <c r="B99" i="5"/>
  <c r="G98" i="5"/>
  <c r="F98" i="5"/>
  <c r="E98" i="5"/>
  <c r="D98" i="5"/>
  <c r="C98" i="5"/>
  <c r="B98" i="5"/>
  <c r="G97" i="5"/>
  <c r="F97" i="5"/>
  <c r="E97" i="5"/>
  <c r="D97" i="5"/>
  <c r="C97" i="5"/>
  <c r="B97" i="5"/>
  <c r="G96" i="5"/>
  <c r="F96" i="5"/>
  <c r="E96" i="5"/>
  <c r="D96" i="5"/>
  <c r="C96" i="5"/>
  <c r="B96" i="5"/>
  <c r="G95" i="5"/>
  <c r="F95" i="5"/>
  <c r="E95" i="5"/>
  <c r="D95" i="5"/>
  <c r="C95" i="5"/>
  <c r="B95" i="5"/>
  <c r="G94" i="5"/>
  <c r="F94" i="5"/>
  <c r="E94" i="5"/>
  <c r="D94" i="5"/>
  <c r="C94" i="5"/>
  <c r="B94" i="5"/>
  <c r="G93" i="5"/>
  <c r="F93" i="5"/>
  <c r="E93" i="5"/>
  <c r="D93" i="5"/>
  <c r="C93" i="5"/>
  <c r="B93" i="5"/>
  <c r="G92" i="5"/>
  <c r="F92" i="5"/>
  <c r="E92" i="5"/>
  <c r="D92" i="5"/>
  <c r="C92" i="5"/>
  <c r="B92" i="5"/>
  <c r="G91" i="5"/>
  <c r="F91" i="5"/>
  <c r="E91" i="5"/>
  <c r="D91" i="5"/>
  <c r="C91" i="5"/>
  <c r="B91" i="5"/>
  <c r="G90" i="5"/>
  <c r="F90" i="5"/>
  <c r="E90" i="5"/>
  <c r="D90" i="5"/>
  <c r="C90" i="5"/>
  <c r="B90" i="5"/>
  <c r="G89" i="5"/>
  <c r="F89" i="5"/>
  <c r="E89" i="5"/>
  <c r="D89" i="5"/>
  <c r="C89" i="5"/>
  <c r="B89" i="5"/>
  <c r="G88" i="5"/>
  <c r="F88" i="5"/>
  <c r="E88" i="5"/>
  <c r="D88" i="5"/>
  <c r="C88" i="5"/>
  <c r="B88" i="5"/>
  <c r="G87" i="5"/>
  <c r="F87" i="5"/>
  <c r="E87" i="5"/>
  <c r="D87" i="5"/>
  <c r="C87" i="5"/>
  <c r="B87" i="5"/>
  <c r="G86" i="5"/>
  <c r="F86" i="5"/>
  <c r="E86" i="5"/>
  <c r="D86" i="5"/>
  <c r="C86" i="5"/>
  <c r="B86" i="5"/>
  <c r="G85" i="5"/>
  <c r="F85" i="5"/>
  <c r="E85" i="5"/>
  <c r="D85" i="5"/>
  <c r="C85" i="5"/>
  <c r="B85" i="5"/>
  <c r="G84" i="5"/>
  <c r="F84" i="5"/>
  <c r="E84" i="5"/>
  <c r="D84" i="5"/>
  <c r="C84" i="5"/>
  <c r="B84" i="5"/>
  <c r="G83" i="5"/>
  <c r="F83" i="5"/>
  <c r="E83" i="5"/>
  <c r="D83" i="5"/>
  <c r="C83" i="5"/>
  <c r="B83" i="5"/>
  <c r="G82" i="5"/>
  <c r="F82" i="5"/>
  <c r="E82" i="5"/>
  <c r="D82" i="5"/>
  <c r="C82" i="5"/>
  <c r="B82" i="5"/>
  <c r="G81" i="5"/>
  <c r="F81" i="5"/>
  <c r="E81" i="5"/>
  <c r="D81" i="5"/>
  <c r="C81" i="5"/>
  <c r="B81" i="5"/>
  <c r="G80" i="5"/>
  <c r="F80" i="5"/>
  <c r="E80" i="5"/>
  <c r="D80" i="5"/>
  <c r="C80" i="5"/>
  <c r="B80" i="5"/>
  <c r="G79" i="5"/>
  <c r="F79" i="5"/>
  <c r="E79" i="5"/>
  <c r="D79" i="5"/>
  <c r="C79" i="5"/>
  <c r="B79" i="5"/>
  <c r="G78" i="5"/>
  <c r="F78" i="5"/>
  <c r="E78" i="5"/>
  <c r="D78" i="5"/>
  <c r="C78" i="5"/>
  <c r="B78" i="5"/>
  <c r="G77" i="5"/>
  <c r="F77" i="5"/>
  <c r="E77" i="5"/>
  <c r="D77" i="5"/>
  <c r="C77" i="5"/>
  <c r="B77" i="5"/>
  <c r="G76" i="5"/>
  <c r="F76" i="5"/>
  <c r="E76" i="5"/>
  <c r="D76" i="5"/>
  <c r="C76" i="5"/>
  <c r="B76" i="5"/>
  <c r="G75" i="5"/>
  <c r="F75" i="5"/>
  <c r="E75" i="5"/>
  <c r="D75" i="5"/>
  <c r="C75" i="5"/>
  <c r="B75" i="5"/>
  <c r="G74" i="5"/>
  <c r="F74" i="5"/>
  <c r="E74" i="5"/>
  <c r="D74" i="5"/>
  <c r="C74" i="5"/>
  <c r="B74" i="5"/>
  <c r="G73" i="5"/>
  <c r="F73" i="5"/>
  <c r="E73" i="5"/>
  <c r="D73" i="5"/>
  <c r="C73" i="5"/>
  <c r="B73" i="5"/>
  <c r="G72" i="5"/>
  <c r="F72" i="5"/>
  <c r="E72" i="5"/>
  <c r="D72" i="5"/>
  <c r="C72" i="5"/>
  <c r="B72" i="5"/>
  <c r="G71" i="5"/>
  <c r="F71" i="5"/>
  <c r="E71" i="5"/>
  <c r="D71" i="5"/>
  <c r="C71" i="5"/>
  <c r="B71" i="5"/>
  <c r="G70" i="5"/>
  <c r="F70" i="5"/>
  <c r="E70" i="5"/>
  <c r="D70" i="5"/>
  <c r="C70" i="5"/>
  <c r="B70" i="5"/>
  <c r="G69" i="5"/>
  <c r="F69" i="5"/>
  <c r="E69" i="5"/>
  <c r="D69" i="5"/>
  <c r="C69" i="5"/>
  <c r="B69" i="5"/>
  <c r="G68" i="5"/>
  <c r="F68" i="5"/>
  <c r="E68" i="5"/>
  <c r="D68" i="5"/>
  <c r="C68" i="5"/>
  <c r="B68" i="5"/>
  <c r="G67" i="5"/>
  <c r="F67" i="5"/>
  <c r="E67" i="5"/>
  <c r="D67" i="5"/>
  <c r="C67" i="5"/>
  <c r="B67" i="5"/>
  <c r="G66" i="5"/>
  <c r="F66" i="5"/>
  <c r="E66" i="5"/>
  <c r="D66" i="5"/>
  <c r="C66" i="5"/>
  <c r="B66" i="5"/>
  <c r="G65" i="5"/>
  <c r="F65" i="5"/>
  <c r="E65" i="5"/>
  <c r="D65" i="5"/>
  <c r="C65" i="5"/>
  <c r="B65" i="5"/>
  <c r="G64" i="5"/>
  <c r="F64" i="5"/>
  <c r="E64" i="5"/>
  <c r="D64" i="5"/>
  <c r="C64" i="5"/>
  <c r="B64" i="5"/>
  <c r="G63" i="5"/>
  <c r="F63" i="5"/>
  <c r="E63" i="5"/>
  <c r="D63" i="5"/>
  <c r="C63" i="5"/>
  <c r="B63" i="5"/>
  <c r="G62" i="5"/>
  <c r="F62" i="5"/>
  <c r="E62" i="5"/>
  <c r="D62" i="5"/>
  <c r="C62" i="5"/>
  <c r="B62" i="5"/>
  <c r="G61" i="5"/>
  <c r="F61" i="5"/>
  <c r="E61" i="5"/>
  <c r="D61" i="5"/>
  <c r="C61" i="5"/>
  <c r="B61" i="5"/>
  <c r="G60" i="5"/>
  <c r="F60" i="5"/>
  <c r="E60" i="5"/>
  <c r="D60" i="5"/>
  <c r="C60" i="5"/>
  <c r="B60" i="5"/>
  <c r="G59" i="5"/>
  <c r="F59" i="5"/>
  <c r="E59" i="5"/>
  <c r="D59" i="5"/>
  <c r="C59" i="5"/>
  <c r="B59" i="5"/>
  <c r="G58" i="5"/>
  <c r="F58" i="5"/>
  <c r="E58" i="5"/>
  <c r="D58" i="5"/>
  <c r="C58" i="5"/>
  <c r="B58" i="5"/>
  <c r="G57" i="5"/>
  <c r="F57" i="5"/>
  <c r="E57" i="5"/>
  <c r="D57" i="5"/>
  <c r="C57" i="5"/>
  <c r="B57" i="5"/>
  <c r="G56" i="5"/>
  <c r="F56" i="5"/>
  <c r="E56" i="5"/>
  <c r="D56" i="5"/>
  <c r="C56" i="5"/>
  <c r="B56" i="5"/>
  <c r="G55" i="5"/>
  <c r="F55" i="5"/>
  <c r="E55" i="5"/>
  <c r="D55" i="5"/>
  <c r="C55" i="5"/>
  <c r="B55" i="5"/>
  <c r="G54" i="5"/>
  <c r="F54" i="5"/>
  <c r="E54" i="5"/>
  <c r="D54" i="5"/>
  <c r="C54" i="5"/>
  <c r="B54" i="5"/>
  <c r="G53" i="5"/>
  <c r="F53" i="5"/>
  <c r="E53" i="5"/>
  <c r="D53" i="5"/>
  <c r="C53" i="5"/>
  <c r="B53" i="5"/>
  <c r="G52" i="5"/>
  <c r="F52" i="5"/>
  <c r="E52" i="5"/>
  <c r="D52" i="5"/>
  <c r="C52" i="5"/>
  <c r="B52" i="5"/>
  <c r="G51" i="5"/>
  <c r="F51" i="5"/>
  <c r="E51" i="5"/>
  <c r="D51" i="5"/>
  <c r="C51" i="5"/>
  <c r="B51" i="5"/>
  <c r="G50" i="5"/>
  <c r="F50" i="5"/>
  <c r="E50" i="5"/>
  <c r="D50" i="5"/>
  <c r="C50" i="5"/>
  <c r="B50" i="5"/>
  <c r="G49" i="5"/>
  <c r="F49" i="5"/>
  <c r="E49" i="5"/>
  <c r="D49" i="5"/>
  <c r="C49" i="5"/>
  <c r="B49" i="5"/>
  <c r="G48" i="5"/>
  <c r="F48" i="5"/>
  <c r="E48" i="5"/>
  <c r="D48" i="5"/>
  <c r="C48" i="5"/>
  <c r="B48" i="5"/>
  <c r="G47" i="5"/>
  <c r="F47" i="5"/>
  <c r="E47" i="5"/>
  <c r="D47" i="5"/>
  <c r="C47" i="5"/>
  <c r="B47" i="5"/>
  <c r="G46" i="5"/>
  <c r="F46" i="5"/>
  <c r="E46" i="5"/>
  <c r="D46" i="5"/>
  <c r="C46" i="5"/>
  <c r="B46" i="5"/>
  <c r="G45" i="5"/>
  <c r="F45" i="5"/>
  <c r="E45" i="5"/>
  <c r="D45" i="5"/>
  <c r="C45" i="5"/>
  <c r="B45" i="5"/>
  <c r="G44" i="5"/>
  <c r="F44" i="5"/>
  <c r="E44" i="5"/>
  <c r="D44" i="5"/>
  <c r="C44" i="5"/>
  <c r="B44" i="5"/>
  <c r="G43" i="5"/>
  <c r="F43" i="5"/>
  <c r="E43" i="5"/>
  <c r="D43" i="5"/>
  <c r="C43" i="5"/>
  <c r="B43" i="5"/>
  <c r="G42" i="5"/>
  <c r="F42" i="5"/>
  <c r="E42" i="5"/>
  <c r="D42" i="5"/>
  <c r="C42" i="5"/>
  <c r="B42" i="5"/>
  <c r="G41" i="5"/>
  <c r="F41" i="5"/>
  <c r="E41" i="5"/>
  <c r="D41" i="5"/>
  <c r="C41" i="5"/>
  <c r="B41" i="5"/>
  <c r="G40" i="5"/>
  <c r="F40" i="5"/>
  <c r="E40" i="5"/>
  <c r="D40" i="5"/>
  <c r="C40" i="5"/>
  <c r="B40" i="5"/>
  <c r="G39" i="5"/>
  <c r="F39" i="5"/>
  <c r="E39" i="5"/>
  <c r="D39" i="5"/>
  <c r="C39" i="5"/>
  <c r="B39" i="5"/>
  <c r="G38" i="5"/>
  <c r="F38" i="5"/>
  <c r="E38" i="5"/>
  <c r="D38" i="5"/>
  <c r="C38" i="5"/>
  <c r="B38" i="5"/>
  <c r="G37" i="5"/>
  <c r="F37" i="5"/>
  <c r="E37" i="5"/>
  <c r="D37" i="5"/>
  <c r="C37" i="5"/>
  <c r="B37" i="5"/>
  <c r="G36" i="5"/>
  <c r="F36" i="5"/>
  <c r="E36" i="5"/>
  <c r="D36" i="5"/>
  <c r="C36" i="5"/>
  <c r="B36" i="5"/>
  <c r="G35" i="5"/>
  <c r="F35" i="5"/>
  <c r="E35" i="5"/>
  <c r="D35" i="5"/>
  <c r="C35" i="5"/>
  <c r="B35" i="5"/>
  <c r="G34" i="5"/>
  <c r="F34" i="5"/>
  <c r="E34" i="5"/>
  <c r="D34" i="5"/>
  <c r="C34" i="5"/>
  <c r="B34" i="5"/>
  <c r="G33" i="5"/>
  <c r="F33" i="5"/>
  <c r="E33" i="5"/>
  <c r="D33" i="5"/>
  <c r="C33" i="5"/>
  <c r="B33" i="5"/>
  <c r="G32" i="5"/>
  <c r="F32" i="5"/>
  <c r="E32" i="5"/>
  <c r="D32" i="5"/>
  <c r="C32" i="5"/>
  <c r="B32" i="5"/>
  <c r="G31" i="5"/>
  <c r="F31" i="5"/>
  <c r="E31" i="5"/>
  <c r="D31" i="5"/>
  <c r="C31" i="5"/>
  <c r="B31" i="5"/>
  <c r="G30" i="5"/>
  <c r="F30" i="5"/>
  <c r="E30" i="5"/>
  <c r="D30" i="5"/>
  <c r="C30" i="5"/>
  <c r="B30" i="5"/>
  <c r="G29" i="5"/>
  <c r="F29" i="5"/>
  <c r="E29" i="5"/>
  <c r="D29" i="5"/>
  <c r="C29" i="5"/>
  <c r="B29" i="5"/>
  <c r="G28" i="5"/>
  <c r="F28" i="5"/>
  <c r="E28" i="5"/>
  <c r="D28" i="5"/>
  <c r="C28" i="5"/>
  <c r="B28" i="5"/>
  <c r="G27" i="5"/>
  <c r="F27" i="5"/>
  <c r="E27" i="5"/>
  <c r="D27" i="5"/>
  <c r="C27" i="5"/>
  <c r="B27" i="5"/>
  <c r="G26" i="5"/>
  <c r="F26" i="5"/>
  <c r="E26" i="5"/>
  <c r="D26" i="5"/>
  <c r="C26" i="5"/>
  <c r="B26" i="5"/>
  <c r="G25" i="5"/>
  <c r="F25" i="5"/>
  <c r="E25" i="5"/>
  <c r="D25" i="5"/>
  <c r="C25" i="5"/>
  <c r="B25" i="5"/>
  <c r="G24" i="5"/>
  <c r="F24" i="5"/>
  <c r="E24" i="5"/>
  <c r="D24" i="5"/>
  <c r="C24" i="5"/>
  <c r="B24" i="5"/>
  <c r="G23" i="5"/>
  <c r="F23" i="5"/>
  <c r="E23" i="5"/>
  <c r="D23" i="5"/>
  <c r="C23" i="5"/>
  <c r="B23" i="5"/>
  <c r="G22" i="5"/>
  <c r="F22" i="5"/>
  <c r="E22" i="5"/>
  <c r="D22" i="5"/>
  <c r="C22" i="5"/>
  <c r="B22" i="5"/>
  <c r="G21" i="5"/>
  <c r="F21" i="5"/>
  <c r="E21" i="5"/>
  <c r="D21" i="5"/>
  <c r="C21" i="5"/>
  <c r="B21" i="5"/>
  <c r="G20" i="5"/>
  <c r="F20" i="5"/>
  <c r="E20" i="5"/>
  <c r="D20" i="5"/>
  <c r="C20" i="5"/>
  <c r="B20" i="5"/>
  <c r="G19" i="5"/>
  <c r="F19" i="5"/>
  <c r="E19" i="5"/>
  <c r="D19" i="5"/>
  <c r="C19" i="5"/>
  <c r="B19" i="5"/>
  <c r="G18" i="5"/>
  <c r="F18" i="5"/>
  <c r="E18" i="5"/>
  <c r="D18" i="5"/>
  <c r="C18" i="5"/>
  <c r="B18" i="5"/>
  <c r="G17" i="5"/>
  <c r="F17" i="5"/>
  <c r="E17" i="5"/>
  <c r="D17" i="5"/>
  <c r="C17" i="5"/>
  <c r="B17" i="5"/>
  <c r="G16" i="5"/>
  <c r="F16" i="5"/>
  <c r="E16" i="5"/>
  <c r="D16" i="5"/>
  <c r="C16" i="5"/>
  <c r="B16" i="5"/>
  <c r="G15" i="5"/>
  <c r="F15" i="5"/>
  <c r="E15" i="5"/>
  <c r="D15" i="5"/>
  <c r="C15" i="5"/>
  <c r="B15" i="5"/>
  <c r="G14" i="5"/>
  <c r="F14" i="5"/>
  <c r="E14" i="5"/>
  <c r="D14" i="5"/>
  <c r="C14" i="5"/>
  <c r="B14" i="5"/>
  <c r="G13" i="5"/>
  <c r="F13" i="5"/>
  <c r="E13" i="5"/>
  <c r="D13" i="5"/>
  <c r="C13" i="5"/>
  <c r="B13" i="5"/>
  <c r="G12" i="5"/>
  <c r="F12" i="5"/>
  <c r="E12" i="5"/>
  <c r="D12" i="5"/>
  <c r="C12" i="5"/>
  <c r="B12" i="5"/>
  <c r="G11" i="5"/>
  <c r="F11" i="5"/>
  <c r="E11" i="5"/>
  <c r="D11" i="5"/>
  <c r="C11" i="5"/>
  <c r="B11" i="5"/>
  <c r="G10" i="5"/>
  <c r="F10" i="5"/>
  <c r="E10" i="5"/>
  <c r="D10" i="5"/>
  <c r="C10" i="5"/>
  <c r="B10" i="5"/>
  <c r="G9" i="5"/>
  <c r="F9" i="5"/>
  <c r="E9" i="5"/>
  <c r="D9" i="5"/>
  <c r="C9" i="5"/>
  <c r="B9" i="5"/>
  <c r="G8" i="5"/>
  <c r="F8" i="5"/>
  <c r="E8" i="5"/>
  <c r="D8" i="5"/>
  <c r="C8" i="5"/>
  <c r="B8" i="5"/>
  <c r="G7" i="5"/>
  <c r="F7" i="5"/>
  <c r="E7" i="5"/>
  <c r="D7" i="5"/>
  <c r="C7" i="5"/>
  <c r="B7" i="5"/>
  <c r="G6" i="5"/>
  <c r="F6" i="5"/>
  <c r="E6" i="5"/>
  <c r="D6" i="5"/>
  <c r="C6" i="5"/>
  <c r="B6" i="5"/>
  <c r="G5" i="5"/>
  <c r="F5" i="5"/>
  <c r="E5" i="5"/>
  <c r="D5" i="5"/>
  <c r="C5" i="5"/>
  <c r="B5" i="5"/>
  <c r="G4" i="5"/>
  <c r="F4" i="5"/>
  <c r="E4" i="5"/>
  <c r="D4" i="5"/>
  <c r="C4" i="5"/>
  <c r="B4" i="5"/>
  <c r="G3" i="5"/>
  <c r="F3" i="5"/>
  <c r="E3" i="5"/>
  <c r="D3" i="5"/>
  <c r="C3" i="5"/>
  <c r="B3" i="5"/>
  <c r="G2" i="5"/>
  <c r="F2" i="5"/>
  <c r="E2" i="5"/>
  <c r="D2" i="5"/>
  <c r="C2" i="5"/>
  <c r="B2" i="5"/>
  <c r="G200" i="4"/>
  <c r="F200" i="4"/>
  <c r="E200" i="4"/>
  <c r="D200" i="4"/>
  <c r="C200" i="4"/>
  <c r="B200" i="4"/>
  <c r="G199" i="4"/>
  <c r="F199" i="4"/>
  <c r="E199" i="4"/>
  <c r="D199" i="4"/>
  <c r="C199" i="4"/>
  <c r="B199" i="4"/>
  <c r="G198" i="4"/>
  <c r="F198" i="4"/>
  <c r="E198" i="4"/>
  <c r="D198" i="4"/>
  <c r="C198" i="4"/>
  <c r="B198" i="4"/>
  <c r="G197" i="4"/>
  <c r="F197" i="4"/>
  <c r="E197" i="4"/>
  <c r="D197" i="4"/>
  <c r="C197" i="4"/>
  <c r="B197" i="4"/>
  <c r="G196" i="4"/>
  <c r="F196" i="4"/>
  <c r="E196" i="4"/>
  <c r="D196" i="4"/>
  <c r="C196" i="4"/>
  <c r="B196" i="4"/>
  <c r="G195" i="4"/>
  <c r="F195" i="4"/>
  <c r="E195" i="4"/>
  <c r="D195" i="4"/>
  <c r="C195" i="4"/>
  <c r="B195" i="4"/>
  <c r="G194" i="4"/>
  <c r="F194" i="4"/>
  <c r="E194" i="4"/>
  <c r="D194" i="4"/>
  <c r="C194" i="4"/>
  <c r="B194" i="4"/>
  <c r="G193" i="4"/>
  <c r="F193" i="4"/>
  <c r="E193" i="4"/>
  <c r="D193" i="4"/>
  <c r="C193" i="4"/>
  <c r="B193" i="4"/>
  <c r="G192" i="4"/>
  <c r="F192" i="4"/>
  <c r="E192" i="4"/>
  <c r="D192" i="4"/>
  <c r="C192" i="4"/>
  <c r="B192" i="4"/>
  <c r="G191" i="4"/>
  <c r="F191" i="4"/>
  <c r="E191" i="4"/>
  <c r="D191" i="4"/>
  <c r="C191" i="4"/>
  <c r="B191" i="4"/>
  <c r="G190" i="4"/>
  <c r="F190" i="4"/>
  <c r="E190" i="4"/>
  <c r="D190" i="4"/>
  <c r="C190" i="4"/>
  <c r="B190" i="4"/>
  <c r="G189" i="4"/>
  <c r="F189" i="4"/>
  <c r="E189" i="4"/>
  <c r="D189" i="4"/>
  <c r="C189" i="4"/>
  <c r="B189" i="4"/>
  <c r="G188" i="4"/>
  <c r="F188" i="4"/>
  <c r="E188" i="4"/>
  <c r="D188" i="4"/>
  <c r="C188" i="4"/>
  <c r="B188" i="4"/>
  <c r="G187" i="4"/>
  <c r="F187" i="4"/>
  <c r="E187" i="4"/>
  <c r="D187" i="4"/>
  <c r="C187" i="4"/>
  <c r="B187" i="4"/>
  <c r="G186" i="4"/>
  <c r="F186" i="4"/>
  <c r="E186" i="4"/>
  <c r="D186" i="4"/>
  <c r="C186" i="4"/>
  <c r="B186" i="4"/>
  <c r="G185" i="4"/>
  <c r="F185" i="4"/>
  <c r="E185" i="4"/>
  <c r="D185" i="4"/>
  <c r="C185" i="4"/>
  <c r="B185" i="4"/>
  <c r="G184" i="4"/>
  <c r="F184" i="4"/>
  <c r="E184" i="4"/>
  <c r="D184" i="4"/>
  <c r="C184" i="4"/>
  <c r="B184" i="4"/>
  <c r="G183" i="4"/>
  <c r="F183" i="4"/>
  <c r="E183" i="4"/>
  <c r="D183" i="4"/>
  <c r="C183" i="4"/>
  <c r="B183" i="4"/>
  <c r="G182" i="4"/>
  <c r="F182" i="4"/>
  <c r="E182" i="4"/>
  <c r="D182" i="4"/>
  <c r="C182" i="4"/>
  <c r="B182" i="4"/>
  <c r="G181" i="4"/>
  <c r="F181" i="4"/>
  <c r="E181" i="4"/>
  <c r="D181" i="4"/>
  <c r="C181" i="4"/>
  <c r="B181" i="4"/>
  <c r="G180" i="4"/>
  <c r="F180" i="4"/>
  <c r="E180" i="4"/>
  <c r="D180" i="4"/>
  <c r="C180" i="4"/>
  <c r="B180" i="4"/>
  <c r="G179" i="4"/>
  <c r="F179" i="4"/>
  <c r="E179" i="4"/>
  <c r="D179" i="4"/>
  <c r="C179" i="4"/>
  <c r="B179" i="4"/>
  <c r="G178" i="4"/>
  <c r="F178" i="4"/>
  <c r="E178" i="4"/>
  <c r="D178" i="4"/>
  <c r="C178" i="4"/>
  <c r="B178" i="4"/>
  <c r="G177" i="4"/>
  <c r="F177" i="4"/>
  <c r="E177" i="4"/>
  <c r="D177" i="4"/>
  <c r="C177" i="4"/>
  <c r="B177" i="4"/>
  <c r="G176" i="4"/>
  <c r="F176" i="4"/>
  <c r="E176" i="4"/>
  <c r="D176" i="4"/>
  <c r="C176" i="4"/>
  <c r="B176" i="4"/>
  <c r="G175" i="4"/>
  <c r="F175" i="4"/>
  <c r="E175" i="4"/>
  <c r="D175" i="4"/>
  <c r="C175" i="4"/>
  <c r="B175" i="4"/>
  <c r="G174" i="4"/>
  <c r="F174" i="4"/>
  <c r="E174" i="4"/>
  <c r="D174" i="4"/>
  <c r="C174" i="4"/>
  <c r="B174" i="4"/>
  <c r="G173" i="4"/>
  <c r="F173" i="4"/>
  <c r="E173" i="4"/>
  <c r="D173" i="4"/>
  <c r="C173" i="4"/>
  <c r="B173" i="4"/>
  <c r="G172" i="4"/>
  <c r="F172" i="4"/>
  <c r="E172" i="4"/>
  <c r="D172" i="4"/>
  <c r="C172" i="4"/>
  <c r="B172" i="4"/>
  <c r="G171" i="4"/>
  <c r="F171" i="4"/>
  <c r="E171" i="4"/>
  <c r="D171" i="4"/>
  <c r="C171" i="4"/>
  <c r="B171" i="4"/>
  <c r="G170" i="4"/>
  <c r="F170" i="4"/>
  <c r="E170" i="4"/>
  <c r="D170" i="4"/>
  <c r="C170" i="4"/>
  <c r="B170" i="4"/>
  <c r="G169" i="4"/>
  <c r="F169" i="4"/>
  <c r="E169" i="4"/>
  <c r="D169" i="4"/>
  <c r="C169" i="4"/>
  <c r="B169" i="4"/>
  <c r="G168" i="4"/>
  <c r="F168" i="4"/>
  <c r="E168" i="4"/>
  <c r="D168" i="4"/>
  <c r="C168" i="4"/>
  <c r="B168" i="4"/>
  <c r="G167" i="4"/>
  <c r="F167" i="4"/>
  <c r="E167" i="4"/>
  <c r="D167" i="4"/>
  <c r="C167" i="4"/>
  <c r="B167" i="4"/>
  <c r="G166" i="4"/>
  <c r="F166" i="4"/>
  <c r="E166" i="4"/>
  <c r="D166" i="4"/>
  <c r="C166" i="4"/>
  <c r="B166" i="4"/>
  <c r="G165" i="4"/>
  <c r="F165" i="4"/>
  <c r="E165" i="4"/>
  <c r="D165" i="4"/>
  <c r="C165" i="4"/>
  <c r="B165" i="4"/>
  <c r="G164" i="4"/>
  <c r="F164" i="4"/>
  <c r="E164" i="4"/>
  <c r="D164" i="4"/>
  <c r="C164" i="4"/>
  <c r="B164" i="4"/>
  <c r="G163" i="4"/>
  <c r="F163" i="4"/>
  <c r="E163" i="4"/>
  <c r="D163" i="4"/>
  <c r="C163" i="4"/>
  <c r="B163" i="4"/>
  <c r="G162" i="4"/>
  <c r="F162" i="4"/>
  <c r="E162" i="4"/>
  <c r="D162" i="4"/>
  <c r="C162" i="4"/>
  <c r="B162" i="4"/>
  <c r="G161" i="4"/>
  <c r="F161" i="4"/>
  <c r="E161" i="4"/>
  <c r="D161" i="4"/>
  <c r="C161" i="4"/>
  <c r="B161" i="4"/>
  <c r="G160" i="4"/>
  <c r="F160" i="4"/>
  <c r="E160" i="4"/>
  <c r="D160" i="4"/>
  <c r="C160" i="4"/>
  <c r="B160" i="4"/>
  <c r="G159" i="4"/>
  <c r="F159" i="4"/>
  <c r="E159" i="4"/>
  <c r="D159" i="4"/>
  <c r="C159" i="4"/>
  <c r="B159" i="4"/>
  <c r="G158" i="4"/>
  <c r="F158" i="4"/>
  <c r="E158" i="4"/>
  <c r="D158" i="4"/>
  <c r="C158" i="4"/>
  <c r="B158" i="4"/>
  <c r="G157" i="4"/>
  <c r="F157" i="4"/>
  <c r="E157" i="4"/>
  <c r="D157" i="4"/>
  <c r="C157" i="4"/>
  <c r="B157" i="4"/>
  <c r="G156" i="4"/>
  <c r="F156" i="4"/>
  <c r="E156" i="4"/>
  <c r="D156" i="4"/>
  <c r="C156" i="4"/>
  <c r="B156" i="4"/>
  <c r="G155" i="4"/>
  <c r="F155" i="4"/>
  <c r="E155" i="4"/>
  <c r="D155" i="4"/>
  <c r="C155" i="4"/>
  <c r="B155" i="4"/>
  <c r="G154" i="4"/>
  <c r="F154" i="4"/>
  <c r="E154" i="4"/>
  <c r="D154" i="4"/>
  <c r="C154" i="4"/>
  <c r="B154" i="4"/>
  <c r="G153" i="4"/>
  <c r="F153" i="4"/>
  <c r="E153" i="4"/>
  <c r="D153" i="4"/>
  <c r="C153" i="4"/>
  <c r="B153" i="4"/>
  <c r="G152" i="4"/>
  <c r="F152" i="4"/>
  <c r="E152" i="4"/>
  <c r="D152" i="4"/>
  <c r="C152" i="4"/>
  <c r="B152" i="4"/>
  <c r="G151" i="4"/>
  <c r="F151" i="4"/>
  <c r="E151" i="4"/>
  <c r="D151" i="4"/>
  <c r="C151" i="4"/>
  <c r="B151" i="4"/>
  <c r="G150" i="4"/>
  <c r="F150" i="4"/>
  <c r="E150" i="4"/>
  <c r="D150" i="4"/>
  <c r="C150" i="4"/>
  <c r="B150" i="4"/>
  <c r="G149" i="4"/>
  <c r="F149" i="4"/>
  <c r="E149" i="4"/>
  <c r="D149" i="4"/>
  <c r="C149" i="4"/>
  <c r="B149" i="4"/>
  <c r="G148" i="4"/>
  <c r="F148" i="4"/>
  <c r="E148" i="4"/>
  <c r="D148" i="4"/>
  <c r="C148" i="4"/>
  <c r="B148" i="4"/>
  <c r="G147" i="4"/>
  <c r="F147" i="4"/>
  <c r="E147" i="4"/>
  <c r="D147" i="4"/>
  <c r="C147" i="4"/>
  <c r="B147" i="4"/>
  <c r="G146" i="4"/>
  <c r="F146" i="4"/>
  <c r="E146" i="4"/>
  <c r="D146" i="4"/>
  <c r="C146" i="4"/>
  <c r="B146" i="4"/>
  <c r="G145" i="4"/>
  <c r="F145" i="4"/>
  <c r="E145" i="4"/>
  <c r="D145" i="4"/>
  <c r="C145" i="4"/>
  <c r="B145" i="4"/>
  <c r="G144" i="4"/>
  <c r="F144" i="4"/>
  <c r="E144" i="4"/>
  <c r="D144" i="4"/>
  <c r="C144" i="4"/>
  <c r="B144" i="4"/>
  <c r="G143" i="4"/>
  <c r="F143" i="4"/>
  <c r="E143" i="4"/>
  <c r="D143" i="4"/>
  <c r="C143" i="4"/>
  <c r="B143" i="4"/>
  <c r="G142" i="4"/>
  <c r="F142" i="4"/>
  <c r="E142" i="4"/>
  <c r="D142" i="4"/>
  <c r="C142" i="4"/>
  <c r="B142" i="4"/>
  <c r="G141" i="4"/>
  <c r="F141" i="4"/>
  <c r="E141" i="4"/>
  <c r="D141" i="4"/>
  <c r="C141" i="4"/>
  <c r="B141" i="4"/>
  <c r="G140" i="4"/>
  <c r="F140" i="4"/>
  <c r="E140" i="4"/>
  <c r="D140" i="4"/>
  <c r="C140" i="4"/>
  <c r="B140" i="4"/>
  <c r="G139" i="4"/>
  <c r="F139" i="4"/>
  <c r="E139" i="4"/>
  <c r="D139" i="4"/>
  <c r="C139" i="4"/>
  <c r="B139" i="4"/>
  <c r="G138" i="4"/>
  <c r="F138" i="4"/>
  <c r="E138" i="4"/>
  <c r="D138" i="4"/>
  <c r="C138" i="4"/>
  <c r="B138" i="4"/>
  <c r="G137" i="4"/>
  <c r="F137" i="4"/>
  <c r="E137" i="4"/>
  <c r="D137" i="4"/>
  <c r="C137" i="4"/>
  <c r="B137" i="4"/>
  <c r="G136" i="4"/>
  <c r="F136" i="4"/>
  <c r="E136" i="4"/>
  <c r="D136" i="4"/>
  <c r="C136" i="4"/>
  <c r="B136" i="4"/>
  <c r="G135" i="4"/>
  <c r="F135" i="4"/>
  <c r="E135" i="4"/>
  <c r="D135" i="4"/>
  <c r="C135" i="4"/>
  <c r="B135" i="4"/>
  <c r="G134" i="4"/>
  <c r="F134" i="4"/>
  <c r="E134" i="4"/>
  <c r="D134" i="4"/>
  <c r="C134" i="4"/>
  <c r="B134" i="4"/>
  <c r="G133" i="4"/>
  <c r="F133" i="4"/>
  <c r="E133" i="4"/>
  <c r="D133" i="4"/>
  <c r="C133" i="4"/>
  <c r="B133" i="4"/>
  <c r="G132" i="4"/>
  <c r="F132" i="4"/>
  <c r="E132" i="4"/>
  <c r="D132" i="4"/>
  <c r="C132" i="4"/>
  <c r="B132" i="4"/>
  <c r="G131" i="4"/>
  <c r="F131" i="4"/>
  <c r="E131" i="4"/>
  <c r="D131" i="4"/>
  <c r="C131" i="4"/>
  <c r="B131" i="4"/>
  <c r="G130" i="4"/>
  <c r="F130" i="4"/>
  <c r="E130" i="4"/>
  <c r="D130" i="4"/>
  <c r="C130" i="4"/>
  <c r="B130" i="4"/>
  <c r="G129" i="4"/>
  <c r="F129" i="4"/>
  <c r="E129" i="4"/>
  <c r="D129" i="4"/>
  <c r="C129" i="4"/>
  <c r="B129" i="4"/>
  <c r="G128" i="4"/>
  <c r="F128" i="4"/>
  <c r="E128" i="4"/>
  <c r="D128" i="4"/>
  <c r="C128" i="4"/>
  <c r="B128" i="4"/>
  <c r="G127" i="4"/>
  <c r="F127" i="4"/>
  <c r="E127" i="4"/>
  <c r="D127" i="4"/>
  <c r="C127" i="4"/>
  <c r="B127" i="4"/>
  <c r="G126" i="4"/>
  <c r="F126" i="4"/>
  <c r="E126" i="4"/>
  <c r="D126" i="4"/>
  <c r="C126" i="4"/>
  <c r="B126" i="4"/>
  <c r="G125" i="4"/>
  <c r="F125" i="4"/>
  <c r="E125" i="4"/>
  <c r="D125" i="4"/>
  <c r="C125" i="4"/>
  <c r="B125" i="4"/>
  <c r="G124" i="4"/>
  <c r="F124" i="4"/>
  <c r="E124" i="4"/>
  <c r="D124" i="4"/>
  <c r="C124" i="4"/>
  <c r="B124" i="4"/>
  <c r="G123" i="4"/>
  <c r="F123" i="4"/>
  <c r="E123" i="4"/>
  <c r="D123" i="4"/>
  <c r="C123" i="4"/>
  <c r="B123" i="4"/>
  <c r="G122" i="4"/>
  <c r="F122" i="4"/>
  <c r="E122" i="4"/>
  <c r="D122" i="4"/>
  <c r="C122" i="4"/>
  <c r="B122" i="4"/>
  <c r="G121" i="4"/>
  <c r="F121" i="4"/>
  <c r="E121" i="4"/>
  <c r="D121" i="4"/>
  <c r="C121" i="4"/>
  <c r="B121" i="4"/>
  <c r="G120" i="4"/>
  <c r="F120" i="4"/>
  <c r="E120" i="4"/>
  <c r="D120" i="4"/>
  <c r="C120" i="4"/>
  <c r="B120" i="4"/>
  <c r="G119" i="4"/>
  <c r="F119" i="4"/>
  <c r="E119" i="4"/>
  <c r="D119" i="4"/>
  <c r="C119" i="4"/>
  <c r="B119" i="4"/>
  <c r="G118" i="4"/>
  <c r="F118" i="4"/>
  <c r="E118" i="4"/>
  <c r="D118" i="4"/>
  <c r="C118" i="4"/>
  <c r="B118" i="4"/>
  <c r="G117" i="4"/>
  <c r="F117" i="4"/>
  <c r="E117" i="4"/>
  <c r="D117" i="4"/>
  <c r="C117" i="4"/>
  <c r="B117" i="4"/>
  <c r="G116" i="4"/>
  <c r="F116" i="4"/>
  <c r="E116" i="4"/>
  <c r="D116" i="4"/>
  <c r="C116" i="4"/>
  <c r="B116" i="4"/>
  <c r="G115" i="4"/>
  <c r="F115" i="4"/>
  <c r="E115" i="4"/>
  <c r="D115" i="4"/>
  <c r="C115" i="4"/>
  <c r="B115" i="4"/>
  <c r="G114" i="4"/>
  <c r="F114" i="4"/>
  <c r="E114" i="4"/>
  <c r="D114" i="4"/>
  <c r="C114" i="4"/>
  <c r="B114" i="4"/>
  <c r="G113" i="4"/>
  <c r="F113" i="4"/>
  <c r="E113" i="4"/>
  <c r="D113" i="4"/>
  <c r="C113" i="4"/>
  <c r="B113" i="4"/>
  <c r="G112" i="4"/>
  <c r="F112" i="4"/>
  <c r="E112" i="4"/>
  <c r="D112" i="4"/>
  <c r="C112" i="4"/>
  <c r="B112" i="4"/>
  <c r="G111" i="4"/>
  <c r="F111" i="4"/>
  <c r="E111" i="4"/>
  <c r="D111" i="4"/>
  <c r="C111" i="4"/>
  <c r="B111" i="4"/>
  <c r="G110" i="4"/>
  <c r="F110" i="4"/>
  <c r="E110" i="4"/>
  <c r="D110" i="4"/>
  <c r="C110" i="4"/>
  <c r="B110" i="4"/>
  <c r="G109" i="4"/>
  <c r="F109" i="4"/>
  <c r="E109" i="4"/>
  <c r="D109" i="4"/>
  <c r="C109" i="4"/>
  <c r="B109" i="4"/>
  <c r="G108" i="4"/>
  <c r="F108" i="4"/>
  <c r="E108" i="4"/>
  <c r="D108" i="4"/>
  <c r="C108" i="4"/>
  <c r="B108" i="4"/>
  <c r="G107" i="4"/>
  <c r="F107" i="4"/>
  <c r="E107" i="4"/>
  <c r="D107" i="4"/>
  <c r="C107" i="4"/>
  <c r="B107" i="4"/>
  <c r="G106" i="4"/>
  <c r="F106" i="4"/>
  <c r="E106" i="4"/>
  <c r="D106" i="4"/>
  <c r="C106" i="4"/>
  <c r="B106" i="4"/>
  <c r="G105" i="4"/>
  <c r="F105" i="4"/>
  <c r="E105" i="4"/>
  <c r="D105" i="4"/>
  <c r="C105" i="4"/>
  <c r="B105" i="4"/>
  <c r="G104" i="4"/>
  <c r="F104" i="4"/>
  <c r="E104" i="4"/>
  <c r="D104" i="4"/>
  <c r="C104" i="4"/>
  <c r="B104" i="4"/>
  <c r="G103" i="4"/>
  <c r="F103" i="4"/>
  <c r="E103" i="4"/>
  <c r="D103" i="4"/>
  <c r="C103" i="4"/>
  <c r="B103" i="4"/>
  <c r="G102" i="4"/>
  <c r="F102" i="4"/>
  <c r="E102" i="4"/>
  <c r="D102" i="4"/>
  <c r="C102" i="4"/>
  <c r="B102" i="4"/>
  <c r="G101" i="4"/>
  <c r="F101" i="4"/>
  <c r="E101" i="4"/>
  <c r="D101" i="4"/>
  <c r="C101" i="4"/>
  <c r="B101" i="4"/>
  <c r="G100" i="4"/>
  <c r="F100" i="4"/>
  <c r="E100" i="4"/>
  <c r="D100" i="4"/>
  <c r="C100" i="4"/>
  <c r="B100" i="4"/>
  <c r="G99" i="4"/>
  <c r="F99" i="4"/>
  <c r="E99" i="4"/>
  <c r="D99" i="4"/>
  <c r="C99" i="4"/>
  <c r="B99" i="4"/>
  <c r="G98" i="4"/>
  <c r="F98" i="4"/>
  <c r="E98" i="4"/>
  <c r="D98" i="4"/>
  <c r="C98" i="4"/>
  <c r="B98" i="4"/>
  <c r="G97" i="4"/>
  <c r="F97" i="4"/>
  <c r="E97" i="4"/>
  <c r="D97" i="4"/>
  <c r="C97" i="4"/>
  <c r="B97" i="4"/>
  <c r="G96" i="4"/>
  <c r="F96" i="4"/>
  <c r="E96" i="4"/>
  <c r="D96" i="4"/>
  <c r="C96" i="4"/>
  <c r="B96" i="4"/>
  <c r="G95" i="4"/>
  <c r="F95" i="4"/>
  <c r="E95" i="4"/>
  <c r="D95" i="4"/>
  <c r="C95" i="4"/>
  <c r="B95" i="4"/>
  <c r="G94" i="4"/>
  <c r="F94" i="4"/>
  <c r="E94" i="4"/>
  <c r="D94" i="4"/>
  <c r="C94" i="4"/>
  <c r="B94" i="4"/>
  <c r="G93" i="4"/>
  <c r="F93" i="4"/>
  <c r="E93" i="4"/>
  <c r="D93" i="4"/>
  <c r="C93" i="4"/>
  <c r="B93" i="4"/>
  <c r="G92" i="4"/>
  <c r="F92" i="4"/>
  <c r="E92" i="4"/>
  <c r="D92" i="4"/>
  <c r="C92" i="4"/>
  <c r="B92" i="4"/>
  <c r="G91" i="4"/>
  <c r="F91" i="4"/>
  <c r="E91" i="4"/>
  <c r="D91" i="4"/>
  <c r="C91" i="4"/>
  <c r="B91" i="4"/>
  <c r="G90" i="4"/>
  <c r="F90" i="4"/>
  <c r="E90" i="4"/>
  <c r="D90" i="4"/>
  <c r="C90" i="4"/>
  <c r="B90" i="4"/>
  <c r="G89" i="4"/>
  <c r="F89" i="4"/>
  <c r="E89" i="4"/>
  <c r="D89" i="4"/>
  <c r="C89" i="4"/>
  <c r="B89" i="4"/>
  <c r="G88" i="4"/>
  <c r="F88" i="4"/>
  <c r="E88" i="4"/>
  <c r="D88" i="4"/>
  <c r="C88" i="4"/>
  <c r="B88" i="4"/>
  <c r="G87" i="4"/>
  <c r="F87" i="4"/>
  <c r="E87" i="4"/>
  <c r="D87" i="4"/>
  <c r="C87" i="4"/>
  <c r="B87" i="4"/>
  <c r="G86" i="4"/>
  <c r="F86" i="4"/>
  <c r="E86" i="4"/>
  <c r="D86" i="4"/>
  <c r="C86" i="4"/>
  <c r="B86" i="4"/>
  <c r="G85" i="4"/>
  <c r="F85" i="4"/>
  <c r="E85" i="4"/>
  <c r="D85" i="4"/>
  <c r="C85" i="4"/>
  <c r="B85" i="4"/>
  <c r="G84" i="4"/>
  <c r="F84" i="4"/>
  <c r="E84" i="4"/>
  <c r="D84" i="4"/>
  <c r="C84" i="4"/>
  <c r="B84" i="4"/>
  <c r="G83" i="4"/>
  <c r="F83" i="4"/>
  <c r="E83" i="4"/>
  <c r="D83" i="4"/>
  <c r="C83" i="4"/>
  <c r="B83" i="4"/>
  <c r="G82" i="4"/>
  <c r="F82" i="4"/>
  <c r="E82" i="4"/>
  <c r="D82" i="4"/>
  <c r="C82" i="4"/>
  <c r="B82" i="4"/>
  <c r="G81" i="4"/>
  <c r="F81" i="4"/>
  <c r="E81" i="4"/>
  <c r="D81" i="4"/>
  <c r="C81" i="4"/>
  <c r="B81" i="4"/>
  <c r="G80" i="4"/>
  <c r="F80" i="4"/>
  <c r="E80" i="4"/>
  <c r="D80" i="4"/>
  <c r="C80" i="4"/>
  <c r="B80" i="4"/>
  <c r="G79" i="4"/>
  <c r="F79" i="4"/>
  <c r="E79" i="4"/>
  <c r="D79" i="4"/>
  <c r="C79" i="4"/>
  <c r="B79" i="4"/>
  <c r="G78" i="4"/>
  <c r="F78" i="4"/>
  <c r="E78" i="4"/>
  <c r="D78" i="4"/>
  <c r="C78" i="4"/>
  <c r="B78" i="4"/>
  <c r="G77" i="4"/>
  <c r="F77" i="4"/>
  <c r="E77" i="4"/>
  <c r="D77" i="4"/>
  <c r="C77" i="4"/>
  <c r="B77" i="4"/>
  <c r="G76" i="4"/>
  <c r="F76" i="4"/>
  <c r="E76" i="4"/>
  <c r="D76" i="4"/>
  <c r="C76" i="4"/>
  <c r="B76" i="4"/>
  <c r="G75" i="4"/>
  <c r="F75" i="4"/>
  <c r="E75" i="4"/>
  <c r="D75" i="4"/>
  <c r="C75" i="4"/>
  <c r="B75" i="4"/>
  <c r="G74" i="4"/>
  <c r="F74" i="4"/>
  <c r="E74" i="4"/>
  <c r="D74" i="4"/>
  <c r="C74" i="4"/>
  <c r="B74" i="4"/>
  <c r="G73" i="4"/>
  <c r="F73" i="4"/>
  <c r="E73" i="4"/>
  <c r="D73" i="4"/>
  <c r="C73" i="4"/>
  <c r="B73" i="4"/>
  <c r="G72" i="4"/>
  <c r="F72" i="4"/>
  <c r="E72" i="4"/>
  <c r="D72" i="4"/>
  <c r="C72" i="4"/>
  <c r="B72" i="4"/>
  <c r="G71" i="4"/>
  <c r="F71" i="4"/>
  <c r="E71" i="4"/>
  <c r="D71" i="4"/>
  <c r="C71" i="4"/>
  <c r="B71" i="4"/>
  <c r="G70" i="4"/>
  <c r="F70" i="4"/>
  <c r="E70" i="4"/>
  <c r="D70" i="4"/>
  <c r="C70" i="4"/>
  <c r="B70" i="4"/>
  <c r="G69" i="4"/>
  <c r="F69" i="4"/>
  <c r="E69" i="4"/>
  <c r="D69" i="4"/>
  <c r="C69" i="4"/>
  <c r="B69" i="4"/>
  <c r="G68" i="4"/>
  <c r="F68" i="4"/>
  <c r="E68" i="4"/>
  <c r="D68" i="4"/>
  <c r="C68" i="4"/>
  <c r="B68" i="4"/>
  <c r="G67" i="4"/>
  <c r="F67" i="4"/>
  <c r="E67" i="4"/>
  <c r="D67" i="4"/>
  <c r="C67" i="4"/>
  <c r="B67" i="4"/>
  <c r="G66" i="4"/>
  <c r="F66" i="4"/>
  <c r="E66" i="4"/>
  <c r="D66" i="4"/>
  <c r="C66" i="4"/>
  <c r="B66" i="4"/>
  <c r="G65" i="4"/>
  <c r="F65" i="4"/>
  <c r="E65" i="4"/>
  <c r="D65" i="4"/>
  <c r="C65" i="4"/>
  <c r="B65" i="4"/>
  <c r="G64" i="4"/>
  <c r="F64" i="4"/>
  <c r="E64" i="4"/>
  <c r="D64" i="4"/>
  <c r="C64" i="4"/>
  <c r="B64" i="4"/>
  <c r="G63" i="4"/>
  <c r="F63" i="4"/>
  <c r="E63" i="4"/>
  <c r="D63" i="4"/>
  <c r="C63" i="4"/>
  <c r="B63" i="4"/>
  <c r="G62" i="4"/>
  <c r="F62" i="4"/>
  <c r="E62" i="4"/>
  <c r="D62" i="4"/>
  <c r="C62" i="4"/>
  <c r="B62" i="4"/>
  <c r="G61" i="4"/>
  <c r="F61" i="4"/>
  <c r="E61" i="4"/>
  <c r="D61" i="4"/>
  <c r="C61" i="4"/>
  <c r="B61" i="4"/>
  <c r="G60" i="4"/>
  <c r="F60" i="4"/>
  <c r="E60" i="4"/>
  <c r="D60" i="4"/>
  <c r="C60" i="4"/>
  <c r="B60" i="4"/>
  <c r="G59" i="4"/>
  <c r="F59" i="4"/>
  <c r="E59" i="4"/>
  <c r="D59" i="4"/>
  <c r="C59" i="4"/>
  <c r="B59" i="4"/>
  <c r="G58" i="4"/>
  <c r="F58" i="4"/>
  <c r="E58" i="4"/>
  <c r="D58" i="4"/>
  <c r="C58" i="4"/>
  <c r="B58" i="4"/>
  <c r="G57" i="4"/>
  <c r="F57" i="4"/>
  <c r="E57" i="4"/>
  <c r="D57" i="4"/>
  <c r="C57" i="4"/>
  <c r="B57" i="4"/>
  <c r="G56" i="4"/>
  <c r="F56" i="4"/>
  <c r="E56" i="4"/>
  <c r="D56" i="4"/>
  <c r="C56" i="4"/>
  <c r="B56" i="4"/>
  <c r="G55" i="4"/>
  <c r="F55" i="4"/>
  <c r="E55" i="4"/>
  <c r="D55" i="4"/>
  <c r="C55" i="4"/>
  <c r="B55" i="4"/>
  <c r="G54" i="4"/>
  <c r="F54" i="4"/>
  <c r="E54" i="4"/>
  <c r="D54" i="4"/>
  <c r="C54" i="4"/>
  <c r="B54" i="4"/>
  <c r="G53" i="4"/>
  <c r="F53" i="4"/>
  <c r="E53" i="4"/>
  <c r="D53" i="4"/>
  <c r="C53" i="4"/>
  <c r="B53" i="4"/>
  <c r="G52" i="4"/>
  <c r="F52" i="4"/>
  <c r="E52" i="4"/>
  <c r="D52" i="4"/>
  <c r="C52" i="4"/>
  <c r="B52" i="4"/>
  <c r="G51" i="4"/>
  <c r="F51" i="4"/>
  <c r="E51" i="4"/>
  <c r="D51" i="4"/>
  <c r="C51" i="4"/>
  <c r="B51" i="4"/>
  <c r="G50" i="4"/>
  <c r="F50" i="4"/>
  <c r="E50" i="4"/>
  <c r="D50" i="4"/>
  <c r="C50" i="4"/>
  <c r="B50" i="4"/>
  <c r="G49" i="4"/>
  <c r="F49" i="4"/>
  <c r="E49" i="4"/>
  <c r="D49" i="4"/>
  <c r="C49" i="4"/>
  <c r="B49" i="4"/>
  <c r="G48" i="4"/>
  <c r="F48" i="4"/>
  <c r="E48" i="4"/>
  <c r="D48" i="4"/>
  <c r="C48" i="4"/>
  <c r="B48" i="4"/>
  <c r="G47" i="4"/>
  <c r="F47" i="4"/>
  <c r="E47" i="4"/>
  <c r="D47" i="4"/>
  <c r="C47" i="4"/>
  <c r="B47" i="4"/>
  <c r="G46" i="4"/>
  <c r="F46" i="4"/>
  <c r="E46" i="4"/>
  <c r="D46" i="4"/>
  <c r="C46" i="4"/>
  <c r="B46" i="4"/>
  <c r="G45" i="4"/>
  <c r="F45" i="4"/>
  <c r="E45" i="4"/>
  <c r="D45" i="4"/>
  <c r="C45" i="4"/>
  <c r="B45" i="4"/>
  <c r="G44" i="4"/>
  <c r="F44" i="4"/>
  <c r="E44" i="4"/>
  <c r="D44" i="4"/>
  <c r="C44" i="4"/>
  <c r="B44" i="4"/>
  <c r="G43" i="4"/>
  <c r="F43" i="4"/>
  <c r="E43" i="4"/>
  <c r="D43" i="4"/>
  <c r="C43" i="4"/>
  <c r="B43" i="4"/>
  <c r="G42" i="4"/>
  <c r="F42" i="4"/>
  <c r="E42" i="4"/>
  <c r="D42" i="4"/>
  <c r="C42" i="4"/>
  <c r="B42" i="4"/>
  <c r="G41" i="4"/>
  <c r="F41" i="4"/>
  <c r="E41" i="4"/>
  <c r="D41" i="4"/>
  <c r="C41" i="4"/>
  <c r="B41" i="4"/>
  <c r="G40" i="4"/>
  <c r="F40" i="4"/>
  <c r="E40" i="4"/>
  <c r="D40" i="4"/>
  <c r="C40" i="4"/>
  <c r="B40" i="4"/>
  <c r="G39" i="4"/>
  <c r="F39" i="4"/>
  <c r="E39" i="4"/>
  <c r="D39" i="4"/>
  <c r="C39" i="4"/>
  <c r="B39" i="4"/>
  <c r="G38" i="4"/>
  <c r="F38" i="4"/>
  <c r="E38" i="4"/>
  <c r="D38" i="4"/>
  <c r="C38" i="4"/>
  <c r="B38" i="4"/>
  <c r="G37" i="4"/>
  <c r="F37" i="4"/>
  <c r="E37" i="4"/>
  <c r="D37" i="4"/>
  <c r="C37" i="4"/>
  <c r="B37" i="4"/>
  <c r="G36" i="4"/>
  <c r="F36" i="4"/>
  <c r="E36" i="4"/>
  <c r="D36" i="4"/>
  <c r="C36" i="4"/>
  <c r="B36" i="4"/>
  <c r="G35" i="4"/>
  <c r="F35" i="4"/>
  <c r="E35" i="4"/>
  <c r="D35" i="4"/>
  <c r="C35" i="4"/>
  <c r="B35" i="4"/>
  <c r="G34" i="4"/>
  <c r="F34" i="4"/>
  <c r="E34" i="4"/>
  <c r="D34" i="4"/>
  <c r="C34" i="4"/>
  <c r="B34" i="4"/>
  <c r="G33" i="4"/>
  <c r="F33" i="4"/>
  <c r="E33" i="4"/>
  <c r="D33" i="4"/>
  <c r="C33" i="4"/>
  <c r="B33" i="4"/>
  <c r="G32" i="4"/>
  <c r="F32" i="4"/>
  <c r="E32" i="4"/>
  <c r="D32" i="4"/>
  <c r="C32" i="4"/>
  <c r="B32" i="4"/>
  <c r="G31" i="4"/>
  <c r="F31" i="4"/>
  <c r="E31" i="4"/>
  <c r="D31" i="4"/>
  <c r="C31" i="4"/>
  <c r="B31" i="4"/>
  <c r="G30" i="4"/>
  <c r="F30" i="4"/>
  <c r="E30" i="4"/>
  <c r="D30" i="4"/>
  <c r="C30" i="4"/>
  <c r="B30" i="4"/>
  <c r="G29" i="4"/>
  <c r="F29" i="4"/>
  <c r="E29" i="4"/>
  <c r="D29" i="4"/>
  <c r="C29" i="4"/>
  <c r="B29" i="4"/>
  <c r="G28" i="4"/>
  <c r="F28" i="4"/>
  <c r="E28" i="4"/>
  <c r="D28" i="4"/>
  <c r="C28" i="4"/>
  <c r="B28" i="4"/>
  <c r="G27" i="4"/>
  <c r="F27" i="4"/>
  <c r="E27" i="4"/>
  <c r="D27" i="4"/>
  <c r="C27" i="4"/>
  <c r="B27" i="4"/>
  <c r="G26" i="4"/>
  <c r="F26" i="4"/>
  <c r="E26" i="4"/>
  <c r="D26" i="4"/>
  <c r="C26" i="4"/>
  <c r="B26" i="4"/>
  <c r="G25" i="4"/>
  <c r="F25" i="4"/>
  <c r="E25" i="4"/>
  <c r="D25" i="4"/>
  <c r="C25" i="4"/>
  <c r="B25" i="4"/>
  <c r="G24" i="4"/>
  <c r="F24" i="4"/>
  <c r="E24" i="4"/>
  <c r="D24" i="4"/>
  <c r="C24" i="4"/>
  <c r="B24" i="4"/>
  <c r="G23" i="4"/>
  <c r="F23" i="4"/>
  <c r="E23" i="4"/>
  <c r="D23" i="4"/>
  <c r="C23" i="4"/>
  <c r="B23" i="4"/>
  <c r="G22" i="4"/>
  <c r="F22" i="4"/>
  <c r="E22" i="4"/>
  <c r="D22" i="4"/>
  <c r="C22" i="4"/>
  <c r="B22" i="4"/>
  <c r="G21" i="4"/>
  <c r="F21" i="4"/>
  <c r="E21" i="4"/>
  <c r="D21" i="4"/>
  <c r="C21" i="4"/>
  <c r="B21" i="4"/>
  <c r="G20" i="4"/>
  <c r="F20" i="4"/>
  <c r="E20" i="4"/>
  <c r="D20" i="4"/>
  <c r="C20" i="4"/>
  <c r="B20" i="4"/>
  <c r="G19" i="4"/>
  <c r="F19" i="4"/>
  <c r="E19" i="4"/>
  <c r="D19" i="4"/>
  <c r="C19" i="4"/>
  <c r="B19" i="4"/>
  <c r="G18" i="4"/>
  <c r="F18" i="4"/>
  <c r="E18" i="4"/>
  <c r="D18" i="4"/>
  <c r="C18" i="4"/>
  <c r="B18" i="4"/>
  <c r="G17" i="4"/>
  <c r="F17" i="4"/>
  <c r="E17" i="4"/>
  <c r="D17" i="4"/>
  <c r="C17" i="4"/>
  <c r="B17" i="4"/>
  <c r="G16" i="4"/>
  <c r="F16" i="4"/>
  <c r="E16" i="4"/>
  <c r="D16" i="4"/>
  <c r="C16" i="4"/>
  <c r="B16" i="4"/>
  <c r="G15" i="4"/>
  <c r="F15" i="4"/>
  <c r="E15" i="4"/>
  <c r="D15" i="4"/>
  <c r="C15" i="4"/>
  <c r="B15" i="4"/>
  <c r="G14" i="4"/>
  <c r="F14" i="4"/>
  <c r="E14" i="4"/>
  <c r="D14" i="4"/>
  <c r="C14" i="4"/>
  <c r="B14" i="4"/>
  <c r="G13" i="4"/>
  <c r="F13" i="4"/>
  <c r="E13" i="4"/>
  <c r="D13" i="4"/>
  <c r="C13" i="4"/>
  <c r="B13" i="4"/>
  <c r="G12" i="4"/>
  <c r="F12" i="4"/>
  <c r="E12" i="4"/>
  <c r="D12" i="4"/>
  <c r="C12" i="4"/>
  <c r="B12" i="4"/>
  <c r="G11" i="4"/>
  <c r="F11" i="4"/>
  <c r="E11" i="4"/>
  <c r="D11" i="4"/>
  <c r="C11" i="4"/>
  <c r="B11" i="4"/>
  <c r="G10" i="4"/>
  <c r="F10" i="4"/>
  <c r="E10" i="4"/>
  <c r="D10" i="4"/>
  <c r="C10" i="4"/>
  <c r="B10" i="4"/>
  <c r="G9" i="4"/>
  <c r="F9" i="4"/>
  <c r="E9" i="4"/>
  <c r="D9" i="4"/>
  <c r="C9" i="4"/>
  <c r="B9" i="4"/>
  <c r="G8" i="4"/>
  <c r="F8" i="4"/>
  <c r="E8" i="4"/>
  <c r="D8" i="4"/>
  <c r="C8" i="4"/>
  <c r="B8" i="4"/>
  <c r="G7" i="4"/>
  <c r="F7" i="4"/>
  <c r="E7" i="4"/>
  <c r="D7" i="4"/>
  <c r="C7" i="4"/>
  <c r="B7" i="4"/>
  <c r="G6" i="4"/>
  <c r="F6" i="4"/>
  <c r="E6" i="4"/>
  <c r="D6" i="4"/>
  <c r="C6" i="4"/>
  <c r="B6" i="4"/>
  <c r="G5" i="4"/>
  <c r="F5" i="4"/>
  <c r="E5" i="4"/>
  <c r="D5" i="4"/>
  <c r="C5" i="4"/>
  <c r="B5" i="4"/>
  <c r="G4" i="4"/>
  <c r="F4" i="4"/>
  <c r="E4" i="4"/>
  <c r="D4" i="4"/>
  <c r="C4" i="4"/>
  <c r="B4" i="4"/>
  <c r="G3" i="4"/>
  <c r="F3" i="4"/>
  <c r="E3" i="4"/>
  <c r="D3" i="4"/>
  <c r="C3" i="4"/>
  <c r="B3" i="4"/>
  <c r="G2" i="4"/>
  <c r="F2" i="4"/>
  <c r="E2" i="4"/>
  <c r="D2" i="4"/>
  <c r="C2" i="4"/>
  <c r="B2" i="4"/>
  <c r="G200" i="3"/>
  <c r="F200" i="3"/>
  <c r="E200" i="3"/>
  <c r="D200" i="3"/>
  <c r="C200" i="3"/>
  <c r="B200" i="3"/>
  <c r="G199" i="3"/>
  <c r="F199" i="3"/>
  <c r="E199" i="3"/>
  <c r="D199" i="3"/>
  <c r="C199" i="3"/>
  <c r="B199" i="3"/>
  <c r="G198" i="3"/>
  <c r="F198" i="3"/>
  <c r="E198" i="3"/>
  <c r="D198" i="3"/>
  <c r="C198" i="3"/>
  <c r="B198" i="3"/>
  <c r="G197" i="3"/>
  <c r="F197" i="3"/>
  <c r="E197" i="3"/>
  <c r="D197" i="3"/>
  <c r="C197" i="3"/>
  <c r="B197" i="3"/>
  <c r="G196" i="3"/>
  <c r="F196" i="3"/>
  <c r="E196" i="3"/>
  <c r="D196" i="3"/>
  <c r="C196" i="3"/>
  <c r="B196" i="3"/>
  <c r="G195" i="3"/>
  <c r="F195" i="3"/>
  <c r="E195" i="3"/>
  <c r="D195" i="3"/>
  <c r="C195" i="3"/>
  <c r="B195" i="3"/>
  <c r="G194" i="3"/>
  <c r="F194" i="3"/>
  <c r="E194" i="3"/>
  <c r="D194" i="3"/>
  <c r="C194" i="3"/>
  <c r="B194" i="3"/>
  <c r="G193" i="3"/>
  <c r="F193" i="3"/>
  <c r="E193" i="3"/>
  <c r="D193" i="3"/>
  <c r="C193" i="3"/>
  <c r="B193" i="3"/>
  <c r="G192" i="3"/>
  <c r="F192" i="3"/>
  <c r="E192" i="3"/>
  <c r="D192" i="3"/>
  <c r="C192" i="3"/>
  <c r="B192" i="3"/>
  <c r="G191" i="3"/>
  <c r="F191" i="3"/>
  <c r="E191" i="3"/>
  <c r="D191" i="3"/>
  <c r="C191" i="3"/>
  <c r="B191" i="3"/>
  <c r="G190" i="3"/>
  <c r="F190" i="3"/>
  <c r="E190" i="3"/>
  <c r="D190" i="3"/>
  <c r="C190" i="3"/>
  <c r="B190" i="3"/>
  <c r="G189" i="3"/>
  <c r="F189" i="3"/>
  <c r="E189" i="3"/>
  <c r="D189" i="3"/>
  <c r="C189" i="3"/>
  <c r="B189" i="3"/>
  <c r="G188" i="3"/>
  <c r="F188" i="3"/>
  <c r="E188" i="3"/>
  <c r="D188" i="3"/>
  <c r="C188" i="3"/>
  <c r="B188" i="3"/>
  <c r="G187" i="3"/>
  <c r="F187" i="3"/>
  <c r="E187" i="3"/>
  <c r="D187" i="3"/>
  <c r="C187" i="3"/>
  <c r="B187" i="3"/>
  <c r="G186" i="3"/>
  <c r="F186" i="3"/>
  <c r="E186" i="3"/>
  <c r="D186" i="3"/>
  <c r="C186" i="3"/>
  <c r="B186" i="3"/>
  <c r="G185" i="3"/>
  <c r="F185" i="3"/>
  <c r="E185" i="3"/>
  <c r="D185" i="3"/>
  <c r="C185" i="3"/>
  <c r="B185" i="3"/>
  <c r="G184" i="3"/>
  <c r="F184" i="3"/>
  <c r="E184" i="3"/>
  <c r="D184" i="3"/>
  <c r="C184" i="3"/>
  <c r="B184" i="3"/>
  <c r="G183" i="3"/>
  <c r="F183" i="3"/>
  <c r="E183" i="3"/>
  <c r="D183" i="3"/>
  <c r="C183" i="3"/>
  <c r="B183" i="3"/>
  <c r="G182" i="3"/>
  <c r="F182" i="3"/>
  <c r="E182" i="3"/>
  <c r="D182" i="3"/>
  <c r="C182" i="3"/>
  <c r="B182" i="3"/>
  <c r="G181" i="3"/>
  <c r="F181" i="3"/>
  <c r="E181" i="3"/>
  <c r="D181" i="3"/>
  <c r="C181" i="3"/>
  <c r="B181" i="3"/>
  <c r="G180" i="3"/>
  <c r="F180" i="3"/>
  <c r="E180" i="3"/>
  <c r="D180" i="3"/>
  <c r="C180" i="3"/>
  <c r="B180" i="3"/>
  <c r="G179" i="3"/>
  <c r="F179" i="3"/>
  <c r="E179" i="3"/>
  <c r="D179" i="3"/>
  <c r="C179" i="3"/>
  <c r="B179" i="3"/>
  <c r="G178" i="3"/>
  <c r="F178" i="3"/>
  <c r="E178" i="3"/>
  <c r="D178" i="3"/>
  <c r="C178" i="3"/>
  <c r="B178" i="3"/>
  <c r="G177" i="3"/>
  <c r="F177" i="3"/>
  <c r="E177" i="3"/>
  <c r="D177" i="3"/>
  <c r="C177" i="3"/>
  <c r="B177" i="3"/>
  <c r="G176" i="3"/>
  <c r="F176" i="3"/>
  <c r="E176" i="3"/>
  <c r="D176" i="3"/>
  <c r="C176" i="3"/>
  <c r="B176" i="3"/>
  <c r="G175" i="3"/>
  <c r="F175" i="3"/>
  <c r="E175" i="3"/>
  <c r="D175" i="3"/>
  <c r="C175" i="3"/>
  <c r="B175" i="3"/>
  <c r="G174" i="3"/>
  <c r="F174" i="3"/>
  <c r="E174" i="3"/>
  <c r="D174" i="3"/>
  <c r="C174" i="3"/>
  <c r="B174" i="3"/>
  <c r="G173" i="3"/>
  <c r="F173" i="3"/>
  <c r="E173" i="3"/>
  <c r="D173" i="3"/>
  <c r="C173" i="3"/>
  <c r="B173" i="3"/>
  <c r="G172" i="3"/>
  <c r="F172" i="3"/>
  <c r="E172" i="3"/>
  <c r="D172" i="3"/>
  <c r="C172" i="3"/>
  <c r="B172" i="3"/>
  <c r="G171" i="3"/>
  <c r="F171" i="3"/>
  <c r="E171" i="3"/>
  <c r="D171" i="3"/>
  <c r="C171" i="3"/>
  <c r="B171" i="3"/>
  <c r="G170" i="3"/>
  <c r="F170" i="3"/>
  <c r="E170" i="3"/>
  <c r="D170" i="3"/>
  <c r="C170" i="3"/>
  <c r="B170" i="3"/>
  <c r="G169" i="3"/>
  <c r="F169" i="3"/>
  <c r="E169" i="3"/>
  <c r="D169" i="3"/>
  <c r="C169" i="3"/>
  <c r="B169" i="3"/>
  <c r="G168" i="3"/>
  <c r="F168" i="3"/>
  <c r="E168" i="3"/>
  <c r="D168" i="3"/>
  <c r="C168" i="3"/>
  <c r="B168" i="3"/>
  <c r="G167" i="3"/>
  <c r="F167" i="3"/>
  <c r="E167" i="3"/>
  <c r="D167" i="3"/>
  <c r="C167" i="3"/>
  <c r="B167" i="3"/>
  <c r="G166" i="3"/>
  <c r="F166" i="3"/>
  <c r="E166" i="3"/>
  <c r="D166" i="3"/>
  <c r="C166" i="3"/>
  <c r="B166" i="3"/>
  <c r="G165" i="3"/>
  <c r="F165" i="3"/>
  <c r="E165" i="3"/>
  <c r="D165" i="3"/>
  <c r="C165" i="3"/>
  <c r="B165" i="3"/>
  <c r="G164" i="3"/>
  <c r="F164" i="3"/>
  <c r="E164" i="3"/>
  <c r="D164" i="3"/>
  <c r="C164" i="3"/>
  <c r="B164" i="3"/>
  <c r="G163" i="3"/>
  <c r="F163" i="3"/>
  <c r="E163" i="3"/>
  <c r="D163" i="3"/>
  <c r="C163" i="3"/>
  <c r="B163" i="3"/>
  <c r="G162" i="3"/>
  <c r="F162" i="3"/>
  <c r="E162" i="3"/>
  <c r="D162" i="3"/>
  <c r="C162" i="3"/>
  <c r="B162" i="3"/>
  <c r="G161" i="3"/>
  <c r="F161" i="3"/>
  <c r="E161" i="3"/>
  <c r="D161" i="3"/>
  <c r="C161" i="3"/>
  <c r="B161" i="3"/>
  <c r="G160" i="3"/>
  <c r="F160" i="3"/>
  <c r="E160" i="3"/>
  <c r="D160" i="3"/>
  <c r="C160" i="3"/>
  <c r="B160" i="3"/>
  <c r="G159" i="3"/>
  <c r="F159" i="3"/>
  <c r="E159" i="3"/>
  <c r="D159" i="3"/>
  <c r="C159" i="3"/>
  <c r="B159" i="3"/>
  <c r="G158" i="3"/>
  <c r="F158" i="3"/>
  <c r="E158" i="3"/>
  <c r="D158" i="3"/>
  <c r="C158" i="3"/>
  <c r="B158" i="3"/>
  <c r="G157" i="3"/>
  <c r="F157" i="3"/>
  <c r="E157" i="3"/>
  <c r="D157" i="3"/>
  <c r="C157" i="3"/>
  <c r="B157" i="3"/>
  <c r="G156" i="3"/>
  <c r="F156" i="3"/>
  <c r="E156" i="3"/>
  <c r="D156" i="3"/>
  <c r="C156" i="3"/>
  <c r="B156" i="3"/>
  <c r="G155" i="3"/>
  <c r="F155" i="3"/>
  <c r="E155" i="3"/>
  <c r="D155" i="3"/>
  <c r="C155" i="3"/>
  <c r="B155" i="3"/>
  <c r="G154" i="3"/>
  <c r="F154" i="3"/>
  <c r="E154" i="3"/>
  <c r="D154" i="3"/>
  <c r="C154" i="3"/>
  <c r="B154" i="3"/>
  <c r="G153" i="3"/>
  <c r="F153" i="3"/>
  <c r="E153" i="3"/>
  <c r="D153" i="3"/>
  <c r="C153" i="3"/>
  <c r="B153" i="3"/>
  <c r="G152" i="3"/>
  <c r="F152" i="3"/>
  <c r="E152" i="3"/>
  <c r="D152" i="3"/>
  <c r="C152" i="3"/>
  <c r="B152" i="3"/>
  <c r="G151" i="3"/>
  <c r="F151" i="3"/>
  <c r="E151" i="3"/>
  <c r="D151" i="3"/>
  <c r="C151" i="3"/>
  <c r="B151" i="3"/>
  <c r="G150" i="3"/>
  <c r="F150" i="3"/>
  <c r="E150" i="3"/>
  <c r="D150" i="3"/>
  <c r="C150" i="3"/>
  <c r="B150" i="3"/>
  <c r="G149" i="3"/>
  <c r="F149" i="3"/>
  <c r="E149" i="3"/>
  <c r="D149" i="3"/>
  <c r="C149" i="3"/>
  <c r="B149" i="3"/>
  <c r="G148" i="3"/>
  <c r="F148" i="3"/>
  <c r="E148" i="3"/>
  <c r="D148" i="3"/>
  <c r="C148" i="3"/>
  <c r="B148" i="3"/>
  <c r="G147" i="3"/>
  <c r="F147" i="3"/>
  <c r="E147" i="3"/>
  <c r="D147" i="3"/>
  <c r="C147" i="3"/>
  <c r="B147" i="3"/>
  <c r="G146" i="3"/>
  <c r="F146" i="3"/>
  <c r="E146" i="3"/>
  <c r="D146" i="3"/>
  <c r="C146" i="3"/>
  <c r="B146" i="3"/>
  <c r="G145" i="3"/>
  <c r="F145" i="3"/>
  <c r="E145" i="3"/>
  <c r="D145" i="3"/>
  <c r="C145" i="3"/>
  <c r="B145" i="3"/>
  <c r="G144" i="3"/>
  <c r="F144" i="3"/>
  <c r="E144" i="3"/>
  <c r="D144" i="3"/>
  <c r="C144" i="3"/>
  <c r="B144" i="3"/>
  <c r="G143" i="3"/>
  <c r="F143" i="3"/>
  <c r="E143" i="3"/>
  <c r="D143" i="3"/>
  <c r="C143" i="3"/>
  <c r="B143" i="3"/>
  <c r="G142" i="3"/>
  <c r="F142" i="3"/>
  <c r="E142" i="3"/>
  <c r="D142" i="3"/>
  <c r="C142" i="3"/>
  <c r="B142" i="3"/>
  <c r="G141" i="3"/>
  <c r="F141" i="3"/>
  <c r="E141" i="3"/>
  <c r="D141" i="3"/>
  <c r="C141" i="3"/>
  <c r="B141" i="3"/>
  <c r="G140" i="3"/>
  <c r="F140" i="3"/>
  <c r="E140" i="3"/>
  <c r="D140" i="3"/>
  <c r="C140" i="3"/>
  <c r="B140" i="3"/>
  <c r="G139" i="3"/>
  <c r="F139" i="3"/>
  <c r="E139" i="3"/>
  <c r="D139" i="3"/>
  <c r="C139" i="3"/>
  <c r="B139" i="3"/>
  <c r="G138" i="3"/>
  <c r="F138" i="3"/>
  <c r="E138" i="3"/>
  <c r="D138" i="3"/>
  <c r="C138" i="3"/>
  <c r="B138" i="3"/>
  <c r="G137" i="3"/>
  <c r="F137" i="3"/>
  <c r="E137" i="3"/>
  <c r="D137" i="3"/>
  <c r="C137" i="3"/>
  <c r="B137" i="3"/>
  <c r="G136" i="3"/>
  <c r="F136" i="3"/>
  <c r="E136" i="3"/>
  <c r="D136" i="3"/>
  <c r="C136" i="3"/>
  <c r="B136" i="3"/>
  <c r="G135" i="3"/>
  <c r="F135" i="3"/>
  <c r="E135" i="3"/>
  <c r="D135" i="3"/>
  <c r="C135" i="3"/>
  <c r="B135" i="3"/>
  <c r="G134" i="3"/>
  <c r="F134" i="3"/>
  <c r="E134" i="3"/>
  <c r="D134" i="3"/>
  <c r="C134" i="3"/>
  <c r="B134" i="3"/>
  <c r="G133" i="3"/>
  <c r="F133" i="3"/>
  <c r="E133" i="3"/>
  <c r="D133" i="3"/>
  <c r="C133" i="3"/>
  <c r="B133" i="3"/>
  <c r="G132" i="3"/>
  <c r="F132" i="3"/>
  <c r="E132" i="3"/>
  <c r="D132" i="3"/>
  <c r="C132" i="3"/>
  <c r="B132" i="3"/>
  <c r="G131" i="3"/>
  <c r="F131" i="3"/>
  <c r="E131" i="3"/>
  <c r="D131" i="3"/>
  <c r="C131" i="3"/>
  <c r="B131" i="3"/>
  <c r="G130" i="3"/>
  <c r="F130" i="3"/>
  <c r="E130" i="3"/>
  <c r="D130" i="3"/>
  <c r="C130" i="3"/>
  <c r="B130" i="3"/>
  <c r="G129" i="3"/>
  <c r="F129" i="3"/>
  <c r="E129" i="3"/>
  <c r="D129" i="3"/>
  <c r="C129" i="3"/>
  <c r="B129" i="3"/>
  <c r="G128" i="3"/>
  <c r="F128" i="3"/>
  <c r="E128" i="3"/>
  <c r="D128" i="3"/>
  <c r="C128" i="3"/>
  <c r="B128" i="3"/>
  <c r="G127" i="3"/>
  <c r="F127" i="3"/>
  <c r="E127" i="3"/>
  <c r="D127" i="3"/>
  <c r="C127" i="3"/>
  <c r="B127" i="3"/>
  <c r="G126" i="3"/>
  <c r="F126" i="3"/>
  <c r="E126" i="3"/>
  <c r="D126" i="3"/>
  <c r="C126" i="3"/>
  <c r="B126" i="3"/>
  <c r="G125" i="3"/>
  <c r="F125" i="3"/>
  <c r="E125" i="3"/>
  <c r="D125" i="3"/>
  <c r="C125" i="3"/>
  <c r="B125" i="3"/>
  <c r="G124" i="3"/>
  <c r="F124" i="3"/>
  <c r="E124" i="3"/>
  <c r="D124" i="3"/>
  <c r="C124" i="3"/>
  <c r="B124" i="3"/>
  <c r="G123" i="3"/>
  <c r="F123" i="3"/>
  <c r="E123" i="3"/>
  <c r="D123" i="3"/>
  <c r="C123" i="3"/>
  <c r="B123" i="3"/>
  <c r="G122" i="3"/>
  <c r="F122" i="3"/>
  <c r="E122" i="3"/>
  <c r="D122" i="3"/>
  <c r="C122" i="3"/>
  <c r="B122" i="3"/>
  <c r="G121" i="3"/>
  <c r="F121" i="3"/>
  <c r="E121" i="3"/>
  <c r="D121" i="3"/>
  <c r="C121" i="3"/>
  <c r="B121" i="3"/>
  <c r="G120" i="3"/>
  <c r="F120" i="3"/>
  <c r="E120" i="3"/>
  <c r="D120" i="3"/>
  <c r="C120" i="3"/>
  <c r="B120" i="3"/>
  <c r="G119" i="3"/>
  <c r="F119" i="3"/>
  <c r="E119" i="3"/>
  <c r="D119" i="3"/>
  <c r="C119" i="3"/>
  <c r="B119" i="3"/>
  <c r="G118" i="3"/>
  <c r="F118" i="3"/>
  <c r="E118" i="3"/>
  <c r="D118" i="3"/>
  <c r="C118" i="3"/>
  <c r="B118" i="3"/>
  <c r="G117" i="3"/>
  <c r="F117" i="3"/>
  <c r="E117" i="3"/>
  <c r="D117" i="3"/>
  <c r="C117" i="3"/>
  <c r="B117" i="3"/>
  <c r="G116" i="3"/>
  <c r="F116" i="3"/>
  <c r="E116" i="3"/>
  <c r="D116" i="3"/>
  <c r="C116" i="3"/>
  <c r="B116" i="3"/>
  <c r="G115" i="3"/>
  <c r="F115" i="3"/>
  <c r="E115" i="3"/>
  <c r="D115" i="3"/>
  <c r="C115" i="3"/>
  <c r="B115" i="3"/>
  <c r="G114" i="3"/>
  <c r="F114" i="3"/>
  <c r="E114" i="3"/>
  <c r="D114" i="3"/>
  <c r="C114" i="3"/>
  <c r="B114" i="3"/>
  <c r="G113" i="3"/>
  <c r="F113" i="3"/>
  <c r="E113" i="3"/>
  <c r="D113" i="3"/>
  <c r="C113" i="3"/>
  <c r="B113" i="3"/>
  <c r="G112" i="3"/>
  <c r="F112" i="3"/>
  <c r="E112" i="3"/>
  <c r="D112" i="3"/>
  <c r="C112" i="3"/>
  <c r="B112" i="3"/>
  <c r="G111" i="3"/>
  <c r="F111" i="3"/>
  <c r="E111" i="3"/>
  <c r="D111" i="3"/>
  <c r="C111" i="3"/>
  <c r="B111" i="3"/>
  <c r="G110" i="3"/>
  <c r="F110" i="3"/>
  <c r="E110" i="3"/>
  <c r="D110" i="3"/>
  <c r="C110" i="3"/>
  <c r="B110" i="3"/>
  <c r="G109" i="3"/>
  <c r="F109" i="3"/>
  <c r="E109" i="3"/>
  <c r="D109" i="3"/>
  <c r="C109" i="3"/>
  <c r="B109" i="3"/>
  <c r="G108" i="3"/>
  <c r="F108" i="3"/>
  <c r="E108" i="3"/>
  <c r="D108" i="3"/>
  <c r="C108" i="3"/>
  <c r="B108" i="3"/>
  <c r="G107" i="3"/>
  <c r="F107" i="3"/>
  <c r="E107" i="3"/>
  <c r="D107" i="3"/>
  <c r="C107" i="3"/>
  <c r="B107" i="3"/>
  <c r="G106" i="3"/>
  <c r="F106" i="3"/>
  <c r="E106" i="3"/>
  <c r="D106" i="3"/>
  <c r="C106" i="3"/>
  <c r="B106" i="3"/>
  <c r="G105" i="3"/>
  <c r="F105" i="3"/>
  <c r="E105" i="3"/>
  <c r="D105" i="3"/>
  <c r="C105" i="3"/>
  <c r="B105" i="3"/>
  <c r="G104" i="3"/>
  <c r="F104" i="3"/>
  <c r="E104" i="3"/>
  <c r="D104" i="3"/>
  <c r="C104" i="3"/>
  <c r="B104" i="3"/>
  <c r="G103" i="3"/>
  <c r="F103" i="3"/>
  <c r="E103" i="3"/>
  <c r="D103" i="3"/>
  <c r="C103" i="3"/>
  <c r="B103" i="3"/>
  <c r="G102" i="3"/>
  <c r="F102" i="3"/>
  <c r="E102" i="3"/>
  <c r="D102" i="3"/>
  <c r="C102" i="3"/>
  <c r="B102" i="3"/>
  <c r="G101" i="3"/>
  <c r="F101" i="3"/>
  <c r="E101" i="3"/>
  <c r="D101" i="3"/>
  <c r="C101" i="3"/>
  <c r="B101" i="3"/>
  <c r="G100" i="3"/>
  <c r="F100" i="3"/>
  <c r="E100" i="3"/>
  <c r="D100" i="3"/>
  <c r="C100" i="3"/>
  <c r="B100" i="3"/>
  <c r="G99" i="3"/>
  <c r="F99" i="3"/>
  <c r="E99" i="3"/>
  <c r="D99" i="3"/>
  <c r="C99" i="3"/>
  <c r="B99" i="3"/>
  <c r="G98" i="3"/>
  <c r="F98" i="3"/>
  <c r="E98" i="3"/>
  <c r="D98" i="3"/>
  <c r="C98" i="3"/>
  <c r="B98" i="3"/>
  <c r="G97" i="3"/>
  <c r="F97" i="3"/>
  <c r="E97" i="3"/>
  <c r="D97" i="3"/>
  <c r="C97" i="3"/>
  <c r="B97" i="3"/>
  <c r="G96" i="3"/>
  <c r="F96" i="3"/>
  <c r="E96" i="3"/>
  <c r="D96" i="3"/>
  <c r="C96" i="3"/>
  <c r="B96" i="3"/>
  <c r="G95" i="3"/>
  <c r="F95" i="3"/>
  <c r="E95" i="3"/>
  <c r="D95" i="3"/>
  <c r="C95" i="3"/>
  <c r="B95" i="3"/>
  <c r="G94" i="3"/>
  <c r="F94" i="3"/>
  <c r="E94" i="3"/>
  <c r="D94" i="3"/>
  <c r="C94" i="3"/>
  <c r="B94" i="3"/>
  <c r="G93" i="3"/>
  <c r="F93" i="3"/>
  <c r="E93" i="3"/>
  <c r="D93" i="3"/>
  <c r="C93" i="3"/>
  <c r="B93" i="3"/>
  <c r="G92" i="3"/>
  <c r="F92" i="3"/>
  <c r="E92" i="3"/>
  <c r="D92" i="3"/>
  <c r="C92" i="3"/>
  <c r="B92" i="3"/>
  <c r="G91" i="3"/>
  <c r="F91" i="3"/>
  <c r="E91" i="3"/>
  <c r="D91" i="3"/>
  <c r="C91" i="3"/>
  <c r="B91" i="3"/>
  <c r="G90" i="3"/>
  <c r="F90" i="3"/>
  <c r="E90" i="3"/>
  <c r="D90" i="3"/>
  <c r="C90" i="3"/>
  <c r="B90" i="3"/>
  <c r="G89" i="3"/>
  <c r="F89" i="3"/>
  <c r="E89" i="3"/>
  <c r="D89" i="3"/>
  <c r="C89" i="3"/>
  <c r="B89" i="3"/>
  <c r="G88" i="3"/>
  <c r="F88" i="3"/>
  <c r="E88" i="3"/>
  <c r="D88" i="3"/>
  <c r="C88" i="3"/>
  <c r="B88" i="3"/>
  <c r="G87" i="3"/>
  <c r="F87" i="3"/>
  <c r="E87" i="3"/>
  <c r="D87" i="3"/>
  <c r="C87" i="3"/>
  <c r="B87" i="3"/>
  <c r="G86" i="3"/>
  <c r="F86" i="3"/>
  <c r="E86" i="3"/>
  <c r="D86" i="3"/>
  <c r="C86" i="3"/>
  <c r="B86" i="3"/>
  <c r="G85" i="3"/>
  <c r="F85" i="3"/>
  <c r="E85" i="3"/>
  <c r="D85" i="3"/>
  <c r="C85" i="3"/>
  <c r="B85" i="3"/>
  <c r="G84" i="3"/>
  <c r="F84" i="3"/>
  <c r="E84" i="3"/>
  <c r="D84" i="3"/>
  <c r="C84" i="3"/>
  <c r="B84" i="3"/>
  <c r="G83" i="3"/>
  <c r="F83" i="3"/>
  <c r="E83" i="3"/>
  <c r="D83" i="3"/>
  <c r="C83" i="3"/>
  <c r="B83" i="3"/>
  <c r="G82" i="3"/>
  <c r="F82" i="3"/>
  <c r="E82" i="3"/>
  <c r="D82" i="3"/>
  <c r="C82" i="3"/>
  <c r="B82" i="3"/>
  <c r="G81" i="3"/>
  <c r="F81" i="3"/>
  <c r="E81" i="3"/>
  <c r="D81" i="3"/>
  <c r="C81" i="3"/>
  <c r="B81" i="3"/>
  <c r="G80" i="3"/>
  <c r="F80" i="3"/>
  <c r="E80" i="3"/>
  <c r="D80" i="3"/>
  <c r="C80" i="3"/>
  <c r="B80" i="3"/>
  <c r="G79" i="3"/>
  <c r="F79" i="3"/>
  <c r="E79" i="3"/>
  <c r="D79" i="3"/>
  <c r="C79" i="3"/>
  <c r="B79" i="3"/>
  <c r="G78" i="3"/>
  <c r="F78" i="3"/>
  <c r="E78" i="3"/>
  <c r="D78" i="3"/>
  <c r="C78" i="3"/>
  <c r="B78" i="3"/>
  <c r="G77" i="3"/>
  <c r="F77" i="3"/>
  <c r="E77" i="3"/>
  <c r="D77" i="3"/>
  <c r="C77" i="3"/>
  <c r="B77" i="3"/>
  <c r="G76" i="3"/>
  <c r="F76" i="3"/>
  <c r="E76" i="3"/>
  <c r="D76" i="3"/>
  <c r="C76" i="3"/>
  <c r="B76" i="3"/>
  <c r="G75" i="3"/>
  <c r="F75" i="3"/>
  <c r="E75" i="3"/>
  <c r="D75" i="3"/>
  <c r="C75" i="3"/>
  <c r="B75" i="3"/>
  <c r="G74" i="3"/>
  <c r="F74" i="3"/>
  <c r="E74" i="3"/>
  <c r="D74" i="3"/>
  <c r="C74" i="3"/>
  <c r="B74" i="3"/>
  <c r="G73" i="3"/>
  <c r="F73" i="3"/>
  <c r="E73" i="3"/>
  <c r="D73" i="3"/>
  <c r="C73" i="3"/>
  <c r="B73" i="3"/>
  <c r="G72" i="3"/>
  <c r="F72" i="3"/>
  <c r="E72" i="3"/>
  <c r="D72" i="3"/>
  <c r="C72" i="3"/>
  <c r="B72" i="3"/>
  <c r="G71" i="3"/>
  <c r="F71" i="3"/>
  <c r="E71" i="3"/>
  <c r="D71" i="3"/>
  <c r="C71" i="3"/>
  <c r="B71" i="3"/>
  <c r="G70" i="3"/>
  <c r="F70" i="3"/>
  <c r="E70" i="3"/>
  <c r="D70" i="3"/>
  <c r="C70" i="3"/>
  <c r="B70" i="3"/>
  <c r="G69" i="3"/>
  <c r="F69" i="3"/>
  <c r="E69" i="3"/>
  <c r="D69" i="3"/>
  <c r="C69" i="3"/>
  <c r="B69" i="3"/>
  <c r="G68" i="3"/>
  <c r="F68" i="3"/>
  <c r="E68" i="3"/>
  <c r="D68" i="3"/>
  <c r="C68" i="3"/>
  <c r="B68" i="3"/>
  <c r="G67" i="3"/>
  <c r="F67" i="3"/>
  <c r="E67" i="3"/>
  <c r="D67" i="3"/>
  <c r="C67" i="3"/>
  <c r="B67" i="3"/>
  <c r="G66" i="3"/>
  <c r="F66" i="3"/>
  <c r="E66" i="3"/>
  <c r="D66" i="3"/>
  <c r="C66" i="3"/>
  <c r="B66" i="3"/>
  <c r="G65" i="3"/>
  <c r="F65" i="3"/>
  <c r="E65" i="3"/>
  <c r="D65" i="3"/>
  <c r="C65" i="3"/>
  <c r="B65" i="3"/>
  <c r="G64" i="3"/>
  <c r="F64" i="3"/>
  <c r="E64" i="3"/>
  <c r="D64" i="3"/>
  <c r="C64" i="3"/>
  <c r="B64" i="3"/>
  <c r="G63" i="3"/>
  <c r="F63" i="3"/>
  <c r="E63" i="3"/>
  <c r="D63" i="3"/>
  <c r="C63" i="3"/>
  <c r="B63" i="3"/>
  <c r="G62" i="3"/>
  <c r="F62" i="3"/>
  <c r="E62" i="3"/>
  <c r="D62" i="3"/>
  <c r="C62" i="3"/>
  <c r="B62" i="3"/>
  <c r="G61" i="3"/>
  <c r="F61" i="3"/>
  <c r="E61" i="3"/>
  <c r="D61" i="3"/>
  <c r="C61" i="3"/>
  <c r="B61" i="3"/>
  <c r="G60" i="3"/>
  <c r="F60" i="3"/>
  <c r="E60" i="3"/>
  <c r="D60" i="3"/>
  <c r="C60" i="3"/>
  <c r="B60" i="3"/>
  <c r="G59" i="3"/>
  <c r="F59" i="3"/>
  <c r="E59" i="3"/>
  <c r="D59" i="3"/>
  <c r="C59" i="3"/>
  <c r="B59" i="3"/>
  <c r="G58" i="3"/>
  <c r="F58" i="3"/>
  <c r="E58" i="3"/>
  <c r="D58" i="3"/>
  <c r="C58" i="3"/>
  <c r="B58" i="3"/>
  <c r="G57" i="3"/>
  <c r="F57" i="3"/>
  <c r="E57" i="3"/>
  <c r="D57" i="3"/>
  <c r="C57" i="3"/>
  <c r="B57" i="3"/>
  <c r="G56" i="3"/>
  <c r="F56" i="3"/>
  <c r="E56" i="3"/>
  <c r="D56" i="3"/>
  <c r="C56" i="3"/>
  <c r="B56" i="3"/>
  <c r="G55" i="3"/>
  <c r="F55" i="3"/>
  <c r="E55" i="3"/>
  <c r="D55" i="3"/>
  <c r="C55" i="3"/>
  <c r="B55" i="3"/>
  <c r="G54" i="3"/>
  <c r="F54" i="3"/>
  <c r="E54" i="3"/>
  <c r="D54" i="3"/>
  <c r="C54" i="3"/>
  <c r="B54" i="3"/>
  <c r="G53" i="3"/>
  <c r="F53" i="3"/>
  <c r="E53" i="3"/>
  <c r="D53" i="3"/>
  <c r="C53" i="3"/>
  <c r="B53" i="3"/>
  <c r="G52" i="3"/>
  <c r="F52" i="3"/>
  <c r="E52" i="3"/>
  <c r="D52" i="3"/>
  <c r="C52" i="3"/>
  <c r="B52" i="3"/>
  <c r="G51" i="3"/>
  <c r="F51" i="3"/>
  <c r="E51" i="3"/>
  <c r="D51" i="3"/>
  <c r="C51" i="3"/>
  <c r="B51" i="3"/>
  <c r="G50" i="3"/>
  <c r="F50" i="3"/>
  <c r="E50" i="3"/>
  <c r="D50" i="3"/>
  <c r="C50" i="3"/>
  <c r="B50" i="3"/>
  <c r="G49" i="3"/>
  <c r="F49" i="3"/>
  <c r="E49" i="3"/>
  <c r="D49" i="3"/>
  <c r="C49" i="3"/>
  <c r="B49" i="3"/>
  <c r="G48" i="3"/>
  <c r="F48" i="3"/>
  <c r="E48" i="3"/>
  <c r="D48" i="3"/>
  <c r="C48" i="3"/>
  <c r="B48" i="3"/>
  <c r="G47" i="3"/>
  <c r="F47" i="3"/>
  <c r="E47" i="3"/>
  <c r="D47" i="3"/>
  <c r="C47" i="3"/>
  <c r="B47" i="3"/>
  <c r="G46" i="3"/>
  <c r="F46" i="3"/>
  <c r="E46" i="3"/>
  <c r="D46" i="3"/>
  <c r="C46" i="3"/>
  <c r="B46" i="3"/>
  <c r="G45" i="3"/>
  <c r="F45" i="3"/>
  <c r="E45" i="3"/>
  <c r="D45" i="3"/>
  <c r="C45" i="3"/>
  <c r="B45" i="3"/>
  <c r="G44" i="3"/>
  <c r="F44" i="3"/>
  <c r="E44" i="3"/>
  <c r="D44" i="3"/>
  <c r="C44" i="3"/>
  <c r="B44" i="3"/>
  <c r="G43" i="3"/>
  <c r="F43" i="3"/>
  <c r="E43" i="3"/>
  <c r="D43" i="3"/>
  <c r="C43" i="3"/>
  <c r="B43" i="3"/>
  <c r="G42" i="3"/>
  <c r="F42" i="3"/>
  <c r="E42" i="3"/>
  <c r="D42" i="3"/>
  <c r="C42" i="3"/>
  <c r="B42" i="3"/>
  <c r="G41" i="3"/>
  <c r="F41" i="3"/>
  <c r="E41" i="3"/>
  <c r="D41" i="3"/>
  <c r="C41" i="3"/>
  <c r="B41" i="3"/>
  <c r="G40" i="3"/>
  <c r="F40" i="3"/>
  <c r="E40" i="3"/>
  <c r="D40" i="3"/>
  <c r="C40" i="3"/>
  <c r="B40" i="3"/>
  <c r="G39" i="3"/>
  <c r="F39" i="3"/>
  <c r="E39" i="3"/>
  <c r="D39" i="3"/>
  <c r="C39" i="3"/>
  <c r="B39" i="3"/>
  <c r="G38" i="3"/>
  <c r="F38" i="3"/>
  <c r="E38" i="3"/>
  <c r="D38" i="3"/>
  <c r="C38" i="3"/>
  <c r="B38" i="3"/>
  <c r="G37" i="3"/>
  <c r="F37" i="3"/>
  <c r="E37" i="3"/>
  <c r="D37" i="3"/>
  <c r="C37" i="3"/>
  <c r="B37" i="3"/>
  <c r="G36" i="3"/>
  <c r="F36" i="3"/>
  <c r="E36" i="3"/>
  <c r="D36" i="3"/>
  <c r="C36" i="3"/>
  <c r="B36" i="3"/>
  <c r="G35" i="3"/>
  <c r="F35" i="3"/>
  <c r="E35" i="3"/>
  <c r="D35" i="3"/>
  <c r="C35" i="3"/>
  <c r="B35" i="3"/>
  <c r="G34" i="3"/>
  <c r="F34" i="3"/>
  <c r="E34" i="3"/>
  <c r="D34" i="3"/>
  <c r="C34" i="3"/>
  <c r="B34" i="3"/>
  <c r="G33" i="3"/>
  <c r="F33" i="3"/>
  <c r="E33" i="3"/>
  <c r="D33" i="3"/>
  <c r="C33" i="3"/>
  <c r="B33" i="3"/>
  <c r="G32" i="3"/>
  <c r="F32" i="3"/>
  <c r="E32" i="3"/>
  <c r="D32" i="3"/>
  <c r="C32" i="3"/>
  <c r="B32" i="3"/>
  <c r="G31" i="3"/>
  <c r="F31" i="3"/>
  <c r="E31" i="3"/>
  <c r="D31" i="3"/>
  <c r="C31" i="3"/>
  <c r="B31" i="3"/>
  <c r="G30" i="3"/>
  <c r="F30" i="3"/>
  <c r="E30" i="3"/>
  <c r="D30" i="3"/>
  <c r="C30" i="3"/>
  <c r="B30" i="3"/>
  <c r="G29" i="3"/>
  <c r="F29" i="3"/>
  <c r="E29" i="3"/>
  <c r="D29" i="3"/>
  <c r="C29" i="3"/>
  <c r="B29" i="3"/>
  <c r="G28" i="3"/>
  <c r="F28" i="3"/>
  <c r="E28" i="3"/>
  <c r="D28" i="3"/>
  <c r="C28" i="3"/>
  <c r="B28" i="3"/>
  <c r="G27" i="3"/>
  <c r="F27" i="3"/>
  <c r="E27" i="3"/>
  <c r="D27" i="3"/>
  <c r="C27" i="3"/>
  <c r="B27" i="3"/>
  <c r="G26" i="3"/>
  <c r="F26" i="3"/>
  <c r="E26" i="3"/>
  <c r="D26" i="3"/>
  <c r="C26" i="3"/>
  <c r="B26" i="3"/>
  <c r="G25" i="3"/>
  <c r="F25" i="3"/>
  <c r="E25" i="3"/>
  <c r="D25" i="3"/>
  <c r="C25" i="3"/>
  <c r="B25" i="3"/>
  <c r="G24" i="3"/>
  <c r="F24" i="3"/>
  <c r="E24" i="3"/>
  <c r="D24" i="3"/>
  <c r="C24" i="3"/>
  <c r="B24" i="3"/>
  <c r="G23" i="3"/>
  <c r="F23" i="3"/>
  <c r="E23" i="3"/>
  <c r="D23" i="3"/>
  <c r="C23" i="3"/>
  <c r="B23" i="3"/>
  <c r="G22" i="3"/>
  <c r="F22" i="3"/>
  <c r="E22" i="3"/>
  <c r="D22" i="3"/>
  <c r="C22" i="3"/>
  <c r="B22" i="3"/>
  <c r="G21" i="3"/>
  <c r="F21" i="3"/>
  <c r="E21" i="3"/>
  <c r="D21" i="3"/>
  <c r="C21" i="3"/>
  <c r="B21" i="3"/>
  <c r="G20" i="3"/>
  <c r="F20" i="3"/>
  <c r="E20" i="3"/>
  <c r="D20" i="3"/>
  <c r="C20" i="3"/>
  <c r="B20" i="3"/>
  <c r="G19" i="3"/>
  <c r="F19" i="3"/>
  <c r="E19" i="3"/>
  <c r="D19" i="3"/>
  <c r="C19" i="3"/>
  <c r="B19" i="3"/>
  <c r="G18" i="3"/>
  <c r="F18" i="3"/>
  <c r="E18" i="3"/>
  <c r="D18" i="3"/>
  <c r="C18" i="3"/>
  <c r="B18" i="3"/>
  <c r="G17" i="3"/>
  <c r="F17" i="3"/>
  <c r="E17" i="3"/>
  <c r="D17" i="3"/>
  <c r="C17" i="3"/>
  <c r="B17" i="3"/>
  <c r="G16" i="3"/>
  <c r="F16" i="3"/>
  <c r="E16" i="3"/>
  <c r="D16" i="3"/>
  <c r="C16" i="3"/>
  <c r="B16" i="3"/>
  <c r="G15" i="3"/>
  <c r="F15" i="3"/>
  <c r="E15" i="3"/>
  <c r="D15" i="3"/>
  <c r="C15" i="3"/>
  <c r="B15" i="3"/>
  <c r="G14" i="3"/>
  <c r="F14" i="3"/>
  <c r="E14" i="3"/>
  <c r="D14" i="3"/>
  <c r="C14" i="3"/>
  <c r="B14" i="3"/>
  <c r="G13" i="3"/>
  <c r="F13" i="3"/>
  <c r="E13" i="3"/>
  <c r="D13" i="3"/>
  <c r="C13" i="3"/>
  <c r="B13" i="3"/>
  <c r="G12" i="3"/>
  <c r="F12" i="3"/>
  <c r="E12" i="3"/>
  <c r="D12" i="3"/>
  <c r="C12" i="3"/>
  <c r="B12" i="3"/>
  <c r="G11" i="3"/>
  <c r="F11" i="3"/>
  <c r="E11" i="3"/>
  <c r="D11" i="3"/>
  <c r="C11" i="3"/>
  <c r="B11" i="3"/>
  <c r="G10" i="3"/>
  <c r="F10" i="3"/>
  <c r="E10" i="3"/>
  <c r="D10" i="3"/>
  <c r="C10" i="3"/>
  <c r="B10" i="3"/>
  <c r="G9" i="3"/>
  <c r="F9" i="3"/>
  <c r="E9" i="3"/>
  <c r="D9" i="3"/>
  <c r="C9" i="3"/>
  <c r="B9" i="3"/>
  <c r="G8" i="3"/>
  <c r="F8" i="3"/>
  <c r="E8" i="3"/>
  <c r="D8" i="3"/>
  <c r="C8" i="3"/>
  <c r="B8" i="3"/>
  <c r="G7" i="3"/>
  <c r="F7" i="3"/>
  <c r="E7" i="3"/>
  <c r="D7" i="3"/>
  <c r="C7" i="3"/>
  <c r="B7" i="3"/>
  <c r="G6" i="3"/>
  <c r="F6" i="3"/>
  <c r="E6" i="3"/>
  <c r="D6" i="3"/>
  <c r="C6" i="3"/>
  <c r="B6" i="3"/>
  <c r="G5" i="3"/>
  <c r="F5" i="3"/>
  <c r="E5" i="3"/>
  <c r="D5" i="3"/>
  <c r="C5" i="3"/>
  <c r="B5" i="3"/>
  <c r="G4" i="3"/>
  <c r="F4" i="3"/>
  <c r="E4" i="3"/>
  <c r="D4" i="3"/>
  <c r="C4" i="3"/>
  <c r="B4" i="3"/>
  <c r="G3" i="3"/>
  <c r="F3" i="3"/>
  <c r="E3" i="3"/>
  <c r="D3" i="3"/>
  <c r="C3" i="3"/>
  <c r="B3" i="3"/>
  <c r="G2" i="3"/>
  <c r="F2" i="3"/>
  <c r="E2" i="3"/>
  <c r="D2" i="3"/>
  <c r="C2" i="3"/>
  <c r="B2" i="3"/>
  <c r="G200" i="1"/>
  <c r="F200" i="1"/>
  <c r="E200" i="1"/>
  <c r="D200" i="1"/>
  <c r="C200" i="1"/>
  <c r="B200" i="1"/>
  <c r="G199" i="1"/>
  <c r="F199" i="1"/>
  <c r="E199" i="1"/>
  <c r="D199" i="1"/>
  <c r="C199" i="1"/>
  <c r="B199" i="1"/>
  <c r="G198" i="1"/>
  <c r="F198" i="1"/>
  <c r="E198" i="1"/>
  <c r="D198" i="1"/>
  <c r="C198" i="1"/>
  <c r="B198" i="1"/>
  <c r="G197" i="1"/>
  <c r="F197" i="1"/>
  <c r="E197" i="1"/>
  <c r="D197" i="1"/>
  <c r="C197" i="1"/>
  <c r="B197" i="1"/>
  <c r="G196" i="1"/>
  <c r="F196" i="1"/>
  <c r="E196" i="1"/>
  <c r="D196" i="1"/>
  <c r="C196" i="1"/>
  <c r="B196" i="1"/>
  <c r="G195" i="1"/>
  <c r="F195" i="1"/>
  <c r="E195" i="1"/>
  <c r="D195" i="1"/>
  <c r="C195" i="1"/>
  <c r="B195" i="1"/>
  <c r="G194" i="1"/>
  <c r="F194" i="1"/>
  <c r="E194" i="1"/>
  <c r="D194" i="1"/>
  <c r="C194" i="1"/>
  <c r="B194" i="1"/>
  <c r="G193" i="1"/>
  <c r="F193" i="1"/>
  <c r="E193" i="1"/>
  <c r="D193" i="1"/>
  <c r="C193" i="1"/>
  <c r="B193" i="1"/>
  <c r="G192" i="1"/>
  <c r="F192" i="1"/>
  <c r="E192" i="1"/>
  <c r="D192" i="1"/>
  <c r="C192" i="1"/>
  <c r="B192" i="1"/>
  <c r="G191" i="1"/>
  <c r="F191" i="1"/>
  <c r="E191" i="1"/>
  <c r="D191" i="1"/>
  <c r="C191" i="1"/>
  <c r="B191" i="1"/>
  <c r="G190" i="1"/>
  <c r="F190" i="1"/>
  <c r="E190" i="1"/>
  <c r="D190" i="1"/>
  <c r="C190" i="1"/>
  <c r="B190" i="1"/>
  <c r="G189" i="1"/>
  <c r="F189" i="1"/>
  <c r="E189" i="1"/>
  <c r="D189" i="1"/>
  <c r="C189" i="1"/>
  <c r="B189" i="1"/>
  <c r="G188" i="1"/>
  <c r="F188" i="1"/>
  <c r="E188" i="1"/>
  <c r="D188" i="1"/>
  <c r="C188" i="1"/>
  <c r="B188" i="1"/>
  <c r="G187" i="1"/>
  <c r="F187" i="1"/>
  <c r="E187" i="1"/>
  <c r="D187" i="1"/>
  <c r="C187" i="1"/>
  <c r="B187" i="1"/>
  <c r="G186" i="1"/>
  <c r="F186" i="1"/>
  <c r="E186" i="1"/>
  <c r="D186" i="1"/>
  <c r="C186" i="1"/>
  <c r="B186" i="1"/>
  <c r="G185" i="1"/>
  <c r="F185" i="1"/>
  <c r="E185" i="1"/>
  <c r="D185" i="1"/>
  <c r="C185" i="1"/>
  <c r="B185" i="1"/>
  <c r="G184" i="1"/>
  <c r="F184" i="1"/>
  <c r="E184" i="1"/>
  <c r="D184" i="1"/>
  <c r="C184" i="1"/>
  <c r="B184" i="1"/>
  <c r="G183" i="1"/>
  <c r="F183" i="1"/>
  <c r="E183" i="1"/>
  <c r="D183" i="1"/>
  <c r="C183" i="1"/>
  <c r="B183" i="1"/>
  <c r="G182" i="1"/>
  <c r="F182" i="1"/>
  <c r="E182" i="1"/>
  <c r="D182" i="1"/>
  <c r="C182" i="1"/>
  <c r="B182" i="1"/>
  <c r="G181" i="1"/>
  <c r="F181" i="1"/>
  <c r="E181" i="1"/>
  <c r="D181" i="1"/>
  <c r="C181" i="1"/>
  <c r="B181" i="1"/>
  <c r="G180" i="1"/>
  <c r="F180" i="1"/>
  <c r="E180" i="1"/>
  <c r="D180" i="1"/>
  <c r="C180" i="1"/>
  <c r="B180" i="1"/>
  <c r="G179" i="1"/>
  <c r="F179" i="1"/>
  <c r="E179" i="1"/>
  <c r="D179" i="1"/>
  <c r="C179" i="1"/>
  <c r="B179" i="1"/>
  <c r="G178" i="1"/>
  <c r="F178" i="1"/>
  <c r="E178" i="1"/>
  <c r="D178" i="1"/>
  <c r="C178" i="1"/>
  <c r="B178" i="1"/>
  <c r="G177" i="1"/>
  <c r="F177" i="1"/>
  <c r="E177" i="1"/>
  <c r="D177" i="1"/>
  <c r="C177" i="1"/>
  <c r="B177" i="1"/>
  <c r="G176" i="1"/>
  <c r="F176" i="1"/>
  <c r="E176" i="1"/>
  <c r="D176" i="1"/>
  <c r="C176" i="1"/>
  <c r="B176" i="1"/>
  <c r="G175" i="1"/>
  <c r="F175" i="1"/>
  <c r="E175" i="1"/>
  <c r="D175" i="1"/>
  <c r="C175" i="1"/>
  <c r="B175" i="1"/>
  <c r="G174" i="1"/>
  <c r="F174" i="1"/>
  <c r="E174" i="1"/>
  <c r="D174" i="1"/>
  <c r="C174" i="1"/>
  <c r="B174" i="1"/>
  <c r="G173" i="1"/>
  <c r="F173" i="1"/>
  <c r="E173" i="1"/>
  <c r="D173" i="1"/>
  <c r="C173" i="1"/>
  <c r="B173" i="1"/>
  <c r="G172" i="1"/>
  <c r="F172" i="1"/>
  <c r="E172" i="1"/>
  <c r="D172" i="1"/>
  <c r="C172" i="1"/>
  <c r="B172" i="1"/>
  <c r="G171" i="1"/>
  <c r="F171" i="1"/>
  <c r="E171" i="1"/>
  <c r="D171" i="1"/>
  <c r="C171" i="1"/>
  <c r="B171" i="1"/>
  <c r="G170" i="1"/>
  <c r="F170" i="1"/>
  <c r="E170" i="1"/>
  <c r="D170" i="1"/>
  <c r="C170" i="1"/>
  <c r="B170" i="1"/>
  <c r="G169" i="1"/>
  <c r="F169" i="1"/>
  <c r="E169" i="1"/>
  <c r="D169" i="1"/>
  <c r="C169" i="1"/>
  <c r="B169" i="1"/>
  <c r="G168" i="1"/>
  <c r="F168" i="1"/>
  <c r="E168" i="1"/>
  <c r="D168" i="1"/>
  <c r="C168" i="1"/>
  <c r="B168" i="1"/>
  <c r="G167" i="1"/>
  <c r="F167" i="1"/>
  <c r="E167" i="1"/>
  <c r="D167" i="1"/>
  <c r="C167" i="1"/>
  <c r="B167" i="1"/>
  <c r="G166" i="1"/>
  <c r="F166" i="1"/>
  <c r="E166" i="1"/>
  <c r="D166" i="1"/>
  <c r="C166" i="1"/>
  <c r="B166" i="1"/>
  <c r="G165" i="1"/>
  <c r="F165" i="1"/>
  <c r="E165" i="1"/>
  <c r="D165" i="1"/>
  <c r="C165" i="1"/>
  <c r="B165" i="1"/>
  <c r="G164" i="1"/>
  <c r="F164" i="1"/>
  <c r="E164" i="1"/>
  <c r="D164" i="1"/>
  <c r="C164" i="1"/>
  <c r="B164" i="1"/>
  <c r="G163" i="1"/>
  <c r="F163" i="1"/>
  <c r="E163" i="1"/>
  <c r="D163" i="1"/>
  <c r="C163" i="1"/>
  <c r="B163" i="1"/>
  <c r="G162" i="1"/>
  <c r="F162" i="1"/>
  <c r="E162" i="1"/>
  <c r="D162" i="1"/>
  <c r="C162" i="1"/>
  <c r="B162" i="1"/>
  <c r="G161" i="1"/>
  <c r="F161" i="1"/>
  <c r="E161" i="1"/>
  <c r="D161" i="1"/>
  <c r="C161" i="1"/>
  <c r="B161" i="1"/>
  <c r="G160" i="1"/>
  <c r="F160" i="1"/>
  <c r="E160" i="1"/>
  <c r="D160" i="1"/>
  <c r="C160" i="1"/>
  <c r="B160" i="1"/>
  <c r="G159" i="1"/>
  <c r="F159" i="1"/>
  <c r="E159" i="1"/>
  <c r="D159" i="1"/>
  <c r="C159" i="1"/>
  <c r="B159" i="1"/>
  <c r="G158" i="1"/>
  <c r="F158" i="1"/>
  <c r="E158" i="1"/>
  <c r="D158" i="1"/>
  <c r="C158" i="1"/>
  <c r="B158" i="1"/>
  <c r="G157" i="1"/>
  <c r="F157" i="1"/>
  <c r="E157" i="1"/>
  <c r="D157" i="1"/>
  <c r="C157" i="1"/>
  <c r="B157" i="1"/>
  <c r="G156" i="1"/>
  <c r="F156" i="1"/>
  <c r="E156" i="1"/>
  <c r="D156" i="1"/>
  <c r="C156" i="1"/>
  <c r="B156" i="1"/>
  <c r="G155" i="1"/>
  <c r="F155" i="1"/>
  <c r="E155" i="1"/>
  <c r="D155" i="1"/>
  <c r="C155" i="1"/>
  <c r="B155" i="1"/>
  <c r="G154" i="1"/>
  <c r="F154" i="1"/>
  <c r="E154" i="1"/>
  <c r="D154" i="1"/>
  <c r="C154" i="1"/>
  <c r="B154" i="1"/>
  <c r="G153" i="1"/>
  <c r="F153" i="1"/>
  <c r="E153" i="1"/>
  <c r="D153" i="1"/>
  <c r="C153" i="1"/>
  <c r="B153" i="1"/>
  <c r="G152" i="1"/>
  <c r="F152" i="1"/>
  <c r="E152" i="1"/>
  <c r="D152" i="1"/>
  <c r="C152" i="1"/>
  <c r="B152" i="1"/>
  <c r="G151" i="1"/>
  <c r="F151" i="1"/>
  <c r="E151" i="1"/>
  <c r="D151" i="1"/>
  <c r="C151" i="1"/>
  <c r="B151" i="1"/>
  <c r="G150" i="1"/>
  <c r="F150" i="1"/>
  <c r="E150" i="1"/>
  <c r="D150" i="1"/>
  <c r="C150" i="1"/>
  <c r="B150" i="1"/>
  <c r="G149" i="1"/>
  <c r="F149" i="1"/>
  <c r="E149" i="1"/>
  <c r="D149" i="1"/>
  <c r="C149" i="1"/>
  <c r="B149" i="1"/>
  <c r="G148" i="1"/>
  <c r="F148" i="1"/>
  <c r="E148" i="1"/>
  <c r="D148" i="1"/>
  <c r="C148" i="1"/>
  <c r="B148" i="1"/>
  <c r="G147" i="1"/>
  <c r="F147" i="1"/>
  <c r="E147" i="1"/>
  <c r="D147" i="1"/>
  <c r="C147" i="1"/>
  <c r="B147" i="1"/>
  <c r="G146" i="1"/>
  <c r="F146" i="1"/>
  <c r="E146" i="1"/>
  <c r="D146" i="1"/>
  <c r="C146" i="1"/>
  <c r="B146" i="1"/>
  <c r="G145" i="1"/>
  <c r="F145" i="1"/>
  <c r="E145" i="1"/>
  <c r="D145" i="1"/>
  <c r="C145" i="1"/>
  <c r="B145" i="1"/>
  <c r="G144" i="1"/>
  <c r="F144" i="1"/>
  <c r="E144" i="1"/>
  <c r="D144" i="1"/>
  <c r="C144" i="1"/>
  <c r="B144" i="1"/>
  <c r="G143" i="1"/>
  <c r="F143" i="1"/>
  <c r="E143" i="1"/>
  <c r="D143" i="1"/>
  <c r="C143" i="1"/>
  <c r="B143" i="1"/>
  <c r="G142" i="1"/>
  <c r="F142" i="1"/>
  <c r="E142" i="1"/>
  <c r="D142" i="1"/>
  <c r="C142" i="1"/>
  <c r="B142" i="1"/>
  <c r="G141" i="1"/>
  <c r="F141" i="1"/>
  <c r="E141" i="1"/>
  <c r="D141" i="1"/>
  <c r="C141" i="1"/>
  <c r="B141" i="1"/>
  <c r="G140" i="1"/>
  <c r="F140" i="1"/>
  <c r="E140" i="1"/>
  <c r="D140" i="1"/>
  <c r="C140" i="1"/>
  <c r="B140" i="1"/>
  <c r="G139" i="1"/>
  <c r="F139" i="1"/>
  <c r="E139" i="1"/>
  <c r="D139" i="1"/>
  <c r="C139" i="1"/>
  <c r="B139" i="1"/>
  <c r="G138" i="1"/>
  <c r="F138" i="1"/>
  <c r="E138" i="1"/>
  <c r="D138" i="1"/>
  <c r="C138" i="1"/>
  <c r="B138" i="1"/>
  <c r="G137" i="1"/>
  <c r="F137" i="1"/>
  <c r="E137" i="1"/>
  <c r="D137" i="1"/>
  <c r="C137" i="1"/>
  <c r="B137" i="1"/>
  <c r="G136" i="1"/>
  <c r="F136" i="1"/>
  <c r="E136" i="1"/>
  <c r="D136" i="1"/>
  <c r="C136" i="1"/>
  <c r="B136" i="1"/>
  <c r="G135" i="1"/>
  <c r="F135" i="1"/>
  <c r="E135" i="1"/>
  <c r="D135" i="1"/>
  <c r="C135" i="1"/>
  <c r="B135" i="1"/>
  <c r="G134" i="1"/>
  <c r="F134" i="1"/>
  <c r="E134" i="1"/>
  <c r="D134" i="1"/>
  <c r="C134" i="1"/>
  <c r="B134" i="1"/>
  <c r="G133" i="1"/>
  <c r="F133" i="1"/>
  <c r="E133" i="1"/>
  <c r="D133" i="1"/>
  <c r="C133" i="1"/>
  <c r="B133" i="1"/>
  <c r="G132" i="1"/>
  <c r="F132" i="1"/>
  <c r="E132" i="1"/>
  <c r="D132" i="1"/>
  <c r="C132" i="1"/>
  <c r="B132" i="1"/>
  <c r="G131" i="1"/>
  <c r="F131" i="1"/>
  <c r="E131" i="1"/>
  <c r="D131" i="1"/>
  <c r="C131" i="1"/>
  <c r="B131" i="1"/>
  <c r="G130" i="1"/>
  <c r="F130" i="1"/>
  <c r="E130" i="1"/>
  <c r="D130" i="1"/>
  <c r="C130" i="1"/>
  <c r="B130" i="1"/>
  <c r="G129" i="1"/>
  <c r="F129" i="1"/>
  <c r="E129" i="1"/>
  <c r="D129" i="1"/>
  <c r="C129" i="1"/>
  <c r="B129" i="1"/>
  <c r="G128" i="1"/>
  <c r="F128" i="1"/>
  <c r="E128" i="1"/>
  <c r="D128" i="1"/>
  <c r="C128" i="1"/>
  <c r="B128" i="1"/>
  <c r="G127" i="1"/>
  <c r="F127" i="1"/>
  <c r="E127" i="1"/>
  <c r="D127" i="1"/>
  <c r="C127" i="1"/>
  <c r="B127" i="1"/>
  <c r="G126" i="1"/>
  <c r="F126" i="1"/>
  <c r="E126" i="1"/>
  <c r="D126" i="1"/>
  <c r="C126" i="1"/>
  <c r="B126" i="1"/>
  <c r="G125" i="1"/>
  <c r="F125" i="1"/>
  <c r="E125" i="1"/>
  <c r="D125" i="1"/>
  <c r="C125" i="1"/>
  <c r="B125" i="1"/>
  <c r="G124" i="1"/>
  <c r="F124" i="1"/>
  <c r="E124" i="1"/>
  <c r="D124" i="1"/>
  <c r="C124" i="1"/>
  <c r="B124" i="1"/>
  <c r="G123" i="1"/>
  <c r="F123" i="1"/>
  <c r="E123" i="1"/>
  <c r="D123" i="1"/>
  <c r="C123" i="1"/>
  <c r="B123" i="1"/>
  <c r="G122" i="1"/>
  <c r="F122" i="1"/>
  <c r="E122" i="1"/>
  <c r="D122" i="1"/>
  <c r="C122" i="1"/>
  <c r="B122" i="1"/>
  <c r="G121" i="1"/>
  <c r="F121" i="1"/>
  <c r="E121" i="1"/>
  <c r="D121" i="1"/>
  <c r="C121" i="1"/>
  <c r="B121" i="1"/>
  <c r="G120" i="1"/>
  <c r="F120" i="1"/>
  <c r="E120" i="1"/>
  <c r="D120" i="1"/>
  <c r="C120" i="1"/>
  <c r="B120" i="1"/>
  <c r="G119" i="1"/>
  <c r="F119" i="1"/>
  <c r="E119" i="1"/>
  <c r="D119" i="1"/>
  <c r="C119" i="1"/>
  <c r="B119" i="1"/>
  <c r="G118" i="1"/>
  <c r="F118" i="1"/>
  <c r="E118" i="1"/>
  <c r="D118" i="1"/>
  <c r="C118" i="1"/>
  <c r="B118" i="1"/>
  <c r="G117" i="1"/>
  <c r="F117" i="1"/>
  <c r="E117" i="1"/>
  <c r="D117" i="1"/>
  <c r="C117" i="1"/>
  <c r="B117" i="1"/>
  <c r="G116" i="1"/>
  <c r="F116" i="1"/>
  <c r="E116" i="1"/>
  <c r="D116" i="1"/>
  <c r="C116" i="1"/>
  <c r="B116" i="1"/>
  <c r="G115" i="1"/>
  <c r="F115" i="1"/>
  <c r="E115" i="1"/>
  <c r="D115" i="1"/>
  <c r="C115" i="1"/>
  <c r="B115" i="1"/>
  <c r="G114" i="1"/>
  <c r="F114" i="1"/>
  <c r="E114" i="1"/>
  <c r="D114" i="1"/>
  <c r="C114" i="1"/>
  <c r="B114" i="1"/>
  <c r="G113" i="1"/>
  <c r="F113" i="1"/>
  <c r="E113" i="1"/>
  <c r="D113" i="1"/>
  <c r="C113" i="1"/>
  <c r="B113" i="1"/>
  <c r="G112" i="1"/>
  <c r="F112" i="1"/>
  <c r="E112" i="1"/>
  <c r="D112" i="1"/>
  <c r="C112" i="1"/>
  <c r="B112" i="1"/>
  <c r="G111" i="1"/>
  <c r="F111" i="1"/>
  <c r="E111" i="1"/>
  <c r="D111" i="1"/>
  <c r="C111" i="1"/>
  <c r="B111" i="1"/>
  <c r="G110" i="1"/>
  <c r="F110" i="1"/>
  <c r="E110" i="1"/>
  <c r="D110" i="1"/>
  <c r="C110" i="1"/>
  <c r="B110" i="1"/>
  <c r="G109" i="1"/>
  <c r="F109" i="1"/>
  <c r="E109" i="1"/>
  <c r="D109" i="1"/>
  <c r="C109" i="1"/>
  <c r="B109" i="1"/>
  <c r="G108" i="1"/>
  <c r="F108" i="1"/>
  <c r="E108" i="1"/>
  <c r="D108" i="1"/>
  <c r="C108" i="1"/>
  <c r="B108" i="1"/>
  <c r="G107" i="1"/>
  <c r="F107" i="1"/>
  <c r="E107" i="1"/>
  <c r="D107" i="1"/>
  <c r="C107" i="1"/>
  <c r="B107" i="1"/>
  <c r="G106" i="1"/>
  <c r="F106" i="1"/>
  <c r="E106" i="1"/>
  <c r="D106" i="1"/>
  <c r="C106" i="1"/>
  <c r="B106" i="1"/>
  <c r="G105" i="1"/>
  <c r="F105" i="1"/>
  <c r="E105" i="1"/>
  <c r="D105" i="1"/>
  <c r="C105" i="1"/>
  <c r="B105" i="1"/>
  <c r="G104" i="1"/>
  <c r="F104" i="1"/>
  <c r="E104" i="1"/>
  <c r="D104" i="1"/>
  <c r="C104" i="1"/>
  <c r="B104" i="1"/>
  <c r="G103" i="1"/>
  <c r="F103" i="1"/>
  <c r="E103" i="1"/>
  <c r="D103" i="1"/>
  <c r="C103" i="1"/>
  <c r="B103" i="1"/>
  <c r="G102" i="1"/>
  <c r="F102" i="1"/>
  <c r="E102" i="1"/>
  <c r="D102" i="1"/>
  <c r="C102" i="1"/>
  <c r="B102" i="1"/>
  <c r="G101" i="1"/>
  <c r="F101" i="1"/>
  <c r="E101" i="1"/>
  <c r="D101" i="1"/>
  <c r="C101" i="1"/>
  <c r="B101" i="1"/>
  <c r="G100" i="1"/>
  <c r="F100" i="1"/>
  <c r="E100" i="1"/>
  <c r="D100" i="1"/>
  <c r="C100" i="1"/>
  <c r="B100" i="1"/>
  <c r="G99" i="1"/>
  <c r="F99" i="1"/>
  <c r="E99" i="1"/>
  <c r="D99" i="1"/>
  <c r="C99" i="1"/>
  <c r="B99" i="1"/>
  <c r="G98" i="1"/>
  <c r="F98" i="1"/>
  <c r="E98" i="1"/>
  <c r="D98" i="1"/>
  <c r="C98" i="1"/>
  <c r="B98" i="1"/>
  <c r="G97" i="1"/>
  <c r="F97" i="1"/>
  <c r="E97" i="1"/>
  <c r="D97" i="1"/>
  <c r="C97" i="1"/>
  <c r="B97" i="1"/>
  <c r="G96" i="1"/>
  <c r="F96" i="1"/>
  <c r="E96" i="1"/>
  <c r="D96" i="1"/>
  <c r="C96" i="1"/>
  <c r="B96" i="1"/>
  <c r="G95" i="1"/>
  <c r="F95" i="1"/>
  <c r="E95" i="1"/>
  <c r="D95" i="1"/>
  <c r="C95" i="1"/>
  <c r="B95" i="1"/>
  <c r="G94" i="1"/>
  <c r="F94" i="1"/>
  <c r="E94" i="1"/>
  <c r="D94" i="1"/>
  <c r="C94" i="1"/>
  <c r="B94" i="1"/>
  <c r="G93" i="1"/>
  <c r="F93" i="1"/>
  <c r="E93" i="1"/>
  <c r="D93" i="1"/>
  <c r="C93" i="1"/>
  <c r="B93" i="1"/>
  <c r="G92" i="1"/>
  <c r="F92" i="1"/>
  <c r="E92" i="1"/>
  <c r="D92" i="1"/>
  <c r="C92" i="1"/>
  <c r="B92" i="1"/>
  <c r="G91" i="1"/>
  <c r="F91" i="1"/>
  <c r="E91" i="1"/>
  <c r="D91" i="1"/>
  <c r="C91" i="1"/>
  <c r="B91" i="1"/>
  <c r="G90" i="1"/>
  <c r="F90" i="1"/>
  <c r="E90" i="1"/>
  <c r="D90" i="1"/>
  <c r="C90" i="1"/>
  <c r="B90" i="1"/>
  <c r="G89" i="1"/>
  <c r="F89" i="1"/>
  <c r="E89" i="1"/>
  <c r="D89" i="1"/>
  <c r="C89" i="1"/>
  <c r="B89" i="1"/>
  <c r="G88" i="1"/>
  <c r="F88" i="1"/>
  <c r="E88" i="1"/>
  <c r="D88" i="1"/>
  <c r="C88" i="1"/>
  <c r="B88" i="1"/>
  <c r="G87" i="1"/>
  <c r="F87" i="1"/>
  <c r="E87" i="1"/>
  <c r="D87" i="1"/>
  <c r="C87" i="1"/>
  <c r="B87" i="1"/>
  <c r="G86" i="1"/>
  <c r="F86" i="1"/>
  <c r="E86" i="1"/>
  <c r="D86" i="1"/>
  <c r="C86" i="1"/>
  <c r="B86" i="1"/>
  <c r="G85" i="1"/>
  <c r="F85" i="1"/>
  <c r="E85" i="1"/>
  <c r="D85" i="1"/>
  <c r="C85" i="1"/>
  <c r="B85" i="1"/>
  <c r="G84" i="1"/>
  <c r="F84" i="1"/>
  <c r="E84" i="1"/>
  <c r="D84" i="1"/>
  <c r="C84" i="1"/>
  <c r="B84" i="1"/>
  <c r="G83" i="1"/>
  <c r="F83" i="1"/>
  <c r="E83" i="1"/>
  <c r="D83" i="1"/>
  <c r="C83" i="1"/>
  <c r="B83" i="1"/>
  <c r="G82" i="1"/>
  <c r="F82" i="1"/>
  <c r="E82" i="1"/>
  <c r="D82" i="1"/>
  <c r="C82" i="1"/>
  <c r="B82" i="1"/>
  <c r="G81" i="1"/>
  <c r="F81" i="1"/>
  <c r="E81" i="1"/>
  <c r="D81" i="1"/>
  <c r="C81" i="1"/>
  <c r="B81" i="1"/>
  <c r="G80" i="1"/>
  <c r="F80" i="1"/>
  <c r="E80" i="1"/>
  <c r="D80" i="1"/>
  <c r="C80" i="1"/>
  <c r="B80" i="1"/>
  <c r="G79" i="1"/>
  <c r="F79" i="1"/>
  <c r="E79" i="1"/>
  <c r="D79" i="1"/>
  <c r="C79" i="1"/>
  <c r="B79" i="1"/>
  <c r="G78" i="1"/>
  <c r="F78" i="1"/>
  <c r="E78" i="1"/>
  <c r="D78" i="1"/>
  <c r="C78" i="1"/>
  <c r="B78" i="1"/>
  <c r="G77" i="1"/>
  <c r="F77" i="1"/>
  <c r="E77" i="1"/>
  <c r="D77" i="1"/>
  <c r="C77" i="1"/>
  <c r="B77" i="1"/>
  <c r="G76" i="1"/>
  <c r="F76" i="1"/>
  <c r="E76" i="1"/>
  <c r="D76" i="1"/>
  <c r="C76" i="1"/>
  <c r="B76" i="1"/>
  <c r="G75" i="1"/>
  <c r="F75" i="1"/>
  <c r="E75" i="1"/>
  <c r="D75" i="1"/>
  <c r="C75" i="1"/>
  <c r="B75" i="1"/>
  <c r="G74" i="1"/>
  <c r="F74" i="1"/>
  <c r="E74" i="1"/>
  <c r="D74" i="1"/>
  <c r="C74" i="1"/>
  <c r="B74" i="1"/>
  <c r="G73" i="1"/>
  <c r="F73" i="1"/>
  <c r="E73" i="1"/>
  <c r="D73" i="1"/>
  <c r="C73" i="1"/>
  <c r="B73" i="1"/>
  <c r="G72" i="1"/>
  <c r="F72" i="1"/>
  <c r="E72" i="1"/>
  <c r="D72" i="1"/>
  <c r="C72" i="1"/>
  <c r="B72" i="1"/>
  <c r="G71" i="1"/>
  <c r="F71" i="1"/>
  <c r="E71" i="1"/>
  <c r="D71" i="1"/>
  <c r="C71" i="1"/>
  <c r="B71" i="1"/>
  <c r="G70" i="1"/>
  <c r="F70" i="1"/>
  <c r="E70" i="1"/>
  <c r="D70" i="1"/>
  <c r="C70" i="1"/>
  <c r="B70" i="1"/>
  <c r="G69" i="1"/>
  <c r="F69" i="1"/>
  <c r="E69" i="1"/>
  <c r="D69" i="1"/>
  <c r="C69" i="1"/>
  <c r="B69" i="1"/>
  <c r="G68" i="1"/>
  <c r="F68" i="1"/>
  <c r="E68" i="1"/>
  <c r="D68" i="1"/>
  <c r="C68" i="1"/>
  <c r="B68" i="1"/>
  <c r="G67" i="1"/>
  <c r="F67" i="1"/>
  <c r="E67" i="1"/>
  <c r="D67" i="1"/>
  <c r="C67" i="1"/>
  <c r="B67" i="1"/>
  <c r="G66" i="1"/>
  <c r="F66" i="1"/>
  <c r="E66" i="1"/>
  <c r="D66" i="1"/>
  <c r="C66" i="1"/>
  <c r="B66" i="1"/>
  <c r="G65" i="1"/>
  <c r="F65" i="1"/>
  <c r="E65" i="1"/>
  <c r="D65" i="1"/>
  <c r="C65" i="1"/>
  <c r="B65" i="1"/>
  <c r="G64" i="1"/>
  <c r="F64" i="1"/>
  <c r="E64" i="1"/>
  <c r="D64" i="1"/>
  <c r="C64" i="1"/>
  <c r="B64" i="1"/>
  <c r="G63" i="1"/>
  <c r="F63" i="1"/>
  <c r="E63" i="1"/>
  <c r="D63" i="1"/>
  <c r="C63" i="1"/>
  <c r="B63" i="1"/>
  <c r="G62" i="1"/>
  <c r="F62" i="1"/>
  <c r="E62" i="1"/>
  <c r="D62" i="1"/>
  <c r="C62" i="1"/>
  <c r="B62" i="1"/>
  <c r="G61" i="1"/>
  <c r="F61" i="1"/>
  <c r="E61" i="1"/>
  <c r="D61" i="1"/>
  <c r="C61" i="1"/>
  <c r="B61" i="1"/>
  <c r="G60" i="1"/>
  <c r="F60" i="1"/>
  <c r="E60" i="1"/>
  <c r="D60" i="1"/>
  <c r="C60" i="1"/>
  <c r="B60" i="1"/>
  <c r="G59" i="1"/>
  <c r="F59" i="1"/>
  <c r="E59" i="1"/>
  <c r="D59" i="1"/>
  <c r="C59" i="1"/>
  <c r="B59" i="1"/>
  <c r="G58" i="1"/>
  <c r="F58" i="1"/>
  <c r="E58" i="1"/>
  <c r="D58" i="1"/>
  <c r="C58" i="1"/>
  <c r="B58" i="1"/>
  <c r="G57" i="1"/>
  <c r="F57" i="1"/>
  <c r="E57" i="1"/>
  <c r="D57" i="1"/>
  <c r="C57" i="1"/>
  <c r="B57" i="1"/>
  <c r="G56" i="1"/>
  <c r="F56" i="1"/>
  <c r="E56" i="1"/>
  <c r="D56" i="1"/>
  <c r="C56" i="1"/>
  <c r="B56" i="1"/>
  <c r="G55" i="1"/>
  <c r="F55" i="1"/>
  <c r="E55" i="1"/>
  <c r="D55" i="1"/>
  <c r="C55" i="1"/>
  <c r="B55" i="1"/>
  <c r="G54" i="1"/>
  <c r="F54" i="1"/>
  <c r="E54" i="1"/>
  <c r="D54" i="1"/>
  <c r="C54" i="1"/>
  <c r="B54" i="1"/>
  <c r="G53" i="1"/>
  <c r="F53" i="1"/>
  <c r="E53" i="1"/>
  <c r="D53" i="1"/>
  <c r="C53" i="1"/>
  <c r="B53" i="1"/>
  <c r="G52" i="1"/>
  <c r="F52" i="1"/>
  <c r="E52" i="1"/>
  <c r="D52" i="1"/>
  <c r="C52" i="1"/>
  <c r="B52" i="1"/>
  <c r="G51" i="1"/>
  <c r="F51" i="1"/>
  <c r="E51" i="1"/>
  <c r="D51" i="1"/>
  <c r="C51" i="1"/>
  <c r="B51" i="1"/>
  <c r="G50" i="1"/>
  <c r="F50" i="1"/>
  <c r="E50" i="1"/>
  <c r="D50" i="1"/>
  <c r="C50" i="1"/>
  <c r="B50" i="1"/>
  <c r="G49" i="1"/>
  <c r="F49" i="1"/>
  <c r="E49" i="1"/>
  <c r="D49" i="1"/>
  <c r="C49" i="1"/>
  <c r="B49" i="1"/>
  <c r="G48" i="1"/>
  <c r="F48" i="1"/>
  <c r="E48" i="1"/>
  <c r="D48" i="1"/>
  <c r="C48" i="1"/>
  <c r="B48" i="1"/>
  <c r="G47" i="1"/>
  <c r="F47" i="1"/>
  <c r="E47" i="1"/>
  <c r="D47" i="1"/>
  <c r="C47" i="1"/>
  <c r="B47" i="1"/>
  <c r="G46" i="1"/>
  <c r="F46" i="1"/>
  <c r="E46" i="1"/>
  <c r="D46" i="1"/>
  <c r="C46" i="1"/>
  <c r="B46" i="1"/>
  <c r="G45" i="1"/>
  <c r="F45" i="1"/>
  <c r="E45" i="1"/>
  <c r="D45" i="1"/>
  <c r="C45" i="1"/>
  <c r="B45" i="1"/>
  <c r="G44" i="1"/>
  <c r="F44" i="1"/>
  <c r="E44" i="1"/>
  <c r="D44" i="1"/>
  <c r="C44" i="1"/>
  <c r="B44" i="1"/>
  <c r="G43" i="1"/>
  <c r="F43" i="1"/>
  <c r="E43" i="1"/>
  <c r="D43" i="1"/>
  <c r="C43" i="1"/>
  <c r="B43" i="1"/>
  <c r="G42" i="1"/>
  <c r="F42" i="1"/>
  <c r="E42" i="1"/>
  <c r="D42" i="1"/>
  <c r="C42" i="1"/>
  <c r="B42" i="1"/>
  <c r="G41" i="1"/>
  <c r="F41" i="1"/>
  <c r="E41" i="1"/>
  <c r="D41" i="1"/>
  <c r="C41" i="1"/>
  <c r="B41" i="1"/>
  <c r="G40" i="1"/>
  <c r="F40" i="1"/>
  <c r="E40" i="1"/>
  <c r="D40" i="1"/>
  <c r="C40" i="1"/>
  <c r="B40" i="1"/>
  <c r="G39" i="1"/>
  <c r="F39" i="1"/>
  <c r="E39" i="1"/>
  <c r="D39" i="1"/>
  <c r="C39" i="1"/>
  <c r="B39" i="1"/>
  <c r="G38" i="1"/>
  <c r="F38" i="1"/>
  <c r="E38" i="1"/>
  <c r="D38" i="1"/>
  <c r="C38" i="1"/>
  <c r="B38" i="1"/>
  <c r="G37" i="1"/>
  <c r="F37" i="1"/>
  <c r="E37" i="1"/>
  <c r="D37" i="1"/>
  <c r="C37" i="1"/>
  <c r="B37" i="1"/>
  <c r="G36" i="1"/>
  <c r="F36" i="1"/>
  <c r="E36" i="1"/>
  <c r="D36" i="1"/>
  <c r="C36" i="1"/>
  <c r="B36" i="1"/>
  <c r="G35" i="1"/>
  <c r="F35" i="1"/>
  <c r="E35" i="1"/>
  <c r="D35" i="1"/>
  <c r="C35" i="1"/>
  <c r="B35" i="1"/>
  <c r="G34" i="1"/>
  <c r="F34" i="1"/>
  <c r="E34" i="1"/>
  <c r="D34" i="1"/>
  <c r="C34" i="1"/>
  <c r="B34" i="1"/>
  <c r="G33" i="1"/>
  <c r="F33" i="1"/>
  <c r="E33" i="1"/>
  <c r="D33" i="1"/>
  <c r="C33" i="1"/>
  <c r="B33" i="1"/>
  <c r="G32" i="1"/>
  <c r="F32" i="1"/>
  <c r="E32" i="1"/>
  <c r="D32" i="1"/>
  <c r="C32" i="1"/>
  <c r="B32" i="1"/>
  <c r="G31" i="1"/>
  <c r="F31" i="1"/>
  <c r="E31" i="1"/>
  <c r="D31" i="1"/>
  <c r="C31" i="1"/>
  <c r="B31" i="1"/>
  <c r="G30" i="1"/>
  <c r="F30" i="1"/>
  <c r="E30" i="1"/>
  <c r="D30" i="1"/>
  <c r="C30" i="1"/>
  <c r="B30" i="1"/>
  <c r="G29" i="1"/>
  <c r="F29" i="1"/>
  <c r="E29" i="1"/>
  <c r="D29" i="1"/>
  <c r="C29" i="1"/>
  <c r="B29" i="1"/>
  <c r="G28" i="1"/>
  <c r="F28" i="1"/>
  <c r="E28" i="1"/>
  <c r="D28" i="1"/>
  <c r="C28" i="1"/>
  <c r="B28" i="1"/>
  <c r="G27" i="1"/>
  <c r="F27" i="1"/>
  <c r="E27" i="1"/>
  <c r="D27" i="1"/>
  <c r="C27" i="1"/>
  <c r="B27" i="1"/>
  <c r="G26" i="1"/>
  <c r="F26" i="1"/>
  <c r="E26" i="1"/>
  <c r="D26" i="1"/>
  <c r="C26" i="1"/>
  <c r="B26" i="1"/>
  <c r="G25" i="1"/>
  <c r="F25" i="1"/>
  <c r="E25" i="1"/>
  <c r="D25" i="1"/>
  <c r="C25" i="1"/>
  <c r="B25" i="1"/>
  <c r="G24" i="1"/>
  <c r="F24" i="1"/>
  <c r="E24" i="1"/>
  <c r="D24" i="1"/>
  <c r="C24" i="1"/>
  <c r="B24" i="1"/>
  <c r="G23" i="1"/>
  <c r="F23" i="1"/>
  <c r="E23" i="1"/>
  <c r="D23" i="1"/>
  <c r="C23" i="1"/>
  <c r="B23" i="1"/>
  <c r="G22" i="1"/>
  <c r="F22" i="1"/>
  <c r="E22" i="1"/>
  <c r="D22" i="1"/>
  <c r="C22" i="1"/>
  <c r="B22" i="1"/>
  <c r="G21" i="1"/>
  <c r="F21" i="1"/>
  <c r="E21" i="1"/>
  <c r="D21" i="1"/>
  <c r="C21" i="1"/>
  <c r="B21" i="1"/>
  <c r="G20" i="1"/>
  <c r="F20" i="1"/>
  <c r="E20" i="1"/>
  <c r="D20" i="1"/>
  <c r="C20" i="1"/>
  <c r="B20" i="1"/>
  <c r="G19" i="1"/>
  <c r="F19" i="1"/>
  <c r="E19" i="1"/>
  <c r="D19" i="1"/>
  <c r="C19" i="1"/>
  <c r="B19" i="1"/>
  <c r="G18" i="1"/>
  <c r="F18" i="1"/>
  <c r="E18" i="1"/>
  <c r="D18" i="1"/>
  <c r="C18" i="1"/>
  <c r="B18" i="1"/>
  <c r="G17" i="1"/>
  <c r="F17" i="1"/>
  <c r="E17" i="1"/>
  <c r="D17" i="1"/>
  <c r="C17" i="1"/>
  <c r="B17" i="1"/>
  <c r="G16" i="1"/>
  <c r="F16" i="1"/>
  <c r="E16" i="1"/>
  <c r="D16" i="1"/>
  <c r="C16" i="1"/>
  <c r="B16" i="1"/>
  <c r="G15" i="1"/>
  <c r="F15" i="1"/>
  <c r="E15" i="1"/>
  <c r="D15" i="1"/>
  <c r="C15" i="1"/>
  <c r="B15" i="1"/>
  <c r="G14" i="1"/>
  <c r="F14" i="1"/>
  <c r="E14" i="1"/>
  <c r="D14" i="1"/>
  <c r="C14" i="1"/>
  <c r="B14" i="1"/>
  <c r="G13" i="1"/>
  <c r="F13" i="1"/>
  <c r="E13" i="1"/>
  <c r="D13" i="1"/>
  <c r="C13" i="1"/>
  <c r="B13" i="1"/>
  <c r="G12" i="1"/>
  <c r="F12" i="1"/>
  <c r="E12" i="1"/>
  <c r="D12" i="1"/>
  <c r="C12" i="1"/>
  <c r="B12" i="1"/>
  <c r="G11" i="1"/>
  <c r="F11" i="1"/>
  <c r="E11" i="1"/>
  <c r="D11" i="1"/>
  <c r="C11" i="1"/>
  <c r="B11" i="1"/>
  <c r="G10" i="1"/>
  <c r="F10" i="1"/>
  <c r="E10" i="1"/>
  <c r="D10" i="1"/>
  <c r="C10" i="1"/>
  <c r="B10" i="1"/>
  <c r="G9" i="1"/>
  <c r="F9" i="1"/>
  <c r="E9" i="1"/>
  <c r="D9" i="1"/>
  <c r="C9" i="1"/>
  <c r="B9" i="1"/>
  <c r="G8" i="1"/>
  <c r="F8" i="1"/>
  <c r="E8" i="1"/>
  <c r="D8" i="1"/>
  <c r="C8" i="1"/>
  <c r="B8" i="1"/>
  <c r="G7" i="1"/>
  <c r="F7" i="1"/>
  <c r="E7" i="1"/>
  <c r="D7" i="1"/>
  <c r="C7" i="1"/>
  <c r="B7" i="1"/>
  <c r="G6" i="1"/>
  <c r="F6" i="1"/>
  <c r="E6" i="1"/>
  <c r="D6" i="1"/>
  <c r="C6" i="1"/>
  <c r="B6" i="1"/>
  <c r="G5" i="1"/>
  <c r="F5" i="1"/>
  <c r="E5" i="1"/>
  <c r="D5" i="1"/>
  <c r="C5" i="1"/>
  <c r="B5" i="1"/>
  <c r="G4" i="1"/>
  <c r="F4" i="1"/>
  <c r="E4" i="1"/>
  <c r="D4" i="1"/>
  <c r="C4" i="1"/>
  <c r="B4" i="1"/>
  <c r="G3" i="1"/>
  <c r="F3" i="1"/>
  <c r="E3" i="1"/>
  <c r="D3" i="1"/>
  <c r="C3" i="1"/>
  <c r="B3" i="1"/>
  <c r="G2" i="1"/>
  <c r="F2" i="1"/>
  <c r="E2" i="1"/>
  <c r="D2" i="1"/>
  <c r="C2" i="1"/>
  <c r="B2" i="1"/>
  <c r="G200" i="6"/>
  <c r="F200" i="6"/>
  <c r="E200" i="6"/>
  <c r="D200" i="6"/>
  <c r="C200" i="6"/>
  <c r="B200" i="6"/>
  <c r="G199" i="6"/>
  <c r="F199" i="6"/>
  <c r="E199" i="6"/>
  <c r="D199" i="6"/>
  <c r="C199" i="6"/>
  <c r="B199" i="6"/>
  <c r="G198" i="6"/>
  <c r="F198" i="6"/>
  <c r="E198" i="6"/>
  <c r="D198" i="6"/>
  <c r="C198" i="6"/>
  <c r="B198" i="6"/>
  <c r="G197" i="6"/>
  <c r="F197" i="6"/>
  <c r="E197" i="6"/>
  <c r="D197" i="6"/>
  <c r="C197" i="6"/>
  <c r="B197" i="6"/>
  <c r="G196" i="6"/>
  <c r="F196" i="6"/>
  <c r="E196" i="6"/>
  <c r="D196" i="6"/>
  <c r="C196" i="6"/>
  <c r="B196" i="6"/>
  <c r="G195" i="6"/>
  <c r="F195" i="6"/>
  <c r="E195" i="6"/>
  <c r="D195" i="6"/>
  <c r="C195" i="6"/>
  <c r="B195" i="6"/>
  <c r="G194" i="6"/>
  <c r="F194" i="6"/>
  <c r="E194" i="6"/>
  <c r="D194" i="6"/>
  <c r="C194" i="6"/>
  <c r="B194" i="6"/>
  <c r="G193" i="6"/>
  <c r="F193" i="6"/>
  <c r="E193" i="6"/>
  <c r="D193" i="6"/>
  <c r="C193" i="6"/>
  <c r="B193" i="6"/>
  <c r="G192" i="6"/>
  <c r="F192" i="6"/>
  <c r="E192" i="6"/>
  <c r="D192" i="6"/>
  <c r="C192" i="6"/>
  <c r="B192" i="6"/>
  <c r="G191" i="6"/>
  <c r="F191" i="6"/>
  <c r="E191" i="6"/>
  <c r="D191" i="6"/>
  <c r="C191" i="6"/>
  <c r="B191" i="6"/>
  <c r="G190" i="6"/>
  <c r="F190" i="6"/>
  <c r="E190" i="6"/>
  <c r="D190" i="6"/>
  <c r="C190" i="6"/>
  <c r="B190" i="6"/>
  <c r="G189" i="6"/>
  <c r="F189" i="6"/>
  <c r="E189" i="6"/>
  <c r="D189" i="6"/>
  <c r="C189" i="6"/>
  <c r="B189" i="6"/>
  <c r="G188" i="6"/>
  <c r="F188" i="6"/>
  <c r="E188" i="6"/>
  <c r="D188" i="6"/>
  <c r="C188" i="6"/>
  <c r="B188" i="6"/>
  <c r="G187" i="6"/>
  <c r="F187" i="6"/>
  <c r="E187" i="6"/>
  <c r="D187" i="6"/>
  <c r="C187" i="6"/>
  <c r="B187" i="6"/>
  <c r="G186" i="6"/>
  <c r="F186" i="6"/>
  <c r="E186" i="6"/>
  <c r="D186" i="6"/>
  <c r="C186" i="6"/>
  <c r="B186" i="6"/>
  <c r="G185" i="6"/>
  <c r="F185" i="6"/>
  <c r="E185" i="6"/>
  <c r="D185" i="6"/>
  <c r="C185" i="6"/>
  <c r="B185" i="6"/>
  <c r="G184" i="6"/>
  <c r="F184" i="6"/>
  <c r="E184" i="6"/>
  <c r="D184" i="6"/>
  <c r="C184" i="6"/>
  <c r="B184" i="6"/>
  <c r="G183" i="6"/>
  <c r="F183" i="6"/>
  <c r="E183" i="6"/>
  <c r="D183" i="6"/>
  <c r="C183" i="6"/>
  <c r="B183" i="6"/>
  <c r="G182" i="6"/>
  <c r="F182" i="6"/>
  <c r="E182" i="6"/>
  <c r="D182" i="6"/>
  <c r="C182" i="6"/>
  <c r="B182" i="6"/>
  <c r="G181" i="6"/>
  <c r="F181" i="6"/>
  <c r="E181" i="6"/>
  <c r="D181" i="6"/>
  <c r="C181" i="6"/>
  <c r="B181" i="6"/>
  <c r="G180" i="6"/>
  <c r="F180" i="6"/>
  <c r="E180" i="6"/>
  <c r="D180" i="6"/>
  <c r="C180" i="6"/>
  <c r="B180" i="6"/>
  <c r="G179" i="6"/>
  <c r="F179" i="6"/>
  <c r="E179" i="6"/>
  <c r="D179" i="6"/>
  <c r="C179" i="6"/>
  <c r="B179" i="6"/>
  <c r="G178" i="6"/>
  <c r="F178" i="6"/>
  <c r="E178" i="6"/>
  <c r="D178" i="6"/>
  <c r="C178" i="6"/>
  <c r="B178" i="6"/>
  <c r="G177" i="6"/>
  <c r="F177" i="6"/>
  <c r="E177" i="6"/>
  <c r="D177" i="6"/>
  <c r="C177" i="6"/>
  <c r="B177" i="6"/>
  <c r="G176" i="6"/>
  <c r="F176" i="6"/>
  <c r="E176" i="6"/>
  <c r="D176" i="6"/>
  <c r="C176" i="6"/>
  <c r="B176" i="6"/>
  <c r="G175" i="6"/>
  <c r="F175" i="6"/>
  <c r="E175" i="6"/>
  <c r="D175" i="6"/>
  <c r="C175" i="6"/>
  <c r="B175" i="6"/>
  <c r="G174" i="6"/>
  <c r="F174" i="6"/>
  <c r="E174" i="6"/>
  <c r="D174" i="6"/>
  <c r="C174" i="6"/>
  <c r="B174" i="6"/>
  <c r="G173" i="6"/>
  <c r="F173" i="6"/>
  <c r="E173" i="6"/>
  <c r="D173" i="6"/>
  <c r="C173" i="6"/>
  <c r="B173" i="6"/>
  <c r="G172" i="6"/>
  <c r="F172" i="6"/>
  <c r="E172" i="6"/>
  <c r="D172" i="6"/>
  <c r="C172" i="6"/>
  <c r="B172" i="6"/>
  <c r="G171" i="6"/>
  <c r="F171" i="6"/>
  <c r="E171" i="6"/>
  <c r="D171" i="6"/>
  <c r="C171" i="6"/>
  <c r="B171" i="6"/>
  <c r="G170" i="6"/>
  <c r="F170" i="6"/>
  <c r="E170" i="6"/>
  <c r="D170" i="6"/>
  <c r="C170" i="6"/>
  <c r="B170" i="6"/>
  <c r="G169" i="6"/>
  <c r="F169" i="6"/>
  <c r="E169" i="6"/>
  <c r="D169" i="6"/>
  <c r="C169" i="6"/>
  <c r="B169" i="6"/>
  <c r="G168" i="6"/>
  <c r="F168" i="6"/>
  <c r="E168" i="6"/>
  <c r="D168" i="6"/>
  <c r="C168" i="6"/>
  <c r="B168" i="6"/>
  <c r="G167" i="6"/>
  <c r="F167" i="6"/>
  <c r="E167" i="6"/>
  <c r="D167" i="6"/>
  <c r="C167" i="6"/>
  <c r="B167" i="6"/>
  <c r="G166" i="6"/>
  <c r="F166" i="6"/>
  <c r="E166" i="6"/>
  <c r="D166" i="6"/>
  <c r="C166" i="6"/>
  <c r="B166" i="6"/>
  <c r="G165" i="6"/>
  <c r="F165" i="6"/>
  <c r="E165" i="6"/>
  <c r="D165" i="6"/>
  <c r="C165" i="6"/>
  <c r="B165" i="6"/>
  <c r="G164" i="6"/>
  <c r="F164" i="6"/>
  <c r="E164" i="6"/>
  <c r="D164" i="6"/>
  <c r="C164" i="6"/>
  <c r="B164" i="6"/>
  <c r="G163" i="6"/>
  <c r="F163" i="6"/>
  <c r="E163" i="6"/>
  <c r="D163" i="6"/>
  <c r="C163" i="6"/>
  <c r="B163" i="6"/>
  <c r="G162" i="6"/>
  <c r="F162" i="6"/>
  <c r="E162" i="6"/>
  <c r="D162" i="6"/>
  <c r="C162" i="6"/>
  <c r="B162" i="6"/>
  <c r="G161" i="6"/>
  <c r="F161" i="6"/>
  <c r="E161" i="6"/>
  <c r="D161" i="6"/>
  <c r="C161" i="6"/>
  <c r="B161" i="6"/>
  <c r="G160" i="6"/>
  <c r="F160" i="6"/>
  <c r="E160" i="6"/>
  <c r="D160" i="6"/>
  <c r="C160" i="6"/>
  <c r="B160" i="6"/>
  <c r="G159" i="6"/>
  <c r="F159" i="6"/>
  <c r="E159" i="6"/>
  <c r="D159" i="6"/>
  <c r="C159" i="6"/>
  <c r="B159" i="6"/>
  <c r="G158" i="6"/>
  <c r="F158" i="6"/>
  <c r="E158" i="6"/>
  <c r="D158" i="6"/>
  <c r="C158" i="6"/>
  <c r="B158" i="6"/>
  <c r="G157" i="6"/>
  <c r="F157" i="6"/>
  <c r="E157" i="6"/>
  <c r="D157" i="6"/>
  <c r="C157" i="6"/>
  <c r="B157" i="6"/>
  <c r="G156" i="6"/>
  <c r="F156" i="6"/>
  <c r="E156" i="6"/>
  <c r="D156" i="6"/>
  <c r="C156" i="6"/>
  <c r="B156" i="6"/>
  <c r="G155" i="6"/>
  <c r="F155" i="6"/>
  <c r="E155" i="6"/>
  <c r="D155" i="6"/>
  <c r="C155" i="6"/>
  <c r="B155" i="6"/>
  <c r="G154" i="6"/>
  <c r="F154" i="6"/>
  <c r="E154" i="6"/>
  <c r="D154" i="6"/>
  <c r="C154" i="6"/>
  <c r="B154" i="6"/>
  <c r="G153" i="6"/>
  <c r="F153" i="6"/>
  <c r="E153" i="6"/>
  <c r="D153" i="6"/>
  <c r="C153" i="6"/>
  <c r="B153" i="6"/>
  <c r="G152" i="6"/>
  <c r="F152" i="6"/>
  <c r="E152" i="6"/>
  <c r="D152" i="6"/>
  <c r="C152" i="6"/>
  <c r="B152" i="6"/>
  <c r="G151" i="6"/>
  <c r="F151" i="6"/>
  <c r="E151" i="6"/>
  <c r="D151" i="6"/>
  <c r="C151" i="6"/>
  <c r="B151" i="6"/>
  <c r="G150" i="6"/>
  <c r="F150" i="6"/>
  <c r="E150" i="6"/>
  <c r="D150" i="6"/>
  <c r="C150" i="6"/>
  <c r="B150" i="6"/>
  <c r="G149" i="6"/>
  <c r="F149" i="6"/>
  <c r="E149" i="6"/>
  <c r="D149" i="6"/>
  <c r="C149" i="6"/>
  <c r="B149" i="6"/>
  <c r="G148" i="6"/>
  <c r="F148" i="6"/>
  <c r="E148" i="6"/>
  <c r="D148" i="6"/>
  <c r="C148" i="6"/>
  <c r="B148" i="6"/>
  <c r="G147" i="6"/>
  <c r="F147" i="6"/>
  <c r="E147" i="6"/>
  <c r="D147" i="6"/>
  <c r="C147" i="6"/>
  <c r="B147" i="6"/>
  <c r="G146" i="6"/>
  <c r="F146" i="6"/>
  <c r="E146" i="6"/>
  <c r="D146" i="6"/>
  <c r="C146" i="6"/>
  <c r="B146" i="6"/>
  <c r="G145" i="6"/>
  <c r="F145" i="6"/>
  <c r="E145" i="6"/>
  <c r="D145" i="6"/>
  <c r="C145" i="6"/>
  <c r="B145" i="6"/>
  <c r="G144" i="6"/>
  <c r="F144" i="6"/>
  <c r="E144" i="6"/>
  <c r="D144" i="6"/>
  <c r="C144" i="6"/>
  <c r="B144" i="6"/>
  <c r="G143" i="6"/>
  <c r="F143" i="6"/>
  <c r="E143" i="6"/>
  <c r="D143" i="6"/>
  <c r="C143" i="6"/>
  <c r="B143" i="6"/>
  <c r="G142" i="6"/>
  <c r="F142" i="6"/>
  <c r="E142" i="6"/>
  <c r="D142" i="6"/>
  <c r="C142" i="6"/>
  <c r="B142" i="6"/>
  <c r="G141" i="6"/>
  <c r="F141" i="6"/>
  <c r="E141" i="6"/>
  <c r="D141" i="6"/>
  <c r="C141" i="6"/>
  <c r="B141" i="6"/>
  <c r="G140" i="6"/>
  <c r="F140" i="6"/>
  <c r="E140" i="6"/>
  <c r="D140" i="6"/>
  <c r="C140" i="6"/>
  <c r="B140" i="6"/>
  <c r="G139" i="6"/>
  <c r="F139" i="6"/>
  <c r="E139" i="6"/>
  <c r="D139" i="6"/>
  <c r="C139" i="6"/>
  <c r="B139" i="6"/>
  <c r="G138" i="6"/>
  <c r="F138" i="6"/>
  <c r="E138" i="6"/>
  <c r="D138" i="6"/>
  <c r="C138" i="6"/>
  <c r="B138" i="6"/>
  <c r="G137" i="6"/>
  <c r="F137" i="6"/>
  <c r="E137" i="6"/>
  <c r="D137" i="6"/>
  <c r="C137" i="6"/>
  <c r="B137" i="6"/>
  <c r="G136" i="6"/>
  <c r="F136" i="6"/>
  <c r="E136" i="6"/>
  <c r="D136" i="6"/>
  <c r="C136" i="6"/>
  <c r="B136" i="6"/>
  <c r="G135" i="6"/>
  <c r="F135" i="6"/>
  <c r="E135" i="6"/>
  <c r="D135" i="6"/>
  <c r="C135" i="6"/>
  <c r="B135" i="6"/>
  <c r="G134" i="6"/>
  <c r="F134" i="6"/>
  <c r="E134" i="6"/>
  <c r="D134" i="6"/>
  <c r="C134" i="6"/>
  <c r="B134" i="6"/>
  <c r="G133" i="6"/>
  <c r="F133" i="6"/>
  <c r="E133" i="6"/>
  <c r="D133" i="6"/>
  <c r="C133" i="6"/>
  <c r="B133" i="6"/>
  <c r="G132" i="6"/>
  <c r="F132" i="6"/>
  <c r="E132" i="6"/>
  <c r="D132" i="6"/>
  <c r="C132" i="6"/>
  <c r="B132" i="6"/>
  <c r="G131" i="6"/>
  <c r="F131" i="6"/>
  <c r="E131" i="6"/>
  <c r="D131" i="6"/>
  <c r="C131" i="6"/>
  <c r="B131" i="6"/>
  <c r="G130" i="6"/>
  <c r="F130" i="6"/>
  <c r="E130" i="6"/>
  <c r="D130" i="6"/>
  <c r="C130" i="6"/>
  <c r="B130" i="6"/>
  <c r="G129" i="6"/>
  <c r="F129" i="6"/>
  <c r="E129" i="6"/>
  <c r="D129" i="6"/>
  <c r="C129" i="6"/>
  <c r="B129" i="6"/>
  <c r="G128" i="6"/>
  <c r="F128" i="6"/>
  <c r="E128" i="6"/>
  <c r="D128" i="6"/>
  <c r="C128" i="6"/>
  <c r="B128" i="6"/>
  <c r="G127" i="6"/>
  <c r="F127" i="6"/>
  <c r="E127" i="6"/>
  <c r="D127" i="6"/>
  <c r="C127" i="6"/>
  <c r="B127" i="6"/>
  <c r="G126" i="6"/>
  <c r="F126" i="6"/>
  <c r="E126" i="6"/>
  <c r="D126" i="6"/>
  <c r="C126" i="6"/>
  <c r="B126" i="6"/>
  <c r="G125" i="6"/>
  <c r="F125" i="6"/>
  <c r="E125" i="6"/>
  <c r="D125" i="6"/>
  <c r="C125" i="6"/>
  <c r="B125" i="6"/>
  <c r="G124" i="6"/>
  <c r="F124" i="6"/>
  <c r="E124" i="6"/>
  <c r="D124" i="6"/>
  <c r="C124" i="6"/>
  <c r="B124" i="6"/>
  <c r="G123" i="6"/>
  <c r="F123" i="6"/>
  <c r="E123" i="6"/>
  <c r="D123" i="6"/>
  <c r="C123" i="6"/>
  <c r="B123" i="6"/>
  <c r="G122" i="6"/>
  <c r="F122" i="6"/>
  <c r="E122" i="6"/>
  <c r="D122" i="6"/>
  <c r="C122" i="6"/>
  <c r="B122" i="6"/>
  <c r="G121" i="6"/>
  <c r="F121" i="6"/>
  <c r="E121" i="6"/>
  <c r="D121" i="6"/>
  <c r="C121" i="6"/>
  <c r="B121" i="6"/>
  <c r="G120" i="6"/>
  <c r="F120" i="6"/>
  <c r="E120" i="6"/>
  <c r="D120" i="6"/>
  <c r="C120" i="6"/>
  <c r="B120" i="6"/>
  <c r="G119" i="6"/>
  <c r="F119" i="6"/>
  <c r="E119" i="6"/>
  <c r="D119" i="6"/>
  <c r="C119" i="6"/>
  <c r="B119" i="6"/>
  <c r="G118" i="6"/>
  <c r="F118" i="6"/>
  <c r="E118" i="6"/>
  <c r="D118" i="6"/>
  <c r="C118" i="6"/>
  <c r="B118" i="6"/>
  <c r="G117" i="6"/>
  <c r="F117" i="6"/>
  <c r="E117" i="6"/>
  <c r="D117" i="6"/>
  <c r="C117" i="6"/>
  <c r="B117" i="6"/>
  <c r="G116" i="6"/>
  <c r="F116" i="6"/>
  <c r="E116" i="6"/>
  <c r="D116" i="6"/>
  <c r="C116" i="6"/>
  <c r="B116" i="6"/>
  <c r="G115" i="6"/>
  <c r="F115" i="6"/>
  <c r="E115" i="6"/>
  <c r="D115" i="6"/>
  <c r="C115" i="6"/>
  <c r="B115" i="6"/>
  <c r="G114" i="6"/>
  <c r="F114" i="6"/>
  <c r="E114" i="6"/>
  <c r="D114" i="6"/>
  <c r="C114" i="6"/>
  <c r="B114" i="6"/>
  <c r="G113" i="6"/>
  <c r="F113" i="6"/>
  <c r="E113" i="6"/>
  <c r="D113" i="6"/>
  <c r="C113" i="6"/>
  <c r="B113" i="6"/>
  <c r="G112" i="6"/>
  <c r="F112" i="6"/>
  <c r="E112" i="6"/>
  <c r="D112" i="6"/>
  <c r="C112" i="6"/>
  <c r="B112" i="6"/>
  <c r="G111" i="6"/>
  <c r="F111" i="6"/>
  <c r="E111" i="6"/>
  <c r="D111" i="6"/>
  <c r="C111" i="6"/>
  <c r="B111" i="6"/>
  <c r="G110" i="6"/>
  <c r="F110" i="6"/>
  <c r="E110" i="6"/>
  <c r="D110" i="6"/>
  <c r="C110" i="6"/>
  <c r="B110" i="6"/>
  <c r="G109" i="6"/>
  <c r="F109" i="6"/>
  <c r="E109" i="6"/>
  <c r="D109" i="6"/>
  <c r="C109" i="6"/>
  <c r="B109" i="6"/>
  <c r="G108" i="6"/>
  <c r="F108" i="6"/>
  <c r="E108" i="6"/>
  <c r="D108" i="6"/>
  <c r="C108" i="6"/>
  <c r="B108" i="6"/>
  <c r="G107" i="6"/>
  <c r="F107" i="6"/>
  <c r="E107" i="6"/>
  <c r="D107" i="6"/>
  <c r="C107" i="6"/>
  <c r="B107" i="6"/>
  <c r="G106" i="6"/>
  <c r="F106" i="6"/>
  <c r="E106" i="6"/>
  <c r="D106" i="6"/>
  <c r="C106" i="6"/>
  <c r="B106" i="6"/>
  <c r="G105" i="6"/>
  <c r="F105" i="6"/>
  <c r="E105" i="6"/>
  <c r="D105" i="6"/>
  <c r="C105" i="6"/>
  <c r="B105" i="6"/>
  <c r="G104" i="6"/>
  <c r="F104" i="6"/>
  <c r="E104" i="6"/>
  <c r="D104" i="6"/>
  <c r="C104" i="6"/>
  <c r="B104" i="6"/>
  <c r="G103" i="6"/>
  <c r="F103" i="6"/>
  <c r="E103" i="6"/>
  <c r="D103" i="6"/>
  <c r="C103" i="6"/>
  <c r="B103" i="6"/>
  <c r="G102" i="6"/>
  <c r="F102" i="6"/>
  <c r="E102" i="6"/>
  <c r="D102" i="6"/>
  <c r="C102" i="6"/>
  <c r="B102" i="6"/>
  <c r="G101" i="6"/>
  <c r="F101" i="6"/>
  <c r="E101" i="6"/>
  <c r="D101" i="6"/>
  <c r="C101" i="6"/>
  <c r="B101" i="6"/>
  <c r="G100" i="6"/>
  <c r="F100" i="6"/>
  <c r="E100" i="6"/>
  <c r="D100" i="6"/>
  <c r="C100" i="6"/>
  <c r="B100" i="6"/>
  <c r="G99" i="6"/>
  <c r="F99" i="6"/>
  <c r="E99" i="6"/>
  <c r="D99" i="6"/>
  <c r="C99" i="6"/>
  <c r="B99" i="6"/>
  <c r="G98" i="6"/>
  <c r="F98" i="6"/>
  <c r="E98" i="6"/>
  <c r="D98" i="6"/>
  <c r="C98" i="6"/>
  <c r="B98" i="6"/>
  <c r="G97" i="6"/>
  <c r="F97" i="6"/>
  <c r="E97" i="6"/>
  <c r="D97" i="6"/>
  <c r="C97" i="6"/>
  <c r="B97" i="6"/>
  <c r="G96" i="6"/>
  <c r="F96" i="6"/>
  <c r="E96" i="6"/>
  <c r="D96" i="6"/>
  <c r="C96" i="6"/>
  <c r="B96" i="6"/>
  <c r="G95" i="6"/>
  <c r="F95" i="6"/>
  <c r="E95" i="6"/>
  <c r="D95" i="6"/>
  <c r="C95" i="6"/>
  <c r="B95" i="6"/>
  <c r="G94" i="6"/>
  <c r="F94" i="6"/>
  <c r="E94" i="6"/>
  <c r="D94" i="6"/>
  <c r="C94" i="6"/>
  <c r="B94" i="6"/>
  <c r="G93" i="6"/>
  <c r="F93" i="6"/>
  <c r="E93" i="6"/>
  <c r="D93" i="6"/>
  <c r="C93" i="6"/>
  <c r="B93" i="6"/>
  <c r="G92" i="6"/>
  <c r="F92" i="6"/>
  <c r="E92" i="6"/>
  <c r="D92" i="6"/>
  <c r="C92" i="6"/>
  <c r="B92" i="6"/>
  <c r="G91" i="6"/>
  <c r="F91" i="6"/>
  <c r="E91" i="6"/>
  <c r="D91" i="6"/>
  <c r="C91" i="6"/>
  <c r="B91" i="6"/>
  <c r="G90" i="6"/>
  <c r="F90" i="6"/>
  <c r="E90" i="6"/>
  <c r="D90" i="6"/>
  <c r="C90" i="6"/>
  <c r="B90" i="6"/>
  <c r="G89" i="6"/>
  <c r="F89" i="6"/>
  <c r="E89" i="6"/>
  <c r="D89" i="6"/>
  <c r="C89" i="6"/>
  <c r="B89" i="6"/>
  <c r="G88" i="6"/>
  <c r="F88" i="6"/>
  <c r="E88" i="6"/>
  <c r="D88" i="6"/>
  <c r="C88" i="6"/>
  <c r="B88" i="6"/>
  <c r="G87" i="6"/>
  <c r="F87" i="6"/>
  <c r="E87" i="6"/>
  <c r="D87" i="6"/>
  <c r="C87" i="6"/>
  <c r="B87" i="6"/>
  <c r="G86" i="6"/>
  <c r="F86" i="6"/>
  <c r="E86" i="6"/>
  <c r="D86" i="6"/>
  <c r="C86" i="6"/>
  <c r="B86" i="6"/>
  <c r="G85" i="6"/>
  <c r="F85" i="6"/>
  <c r="E85" i="6"/>
  <c r="D85" i="6"/>
  <c r="C85" i="6"/>
  <c r="B85" i="6"/>
  <c r="G84" i="6"/>
  <c r="F84" i="6"/>
  <c r="E84" i="6"/>
  <c r="D84" i="6"/>
  <c r="C84" i="6"/>
  <c r="B84" i="6"/>
  <c r="G83" i="6"/>
  <c r="F83" i="6"/>
  <c r="E83" i="6"/>
  <c r="D83" i="6"/>
  <c r="C83" i="6"/>
  <c r="B83" i="6"/>
  <c r="G82" i="6"/>
  <c r="F82" i="6"/>
  <c r="E82" i="6"/>
  <c r="D82" i="6"/>
  <c r="C82" i="6"/>
  <c r="B82" i="6"/>
  <c r="G81" i="6"/>
  <c r="F81" i="6"/>
  <c r="E81" i="6"/>
  <c r="D81" i="6"/>
  <c r="C81" i="6"/>
  <c r="B81" i="6"/>
  <c r="G80" i="6"/>
  <c r="F80" i="6"/>
  <c r="E80" i="6"/>
  <c r="D80" i="6"/>
  <c r="C80" i="6"/>
  <c r="B80" i="6"/>
  <c r="G79" i="6"/>
  <c r="F79" i="6"/>
  <c r="E79" i="6"/>
  <c r="D79" i="6"/>
  <c r="C79" i="6"/>
  <c r="B79" i="6"/>
  <c r="G78" i="6"/>
  <c r="F78" i="6"/>
  <c r="E78" i="6"/>
  <c r="D78" i="6"/>
  <c r="C78" i="6"/>
  <c r="B78" i="6"/>
  <c r="G77" i="6"/>
  <c r="F77" i="6"/>
  <c r="E77" i="6"/>
  <c r="D77" i="6"/>
  <c r="C77" i="6"/>
  <c r="B77" i="6"/>
  <c r="G76" i="6"/>
  <c r="F76" i="6"/>
  <c r="E76" i="6"/>
  <c r="D76" i="6"/>
  <c r="C76" i="6"/>
  <c r="B76" i="6"/>
  <c r="G75" i="6"/>
  <c r="F75" i="6"/>
  <c r="E75" i="6"/>
  <c r="D75" i="6"/>
  <c r="C75" i="6"/>
  <c r="B75" i="6"/>
  <c r="G74" i="6"/>
  <c r="F74" i="6"/>
  <c r="E74" i="6"/>
  <c r="D74" i="6"/>
  <c r="C74" i="6"/>
  <c r="B74" i="6"/>
  <c r="G73" i="6"/>
  <c r="F73" i="6"/>
  <c r="E73" i="6"/>
  <c r="D73" i="6"/>
  <c r="C73" i="6"/>
  <c r="B73" i="6"/>
  <c r="G72" i="6"/>
  <c r="F72" i="6"/>
  <c r="E72" i="6"/>
  <c r="D72" i="6"/>
  <c r="C72" i="6"/>
  <c r="B72" i="6"/>
  <c r="G71" i="6"/>
  <c r="F71" i="6"/>
  <c r="E71" i="6"/>
  <c r="D71" i="6"/>
  <c r="C71" i="6"/>
  <c r="B71" i="6"/>
  <c r="G70" i="6"/>
  <c r="F70" i="6"/>
  <c r="E70" i="6"/>
  <c r="D70" i="6"/>
  <c r="C70" i="6"/>
  <c r="B70" i="6"/>
  <c r="G69" i="6"/>
  <c r="F69" i="6"/>
  <c r="E69" i="6"/>
  <c r="D69" i="6"/>
  <c r="C69" i="6"/>
  <c r="B69" i="6"/>
  <c r="G68" i="6"/>
  <c r="F68" i="6"/>
  <c r="E68" i="6"/>
  <c r="D68" i="6"/>
  <c r="C68" i="6"/>
  <c r="B68" i="6"/>
  <c r="G67" i="6"/>
  <c r="F67" i="6"/>
  <c r="E67" i="6"/>
  <c r="D67" i="6"/>
  <c r="C67" i="6"/>
  <c r="B67" i="6"/>
  <c r="G66" i="6"/>
  <c r="F66" i="6"/>
  <c r="E66" i="6"/>
  <c r="D66" i="6"/>
  <c r="C66" i="6"/>
  <c r="B66" i="6"/>
  <c r="G65" i="6"/>
  <c r="F65" i="6"/>
  <c r="E65" i="6"/>
  <c r="D65" i="6"/>
  <c r="C65" i="6"/>
  <c r="B65" i="6"/>
  <c r="G64" i="6"/>
  <c r="F64" i="6"/>
  <c r="E64" i="6"/>
  <c r="D64" i="6"/>
  <c r="C64" i="6"/>
  <c r="B64" i="6"/>
  <c r="G63" i="6"/>
  <c r="F63" i="6"/>
  <c r="E63" i="6"/>
  <c r="D63" i="6"/>
  <c r="C63" i="6"/>
  <c r="B63" i="6"/>
  <c r="G62" i="6"/>
  <c r="F62" i="6"/>
  <c r="E62" i="6"/>
  <c r="D62" i="6"/>
  <c r="C62" i="6"/>
  <c r="B62" i="6"/>
  <c r="G61" i="6"/>
  <c r="F61" i="6"/>
  <c r="E61" i="6"/>
  <c r="D61" i="6"/>
  <c r="C61" i="6"/>
  <c r="B61" i="6"/>
  <c r="G60" i="6"/>
  <c r="F60" i="6"/>
  <c r="E60" i="6"/>
  <c r="D60" i="6"/>
  <c r="C60" i="6"/>
  <c r="B60" i="6"/>
  <c r="G59" i="6"/>
  <c r="F59" i="6"/>
  <c r="E59" i="6"/>
  <c r="D59" i="6"/>
  <c r="C59" i="6"/>
  <c r="B59" i="6"/>
  <c r="G58" i="6"/>
  <c r="F58" i="6"/>
  <c r="E58" i="6"/>
  <c r="D58" i="6"/>
  <c r="C58" i="6"/>
  <c r="B58" i="6"/>
  <c r="G57" i="6"/>
  <c r="F57" i="6"/>
  <c r="E57" i="6"/>
  <c r="D57" i="6"/>
  <c r="C57" i="6"/>
  <c r="B57" i="6"/>
  <c r="G56" i="6"/>
  <c r="F56" i="6"/>
  <c r="E56" i="6"/>
  <c r="D56" i="6"/>
  <c r="C56" i="6"/>
  <c r="B56" i="6"/>
  <c r="G55" i="6"/>
  <c r="F55" i="6"/>
  <c r="E55" i="6"/>
  <c r="D55" i="6"/>
  <c r="C55" i="6"/>
  <c r="B55" i="6"/>
  <c r="G54" i="6"/>
  <c r="F54" i="6"/>
  <c r="E54" i="6"/>
  <c r="D54" i="6"/>
  <c r="C54" i="6"/>
  <c r="B54" i="6"/>
  <c r="G53" i="6"/>
  <c r="F53" i="6"/>
  <c r="E53" i="6"/>
  <c r="D53" i="6"/>
  <c r="C53" i="6"/>
  <c r="B53" i="6"/>
  <c r="G52" i="6"/>
  <c r="F52" i="6"/>
  <c r="E52" i="6"/>
  <c r="D52" i="6"/>
  <c r="C52" i="6"/>
  <c r="B52" i="6"/>
  <c r="G51" i="6"/>
  <c r="F51" i="6"/>
  <c r="E51" i="6"/>
  <c r="D51" i="6"/>
  <c r="C51" i="6"/>
  <c r="B51" i="6"/>
  <c r="G50" i="6"/>
  <c r="F50" i="6"/>
  <c r="E50" i="6"/>
  <c r="D50" i="6"/>
  <c r="C50" i="6"/>
  <c r="B50" i="6"/>
  <c r="G49" i="6"/>
  <c r="F49" i="6"/>
  <c r="E49" i="6"/>
  <c r="D49" i="6"/>
  <c r="C49" i="6"/>
  <c r="B49" i="6"/>
  <c r="G48" i="6"/>
  <c r="F48" i="6"/>
  <c r="E48" i="6"/>
  <c r="D48" i="6"/>
  <c r="C48" i="6"/>
  <c r="B48" i="6"/>
  <c r="G47" i="6"/>
  <c r="F47" i="6"/>
  <c r="E47" i="6"/>
  <c r="D47" i="6"/>
  <c r="C47" i="6"/>
  <c r="B47" i="6"/>
  <c r="G46" i="6"/>
  <c r="F46" i="6"/>
  <c r="E46" i="6"/>
  <c r="D46" i="6"/>
  <c r="C46" i="6"/>
  <c r="B46" i="6"/>
  <c r="G45" i="6"/>
  <c r="F45" i="6"/>
  <c r="E45" i="6"/>
  <c r="D45" i="6"/>
  <c r="C45" i="6"/>
  <c r="B45" i="6"/>
  <c r="G44" i="6"/>
  <c r="F44" i="6"/>
  <c r="E44" i="6"/>
  <c r="D44" i="6"/>
  <c r="C44" i="6"/>
  <c r="B44" i="6"/>
  <c r="G43" i="6"/>
  <c r="F43" i="6"/>
  <c r="E43" i="6"/>
  <c r="D43" i="6"/>
  <c r="C43" i="6"/>
  <c r="B43" i="6"/>
  <c r="G42" i="6"/>
  <c r="F42" i="6"/>
  <c r="E42" i="6"/>
  <c r="D42" i="6"/>
  <c r="C42" i="6"/>
  <c r="B42" i="6"/>
  <c r="G41" i="6"/>
  <c r="F41" i="6"/>
  <c r="E41" i="6"/>
  <c r="D41" i="6"/>
  <c r="C41" i="6"/>
  <c r="B41" i="6"/>
  <c r="G40" i="6"/>
  <c r="F40" i="6"/>
  <c r="E40" i="6"/>
  <c r="D40" i="6"/>
  <c r="C40" i="6"/>
  <c r="B40" i="6"/>
  <c r="G39" i="6"/>
  <c r="F39" i="6"/>
  <c r="E39" i="6"/>
  <c r="D39" i="6"/>
  <c r="C39" i="6"/>
  <c r="B39" i="6"/>
  <c r="G38" i="6"/>
  <c r="F38" i="6"/>
  <c r="E38" i="6"/>
  <c r="D38" i="6"/>
  <c r="C38" i="6"/>
  <c r="B38" i="6"/>
  <c r="G37" i="6"/>
  <c r="F37" i="6"/>
  <c r="E37" i="6"/>
  <c r="D37" i="6"/>
  <c r="C37" i="6"/>
  <c r="B37" i="6"/>
  <c r="G36" i="6"/>
  <c r="F36" i="6"/>
  <c r="E36" i="6"/>
  <c r="D36" i="6"/>
  <c r="C36" i="6"/>
  <c r="B36" i="6"/>
  <c r="G35" i="6"/>
  <c r="F35" i="6"/>
  <c r="E35" i="6"/>
  <c r="D35" i="6"/>
  <c r="C35" i="6"/>
  <c r="B35" i="6"/>
  <c r="G34" i="6"/>
  <c r="F34" i="6"/>
  <c r="E34" i="6"/>
  <c r="D34" i="6"/>
  <c r="C34" i="6"/>
  <c r="B34" i="6"/>
  <c r="G33" i="6"/>
  <c r="F33" i="6"/>
  <c r="E33" i="6"/>
  <c r="D33" i="6"/>
  <c r="C33" i="6"/>
  <c r="B33" i="6"/>
  <c r="G32" i="6"/>
  <c r="F32" i="6"/>
  <c r="E32" i="6"/>
  <c r="D32" i="6"/>
  <c r="C32" i="6"/>
  <c r="B32" i="6"/>
  <c r="G31" i="6"/>
  <c r="F31" i="6"/>
  <c r="E31" i="6"/>
  <c r="D31" i="6"/>
  <c r="C31" i="6"/>
  <c r="B31" i="6"/>
  <c r="G30" i="6"/>
  <c r="F30" i="6"/>
  <c r="E30" i="6"/>
  <c r="D30" i="6"/>
  <c r="C30" i="6"/>
  <c r="B30" i="6"/>
  <c r="G29" i="6"/>
  <c r="F29" i="6"/>
  <c r="E29" i="6"/>
  <c r="D29" i="6"/>
  <c r="C29" i="6"/>
  <c r="B29" i="6"/>
  <c r="G28" i="6"/>
  <c r="F28" i="6"/>
  <c r="E28" i="6"/>
  <c r="D28" i="6"/>
  <c r="C28" i="6"/>
  <c r="B28" i="6"/>
  <c r="G27" i="6"/>
  <c r="F27" i="6"/>
  <c r="E27" i="6"/>
  <c r="D27" i="6"/>
  <c r="C27" i="6"/>
  <c r="B27" i="6"/>
  <c r="G26" i="6"/>
  <c r="F26" i="6"/>
  <c r="E26" i="6"/>
  <c r="D26" i="6"/>
  <c r="C26" i="6"/>
  <c r="B26" i="6"/>
  <c r="G25" i="6"/>
  <c r="F25" i="6"/>
  <c r="E25" i="6"/>
  <c r="D25" i="6"/>
  <c r="C25" i="6"/>
  <c r="B25" i="6"/>
  <c r="G24" i="6"/>
  <c r="F24" i="6"/>
  <c r="E24" i="6"/>
  <c r="D24" i="6"/>
  <c r="C24" i="6"/>
  <c r="B24" i="6"/>
  <c r="G23" i="6"/>
  <c r="F23" i="6"/>
  <c r="E23" i="6"/>
  <c r="D23" i="6"/>
  <c r="C23" i="6"/>
  <c r="B23" i="6"/>
  <c r="G22" i="6"/>
  <c r="F22" i="6"/>
  <c r="E22" i="6"/>
  <c r="D22" i="6"/>
  <c r="C22" i="6"/>
  <c r="B22" i="6"/>
  <c r="G21" i="6"/>
  <c r="F21" i="6"/>
  <c r="E21" i="6"/>
  <c r="D21" i="6"/>
  <c r="C21" i="6"/>
  <c r="B21" i="6"/>
  <c r="G20" i="6"/>
  <c r="F20" i="6"/>
  <c r="E20" i="6"/>
  <c r="D20" i="6"/>
  <c r="C20" i="6"/>
  <c r="B20" i="6"/>
  <c r="G19" i="6"/>
  <c r="F19" i="6"/>
  <c r="E19" i="6"/>
  <c r="D19" i="6"/>
  <c r="C19" i="6"/>
  <c r="B19" i="6"/>
  <c r="G18" i="6"/>
  <c r="F18" i="6"/>
  <c r="E18" i="6"/>
  <c r="D18" i="6"/>
  <c r="C18" i="6"/>
  <c r="B18" i="6"/>
  <c r="G17" i="6"/>
  <c r="F17" i="6"/>
  <c r="E17" i="6"/>
  <c r="D17" i="6"/>
  <c r="C17" i="6"/>
  <c r="B17" i="6"/>
  <c r="G16" i="6"/>
  <c r="F16" i="6"/>
  <c r="E16" i="6"/>
  <c r="D16" i="6"/>
  <c r="C16" i="6"/>
  <c r="B16" i="6"/>
  <c r="G15" i="6"/>
  <c r="F15" i="6"/>
  <c r="E15" i="6"/>
  <c r="D15" i="6"/>
  <c r="C15" i="6"/>
  <c r="B15" i="6"/>
  <c r="G14" i="6"/>
  <c r="F14" i="6"/>
  <c r="E14" i="6"/>
  <c r="D14" i="6"/>
  <c r="C14" i="6"/>
  <c r="B14" i="6"/>
  <c r="G13" i="6"/>
  <c r="F13" i="6"/>
  <c r="E13" i="6"/>
  <c r="D13" i="6"/>
  <c r="C13" i="6"/>
  <c r="B13" i="6"/>
  <c r="G12" i="6"/>
  <c r="F12" i="6"/>
  <c r="E12" i="6"/>
  <c r="D12" i="6"/>
  <c r="C12" i="6"/>
  <c r="B12" i="6"/>
  <c r="G11" i="6"/>
  <c r="F11" i="6"/>
  <c r="E11" i="6"/>
  <c r="D11" i="6"/>
  <c r="C11" i="6"/>
  <c r="B11" i="6"/>
  <c r="G10" i="6"/>
  <c r="F10" i="6"/>
  <c r="E10" i="6"/>
  <c r="D10" i="6"/>
  <c r="C10" i="6"/>
  <c r="B10" i="6"/>
  <c r="G9" i="6"/>
  <c r="F9" i="6"/>
  <c r="E9" i="6"/>
  <c r="D9" i="6"/>
  <c r="C9" i="6"/>
  <c r="B9" i="6"/>
  <c r="G8" i="6"/>
  <c r="F8" i="6"/>
  <c r="E8" i="6"/>
  <c r="D8" i="6"/>
  <c r="C8" i="6"/>
  <c r="B8" i="6"/>
  <c r="G7" i="6"/>
  <c r="F7" i="6"/>
  <c r="E7" i="6"/>
  <c r="D7" i="6"/>
  <c r="C7" i="6"/>
  <c r="B7" i="6"/>
  <c r="G6" i="6"/>
  <c r="F6" i="6"/>
  <c r="E6" i="6"/>
  <c r="D6" i="6"/>
  <c r="C6" i="6"/>
  <c r="B6" i="6"/>
  <c r="G5" i="6"/>
  <c r="F5" i="6"/>
  <c r="E5" i="6"/>
  <c r="D5" i="6"/>
  <c r="C5" i="6"/>
  <c r="B5" i="6"/>
  <c r="G4" i="6"/>
  <c r="F4" i="6"/>
  <c r="E4" i="6"/>
  <c r="D4" i="6"/>
  <c r="C4" i="6"/>
  <c r="B4" i="6"/>
  <c r="G3" i="6"/>
  <c r="F3" i="6"/>
  <c r="E3" i="6"/>
  <c r="D3" i="6"/>
  <c r="C3" i="6"/>
  <c r="B3" i="6"/>
  <c r="G2" i="6"/>
  <c r="F2" i="6"/>
  <c r="E2" i="6"/>
  <c r="D2" i="6"/>
  <c r="C2" i="6"/>
  <c r="B2" i="6"/>
  <c r="G200" i="2"/>
  <c r="F200" i="2"/>
  <c r="E200" i="2"/>
  <c r="D200" i="2"/>
  <c r="C200" i="2"/>
  <c r="B200" i="2"/>
  <c r="G199" i="2"/>
  <c r="F199" i="2"/>
  <c r="E199" i="2"/>
  <c r="D199" i="2"/>
  <c r="C199" i="2"/>
  <c r="B199" i="2"/>
  <c r="G198" i="2"/>
  <c r="F198" i="2"/>
  <c r="E198" i="2"/>
  <c r="D198" i="2"/>
  <c r="C198" i="2"/>
  <c r="B198" i="2"/>
  <c r="G197" i="2"/>
  <c r="F197" i="2"/>
  <c r="E197" i="2"/>
  <c r="D197" i="2"/>
  <c r="C197" i="2"/>
  <c r="B197" i="2"/>
  <c r="G196" i="2"/>
  <c r="F196" i="2"/>
  <c r="E196" i="2"/>
  <c r="D196" i="2"/>
  <c r="C196" i="2"/>
  <c r="B196" i="2"/>
  <c r="G195" i="2"/>
  <c r="F195" i="2"/>
  <c r="E195" i="2"/>
  <c r="D195" i="2"/>
  <c r="C195" i="2"/>
  <c r="B195" i="2"/>
  <c r="G194" i="2"/>
  <c r="F194" i="2"/>
  <c r="E194" i="2"/>
  <c r="D194" i="2"/>
  <c r="C194" i="2"/>
  <c r="B194" i="2"/>
  <c r="G193" i="2"/>
  <c r="F193" i="2"/>
  <c r="E193" i="2"/>
  <c r="D193" i="2"/>
  <c r="C193" i="2"/>
  <c r="B193" i="2"/>
  <c r="G192" i="2"/>
  <c r="F192" i="2"/>
  <c r="E192" i="2"/>
  <c r="D192" i="2"/>
  <c r="C192" i="2"/>
  <c r="B192" i="2"/>
  <c r="G191" i="2"/>
  <c r="F191" i="2"/>
  <c r="E191" i="2"/>
  <c r="D191" i="2"/>
  <c r="C191" i="2"/>
  <c r="B191" i="2"/>
  <c r="G190" i="2"/>
  <c r="F190" i="2"/>
  <c r="E190" i="2"/>
  <c r="D190" i="2"/>
  <c r="C190" i="2"/>
  <c r="B190" i="2"/>
  <c r="G189" i="2"/>
  <c r="F189" i="2"/>
  <c r="E189" i="2"/>
  <c r="D189" i="2"/>
  <c r="C189" i="2"/>
  <c r="B189" i="2"/>
  <c r="G188" i="2"/>
  <c r="F188" i="2"/>
  <c r="E188" i="2"/>
  <c r="D188" i="2"/>
  <c r="C188" i="2"/>
  <c r="B188" i="2"/>
  <c r="G187" i="2"/>
  <c r="F187" i="2"/>
  <c r="E187" i="2"/>
  <c r="D187" i="2"/>
  <c r="C187" i="2"/>
  <c r="B187" i="2"/>
  <c r="G186" i="2"/>
  <c r="F186" i="2"/>
  <c r="E186" i="2"/>
  <c r="D186" i="2"/>
  <c r="C186" i="2"/>
  <c r="B186" i="2"/>
  <c r="G185" i="2"/>
  <c r="F185" i="2"/>
  <c r="E185" i="2"/>
  <c r="D185" i="2"/>
  <c r="C185" i="2"/>
  <c r="B185" i="2"/>
  <c r="G184" i="2"/>
  <c r="F184" i="2"/>
  <c r="E184" i="2"/>
  <c r="D184" i="2"/>
  <c r="C184" i="2"/>
  <c r="B184" i="2"/>
  <c r="G183" i="2"/>
  <c r="F183" i="2"/>
  <c r="E183" i="2"/>
  <c r="D183" i="2"/>
  <c r="C183" i="2"/>
  <c r="B183" i="2"/>
  <c r="G182" i="2"/>
  <c r="F182" i="2"/>
  <c r="E182" i="2"/>
  <c r="D182" i="2"/>
  <c r="C182" i="2"/>
  <c r="B182" i="2"/>
  <c r="G181" i="2"/>
  <c r="F181" i="2"/>
  <c r="E181" i="2"/>
  <c r="D181" i="2"/>
  <c r="C181" i="2"/>
  <c r="B181" i="2"/>
  <c r="G180" i="2"/>
  <c r="F180" i="2"/>
  <c r="E180" i="2"/>
  <c r="D180" i="2"/>
  <c r="C180" i="2"/>
  <c r="B180" i="2"/>
  <c r="G179" i="2"/>
  <c r="F179" i="2"/>
  <c r="E179" i="2"/>
  <c r="D179" i="2"/>
  <c r="C179" i="2"/>
  <c r="B179" i="2"/>
  <c r="G178" i="2"/>
  <c r="F178" i="2"/>
  <c r="E178" i="2"/>
  <c r="D178" i="2"/>
  <c r="C178" i="2"/>
  <c r="B178" i="2"/>
  <c r="G177" i="2"/>
  <c r="F177" i="2"/>
  <c r="E177" i="2"/>
  <c r="D177" i="2"/>
  <c r="C177" i="2"/>
  <c r="B177" i="2"/>
  <c r="G176" i="2"/>
  <c r="F176" i="2"/>
  <c r="E176" i="2"/>
  <c r="D176" i="2"/>
  <c r="C176" i="2"/>
  <c r="B176" i="2"/>
  <c r="G175" i="2"/>
  <c r="F175" i="2"/>
  <c r="E175" i="2"/>
  <c r="D175" i="2"/>
  <c r="C175" i="2"/>
  <c r="B175" i="2"/>
  <c r="G174" i="2"/>
  <c r="F174" i="2"/>
  <c r="E174" i="2"/>
  <c r="D174" i="2"/>
  <c r="C174" i="2"/>
  <c r="B174" i="2"/>
  <c r="G173" i="2"/>
  <c r="F173" i="2"/>
  <c r="E173" i="2"/>
  <c r="D173" i="2"/>
  <c r="C173" i="2"/>
  <c r="B173" i="2"/>
  <c r="G172" i="2"/>
  <c r="F172" i="2"/>
  <c r="E172" i="2"/>
  <c r="D172" i="2"/>
  <c r="C172" i="2"/>
  <c r="B172" i="2"/>
  <c r="G171" i="2"/>
  <c r="F171" i="2"/>
  <c r="E171" i="2"/>
  <c r="D171" i="2"/>
  <c r="C171" i="2"/>
  <c r="B171" i="2"/>
  <c r="G170" i="2"/>
  <c r="F170" i="2"/>
  <c r="E170" i="2"/>
  <c r="D170" i="2"/>
  <c r="C170" i="2"/>
  <c r="B170" i="2"/>
  <c r="G169" i="2"/>
  <c r="F169" i="2"/>
  <c r="E169" i="2"/>
  <c r="D169" i="2"/>
  <c r="C169" i="2"/>
  <c r="B169" i="2"/>
  <c r="G168" i="2"/>
  <c r="F168" i="2"/>
  <c r="E168" i="2"/>
  <c r="D168" i="2"/>
  <c r="C168" i="2"/>
  <c r="B168" i="2"/>
  <c r="G167" i="2"/>
  <c r="F167" i="2"/>
  <c r="E167" i="2"/>
  <c r="D167" i="2"/>
  <c r="C167" i="2"/>
  <c r="B167" i="2"/>
  <c r="G166" i="2"/>
  <c r="F166" i="2"/>
  <c r="E166" i="2"/>
  <c r="D166" i="2"/>
  <c r="C166" i="2"/>
  <c r="B166" i="2"/>
  <c r="G165" i="2"/>
  <c r="F165" i="2"/>
  <c r="E165" i="2"/>
  <c r="D165" i="2"/>
  <c r="C165" i="2"/>
  <c r="B165" i="2"/>
  <c r="G164" i="2"/>
  <c r="F164" i="2"/>
  <c r="E164" i="2"/>
  <c r="D164" i="2"/>
  <c r="C164" i="2"/>
  <c r="B164" i="2"/>
  <c r="G163" i="2"/>
  <c r="F163" i="2"/>
  <c r="E163" i="2"/>
  <c r="D163" i="2"/>
  <c r="C163" i="2"/>
  <c r="B163" i="2"/>
  <c r="G162" i="2"/>
  <c r="F162" i="2"/>
  <c r="E162" i="2"/>
  <c r="D162" i="2"/>
  <c r="C162" i="2"/>
  <c r="B162" i="2"/>
  <c r="G161" i="2"/>
  <c r="F161" i="2"/>
  <c r="E161" i="2"/>
  <c r="D161" i="2"/>
  <c r="C161" i="2"/>
  <c r="B161" i="2"/>
  <c r="G160" i="2"/>
  <c r="F160" i="2"/>
  <c r="E160" i="2"/>
  <c r="D160" i="2"/>
  <c r="C160" i="2"/>
  <c r="B160" i="2"/>
  <c r="G159" i="2"/>
  <c r="F159" i="2"/>
  <c r="E159" i="2"/>
  <c r="D159" i="2"/>
  <c r="C159" i="2"/>
  <c r="B159" i="2"/>
  <c r="G158" i="2"/>
  <c r="F158" i="2"/>
  <c r="E158" i="2"/>
  <c r="D158" i="2"/>
  <c r="C158" i="2"/>
  <c r="B158" i="2"/>
  <c r="G157" i="2"/>
  <c r="F157" i="2"/>
  <c r="E157" i="2"/>
  <c r="D157" i="2"/>
  <c r="C157" i="2"/>
  <c r="B157" i="2"/>
  <c r="G156" i="2"/>
  <c r="F156" i="2"/>
  <c r="E156" i="2"/>
  <c r="D156" i="2"/>
  <c r="C156" i="2"/>
  <c r="B156" i="2"/>
  <c r="G155" i="2"/>
  <c r="F155" i="2"/>
  <c r="E155" i="2"/>
  <c r="D155" i="2"/>
  <c r="C155" i="2"/>
  <c r="B155" i="2"/>
  <c r="G154" i="2"/>
  <c r="F154" i="2"/>
  <c r="E154" i="2"/>
  <c r="D154" i="2"/>
  <c r="C154" i="2"/>
  <c r="B154" i="2"/>
  <c r="G153" i="2"/>
  <c r="F153" i="2"/>
  <c r="E153" i="2"/>
  <c r="D153" i="2"/>
  <c r="C153" i="2"/>
  <c r="B153" i="2"/>
  <c r="G152" i="2"/>
  <c r="F152" i="2"/>
  <c r="E152" i="2"/>
  <c r="D152" i="2"/>
  <c r="C152" i="2"/>
  <c r="B152" i="2"/>
  <c r="G151" i="2"/>
  <c r="F151" i="2"/>
  <c r="E151" i="2"/>
  <c r="D151" i="2"/>
  <c r="C151" i="2"/>
  <c r="B151" i="2"/>
  <c r="G150" i="2"/>
  <c r="F150" i="2"/>
  <c r="E150" i="2"/>
  <c r="D150" i="2"/>
  <c r="C150" i="2"/>
  <c r="B150" i="2"/>
  <c r="G149" i="2"/>
  <c r="F149" i="2"/>
  <c r="E149" i="2"/>
  <c r="D149" i="2"/>
  <c r="C149" i="2"/>
  <c r="B149" i="2"/>
  <c r="G148" i="2"/>
  <c r="F148" i="2"/>
  <c r="E148" i="2"/>
  <c r="D148" i="2"/>
  <c r="C148" i="2"/>
  <c r="B148" i="2"/>
  <c r="G147" i="2"/>
  <c r="F147" i="2"/>
  <c r="E147" i="2"/>
  <c r="D147" i="2"/>
  <c r="C147" i="2"/>
  <c r="B147" i="2"/>
  <c r="G146" i="2"/>
  <c r="F146" i="2"/>
  <c r="E146" i="2"/>
  <c r="D146" i="2"/>
  <c r="C146" i="2"/>
  <c r="B146" i="2"/>
  <c r="G145" i="2"/>
  <c r="F145" i="2"/>
  <c r="E145" i="2"/>
  <c r="D145" i="2"/>
  <c r="C145" i="2"/>
  <c r="B145" i="2"/>
  <c r="G144" i="2"/>
  <c r="F144" i="2"/>
  <c r="E144" i="2"/>
  <c r="D144" i="2"/>
  <c r="C144" i="2"/>
  <c r="B144" i="2"/>
  <c r="G143" i="2"/>
  <c r="F143" i="2"/>
  <c r="E143" i="2"/>
  <c r="D143" i="2"/>
  <c r="C143" i="2"/>
  <c r="B143" i="2"/>
  <c r="G142" i="2"/>
  <c r="F142" i="2"/>
  <c r="E142" i="2"/>
  <c r="D142" i="2"/>
  <c r="C142" i="2"/>
  <c r="B142" i="2"/>
  <c r="G141" i="2"/>
  <c r="F141" i="2"/>
  <c r="E141" i="2"/>
  <c r="D141" i="2"/>
  <c r="C141" i="2"/>
  <c r="B141" i="2"/>
  <c r="G140" i="2"/>
  <c r="F140" i="2"/>
  <c r="E140" i="2"/>
  <c r="D140" i="2"/>
  <c r="C140" i="2"/>
  <c r="B140" i="2"/>
  <c r="G139" i="2"/>
  <c r="F139" i="2"/>
  <c r="E139" i="2"/>
  <c r="D139" i="2"/>
  <c r="C139" i="2"/>
  <c r="B139" i="2"/>
  <c r="G138" i="2"/>
  <c r="F138" i="2"/>
  <c r="E138" i="2"/>
  <c r="D138" i="2"/>
  <c r="C138" i="2"/>
  <c r="B138" i="2"/>
  <c r="G137" i="2"/>
  <c r="F137" i="2"/>
  <c r="E137" i="2"/>
  <c r="D137" i="2"/>
  <c r="C137" i="2"/>
  <c r="B137" i="2"/>
  <c r="G136" i="2"/>
  <c r="F136" i="2"/>
  <c r="E136" i="2"/>
  <c r="D136" i="2"/>
  <c r="C136" i="2"/>
  <c r="B136" i="2"/>
  <c r="G135" i="2"/>
  <c r="F135" i="2"/>
  <c r="E135" i="2"/>
  <c r="D135" i="2"/>
  <c r="C135" i="2"/>
  <c r="B135" i="2"/>
  <c r="G134" i="2"/>
  <c r="F134" i="2"/>
  <c r="E134" i="2"/>
  <c r="D134" i="2"/>
  <c r="C134" i="2"/>
  <c r="B134" i="2"/>
  <c r="G133" i="2"/>
  <c r="F133" i="2"/>
  <c r="E133" i="2"/>
  <c r="D133" i="2"/>
  <c r="C133" i="2"/>
  <c r="B133" i="2"/>
  <c r="G132" i="2"/>
  <c r="F132" i="2"/>
  <c r="E132" i="2"/>
  <c r="D132" i="2"/>
  <c r="C132" i="2"/>
  <c r="B132" i="2"/>
  <c r="G131" i="2"/>
  <c r="F131" i="2"/>
  <c r="E131" i="2"/>
  <c r="D131" i="2"/>
  <c r="C131" i="2"/>
  <c r="B131" i="2"/>
  <c r="G130" i="2"/>
  <c r="F130" i="2"/>
  <c r="E130" i="2"/>
  <c r="D130" i="2"/>
  <c r="C130" i="2"/>
  <c r="B130" i="2"/>
  <c r="G129" i="2"/>
  <c r="F129" i="2"/>
  <c r="E129" i="2"/>
  <c r="D129" i="2"/>
  <c r="C129" i="2"/>
  <c r="B129" i="2"/>
  <c r="G128" i="2"/>
  <c r="F128" i="2"/>
  <c r="E128" i="2"/>
  <c r="D128" i="2"/>
  <c r="C128" i="2"/>
  <c r="B128" i="2"/>
  <c r="G127" i="2"/>
  <c r="F127" i="2"/>
  <c r="E127" i="2"/>
  <c r="D127" i="2"/>
  <c r="C127" i="2"/>
  <c r="B127" i="2"/>
  <c r="G126" i="2"/>
  <c r="F126" i="2"/>
  <c r="E126" i="2"/>
  <c r="D126" i="2"/>
  <c r="C126" i="2"/>
  <c r="B126" i="2"/>
  <c r="G125" i="2"/>
  <c r="F125" i="2"/>
  <c r="E125" i="2"/>
  <c r="D125" i="2"/>
  <c r="C125" i="2"/>
  <c r="B125" i="2"/>
  <c r="G124" i="2"/>
  <c r="F124" i="2"/>
  <c r="E124" i="2"/>
  <c r="D124" i="2"/>
  <c r="C124" i="2"/>
  <c r="B124" i="2"/>
  <c r="G123" i="2"/>
  <c r="F123" i="2"/>
  <c r="E123" i="2"/>
  <c r="D123" i="2"/>
  <c r="C123" i="2"/>
  <c r="B123" i="2"/>
  <c r="G122" i="2"/>
  <c r="F122" i="2"/>
  <c r="E122" i="2"/>
  <c r="D122" i="2"/>
  <c r="C122" i="2"/>
  <c r="B122" i="2"/>
  <c r="G121" i="2"/>
  <c r="F121" i="2"/>
  <c r="E121" i="2"/>
  <c r="D121" i="2"/>
  <c r="C121" i="2"/>
  <c r="B121" i="2"/>
  <c r="G120" i="2"/>
  <c r="F120" i="2"/>
  <c r="E120" i="2"/>
  <c r="D120" i="2"/>
  <c r="C120" i="2"/>
  <c r="B120" i="2"/>
  <c r="G119" i="2"/>
  <c r="F119" i="2"/>
  <c r="E119" i="2"/>
  <c r="D119" i="2"/>
  <c r="C119" i="2"/>
  <c r="B119" i="2"/>
  <c r="G118" i="2"/>
  <c r="F118" i="2"/>
  <c r="E118" i="2"/>
  <c r="D118" i="2"/>
  <c r="C118" i="2"/>
  <c r="B118" i="2"/>
  <c r="G117" i="2"/>
  <c r="F117" i="2"/>
  <c r="E117" i="2"/>
  <c r="D117" i="2"/>
  <c r="C117" i="2"/>
  <c r="B117" i="2"/>
  <c r="G116" i="2"/>
  <c r="F116" i="2"/>
  <c r="E116" i="2"/>
  <c r="D116" i="2"/>
  <c r="C116" i="2"/>
  <c r="B116" i="2"/>
  <c r="G115" i="2"/>
  <c r="F115" i="2"/>
  <c r="E115" i="2"/>
  <c r="D115" i="2"/>
  <c r="C115" i="2"/>
  <c r="B115" i="2"/>
  <c r="G114" i="2"/>
  <c r="F114" i="2"/>
  <c r="E114" i="2"/>
  <c r="D114" i="2"/>
  <c r="C114" i="2"/>
  <c r="B114" i="2"/>
  <c r="G113" i="2"/>
  <c r="F113" i="2"/>
  <c r="E113" i="2"/>
  <c r="D113" i="2"/>
  <c r="C113" i="2"/>
  <c r="B113" i="2"/>
  <c r="G112" i="2"/>
  <c r="F112" i="2"/>
  <c r="E112" i="2"/>
  <c r="D112" i="2"/>
  <c r="C112" i="2"/>
  <c r="B112" i="2"/>
  <c r="G111" i="2"/>
  <c r="F111" i="2"/>
  <c r="E111" i="2"/>
  <c r="D111" i="2"/>
  <c r="C111" i="2"/>
  <c r="B111" i="2"/>
  <c r="G110" i="2"/>
  <c r="F110" i="2"/>
  <c r="E110" i="2"/>
  <c r="D110" i="2"/>
  <c r="C110" i="2"/>
  <c r="B110" i="2"/>
  <c r="G109" i="2"/>
  <c r="F109" i="2"/>
  <c r="E109" i="2"/>
  <c r="D109" i="2"/>
  <c r="C109" i="2"/>
  <c r="B109" i="2"/>
  <c r="G108" i="2"/>
  <c r="F108" i="2"/>
  <c r="E108" i="2"/>
  <c r="D108" i="2"/>
  <c r="C108" i="2"/>
  <c r="B108" i="2"/>
  <c r="G107" i="2"/>
  <c r="F107" i="2"/>
  <c r="E107" i="2"/>
  <c r="D107" i="2"/>
  <c r="C107" i="2"/>
  <c r="B107" i="2"/>
  <c r="G106" i="2"/>
  <c r="F106" i="2"/>
  <c r="E106" i="2"/>
  <c r="D106" i="2"/>
  <c r="C106" i="2"/>
  <c r="B106" i="2"/>
  <c r="G105" i="2"/>
  <c r="F105" i="2"/>
  <c r="E105" i="2"/>
  <c r="D105" i="2"/>
  <c r="C105" i="2"/>
  <c r="B105" i="2"/>
  <c r="G104" i="2"/>
  <c r="F104" i="2"/>
  <c r="E104" i="2"/>
  <c r="D104" i="2"/>
  <c r="C104" i="2"/>
  <c r="B104" i="2"/>
  <c r="G103" i="2"/>
  <c r="F103" i="2"/>
  <c r="E103" i="2"/>
  <c r="D103" i="2"/>
  <c r="C103" i="2"/>
  <c r="B103" i="2"/>
  <c r="G102" i="2"/>
  <c r="F102" i="2"/>
  <c r="E102" i="2"/>
  <c r="D102" i="2"/>
  <c r="C102" i="2"/>
  <c r="B102" i="2"/>
  <c r="G101" i="2"/>
  <c r="F101" i="2"/>
  <c r="E101" i="2"/>
  <c r="D101" i="2"/>
  <c r="C101" i="2"/>
  <c r="B101" i="2"/>
  <c r="G100" i="2"/>
  <c r="F100" i="2"/>
  <c r="E100" i="2"/>
  <c r="D100" i="2"/>
  <c r="C100" i="2"/>
  <c r="B100" i="2"/>
  <c r="G99" i="2"/>
  <c r="F99" i="2"/>
  <c r="E99" i="2"/>
  <c r="D99" i="2"/>
  <c r="C99" i="2"/>
  <c r="B99" i="2"/>
  <c r="G98" i="2"/>
  <c r="F98" i="2"/>
  <c r="E98" i="2"/>
  <c r="D98" i="2"/>
  <c r="C98" i="2"/>
  <c r="B98" i="2"/>
  <c r="G97" i="2"/>
  <c r="F97" i="2"/>
  <c r="E97" i="2"/>
  <c r="D97" i="2"/>
  <c r="C97" i="2"/>
  <c r="B97" i="2"/>
  <c r="G96" i="2"/>
  <c r="F96" i="2"/>
  <c r="E96" i="2"/>
  <c r="D96" i="2"/>
  <c r="C96" i="2"/>
  <c r="B96" i="2"/>
  <c r="G95" i="2"/>
  <c r="F95" i="2"/>
  <c r="E95" i="2"/>
  <c r="D95" i="2"/>
  <c r="C95" i="2"/>
  <c r="B95" i="2"/>
  <c r="G94" i="2"/>
  <c r="F94" i="2"/>
  <c r="E94" i="2"/>
  <c r="D94" i="2"/>
  <c r="C94" i="2"/>
  <c r="B94" i="2"/>
  <c r="G93" i="2"/>
  <c r="F93" i="2"/>
  <c r="E93" i="2"/>
  <c r="D93" i="2"/>
  <c r="C93" i="2"/>
  <c r="B93" i="2"/>
  <c r="G92" i="2"/>
  <c r="F92" i="2"/>
  <c r="E92" i="2"/>
  <c r="D92" i="2"/>
  <c r="C92" i="2"/>
  <c r="B92" i="2"/>
  <c r="G91" i="2"/>
  <c r="F91" i="2"/>
  <c r="E91" i="2"/>
  <c r="D91" i="2"/>
  <c r="C91" i="2"/>
  <c r="B91" i="2"/>
  <c r="G90" i="2"/>
  <c r="F90" i="2"/>
  <c r="E90" i="2"/>
  <c r="D90" i="2"/>
  <c r="C90" i="2"/>
  <c r="B90" i="2"/>
  <c r="G89" i="2"/>
  <c r="F89" i="2"/>
  <c r="E89" i="2"/>
  <c r="D89" i="2"/>
  <c r="C89" i="2"/>
  <c r="B89" i="2"/>
  <c r="G88" i="2"/>
  <c r="F88" i="2"/>
  <c r="E88" i="2"/>
  <c r="D88" i="2"/>
  <c r="C88" i="2"/>
  <c r="B88" i="2"/>
  <c r="G87" i="2"/>
  <c r="F87" i="2"/>
  <c r="E87" i="2"/>
  <c r="D87" i="2"/>
  <c r="C87" i="2"/>
  <c r="B87" i="2"/>
  <c r="G86" i="2"/>
  <c r="F86" i="2"/>
  <c r="E86" i="2"/>
  <c r="D86" i="2"/>
  <c r="C86" i="2"/>
  <c r="B86" i="2"/>
  <c r="G85" i="2"/>
  <c r="F85" i="2"/>
  <c r="E85" i="2"/>
  <c r="D85" i="2"/>
  <c r="C85" i="2"/>
  <c r="B85" i="2"/>
  <c r="G84" i="2"/>
  <c r="F84" i="2"/>
  <c r="E84" i="2"/>
  <c r="D84" i="2"/>
  <c r="C84" i="2"/>
  <c r="B84" i="2"/>
  <c r="G83" i="2"/>
  <c r="F83" i="2"/>
  <c r="E83" i="2"/>
  <c r="D83" i="2"/>
  <c r="C83" i="2"/>
  <c r="B83" i="2"/>
  <c r="G82" i="2"/>
  <c r="F82" i="2"/>
  <c r="E82" i="2"/>
  <c r="D82" i="2"/>
  <c r="C82" i="2"/>
  <c r="B82" i="2"/>
  <c r="G81" i="2"/>
  <c r="F81" i="2"/>
  <c r="E81" i="2"/>
  <c r="D81" i="2"/>
  <c r="C81" i="2"/>
  <c r="B81" i="2"/>
  <c r="G80" i="2"/>
  <c r="F80" i="2"/>
  <c r="E80" i="2"/>
  <c r="D80" i="2"/>
  <c r="C80" i="2"/>
  <c r="B80" i="2"/>
  <c r="G79" i="2"/>
  <c r="F79" i="2"/>
  <c r="E79" i="2"/>
  <c r="D79" i="2"/>
  <c r="C79" i="2"/>
  <c r="B79" i="2"/>
  <c r="G78" i="2"/>
  <c r="F78" i="2"/>
  <c r="E78" i="2"/>
  <c r="D78" i="2"/>
  <c r="C78" i="2"/>
  <c r="B78" i="2"/>
  <c r="G77" i="2"/>
  <c r="F77" i="2"/>
  <c r="E77" i="2"/>
  <c r="D77" i="2"/>
  <c r="C77" i="2"/>
  <c r="B77" i="2"/>
  <c r="G76" i="2"/>
  <c r="F76" i="2"/>
  <c r="E76" i="2"/>
  <c r="D76" i="2"/>
  <c r="C76" i="2"/>
  <c r="B76" i="2"/>
  <c r="G75" i="2"/>
  <c r="F75" i="2"/>
  <c r="E75" i="2"/>
  <c r="D75" i="2"/>
  <c r="C75" i="2"/>
  <c r="B75" i="2"/>
  <c r="G74" i="2"/>
  <c r="F74" i="2"/>
  <c r="E74" i="2"/>
  <c r="D74" i="2"/>
  <c r="C74" i="2"/>
  <c r="B74" i="2"/>
  <c r="G73" i="2"/>
  <c r="F73" i="2"/>
  <c r="E73" i="2"/>
  <c r="D73" i="2"/>
  <c r="C73" i="2"/>
  <c r="B73" i="2"/>
  <c r="G72" i="2"/>
  <c r="F72" i="2"/>
  <c r="E72" i="2"/>
  <c r="D72" i="2"/>
  <c r="C72" i="2"/>
  <c r="B72" i="2"/>
  <c r="G71" i="2"/>
  <c r="F71" i="2"/>
  <c r="E71" i="2"/>
  <c r="D71" i="2"/>
  <c r="C71" i="2"/>
  <c r="B71" i="2"/>
  <c r="G70" i="2"/>
  <c r="F70" i="2"/>
  <c r="E70" i="2"/>
  <c r="D70" i="2"/>
  <c r="C70" i="2"/>
  <c r="B70" i="2"/>
  <c r="G69" i="2"/>
  <c r="F69" i="2"/>
  <c r="E69" i="2"/>
  <c r="D69" i="2"/>
  <c r="C69" i="2"/>
  <c r="B69" i="2"/>
  <c r="G68" i="2"/>
  <c r="F68" i="2"/>
  <c r="E68" i="2"/>
  <c r="D68" i="2"/>
  <c r="C68" i="2"/>
  <c r="B68" i="2"/>
  <c r="G67" i="2"/>
  <c r="F67" i="2"/>
  <c r="E67" i="2"/>
  <c r="D67" i="2"/>
  <c r="C67" i="2"/>
  <c r="B67" i="2"/>
  <c r="G66" i="2"/>
  <c r="F66" i="2"/>
  <c r="E66" i="2"/>
  <c r="D66" i="2"/>
  <c r="C66" i="2"/>
  <c r="B66" i="2"/>
  <c r="G65" i="2"/>
  <c r="F65" i="2"/>
  <c r="E65" i="2"/>
  <c r="D65" i="2"/>
  <c r="C65" i="2"/>
  <c r="B65" i="2"/>
  <c r="G64" i="2"/>
  <c r="F64" i="2"/>
  <c r="E64" i="2"/>
  <c r="D64" i="2"/>
  <c r="C64" i="2"/>
  <c r="B64" i="2"/>
  <c r="G63" i="2"/>
  <c r="F63" i="2"/>
  <c r="E63" i="2"/>
  <c r="D63" i="2"/>
  <c r="C63" i="2"/>
  <c r="B63" i="2"/>
  <c r="G62" i="2"/>
  <c r="F62" i="2"/>
  <c r="E62" i="2"/>
  <c r="D62" i="2"/>
  <c r="C62" i="2"/>
  <c r="B62" i="2"/>
  <c r="G61" i="2"/>
  <c r="F61" i="2"/>
  <c r="E61" i="2"/>
  <c r="D61" i="2"/>
  <c r="C61" i="2"/>
  <c r="B61" i="2"/>
  <c r="G60" i="2"/>
  <c r="F60" i="2"/>
  <c r="E60" i="2"/>
  <c r="D60" i="2"/>
  <c r="C60" i="2"/>
  <c r="B60" i="2"/>
  <c r="G59" i="2"/>
  <c r="F59" i="2"/>
  <c r="E59" i="2"/>
  <c r="D59" i="2"/>
  <c r="C59" i="2"/>
  <c r="B59" i="2"/>
  <c r="G58" i="2"/>
  <c r="F58" i="2"/>
  <c r="E58" i="2"/>
  <c r="D58" i="2"/>
  <c r="C58" i="2"/>
  <c r="B58" i="2"/>
  <c r="G57" i="2"/>
  <c r="F57" i="2"/>
  <c r="E57" i="2"/>
  <c r="D57" i="2"/>
  <c r="C57" i="2"/>
  <c r="B57" i="2"/>
  <c r="G56" i="2"/>
  <c r="F56" i="2"/>
  <c r="E56" i="2"/>
  <c r="D56" i="2"/>
  <c r="C56" i="2"/>
  <c r="B56" i="2"/>
  <c r="G55" i="2"/>
  <c r="F55" i="2"/>
  <c r="E55" i="2"/>
  <c r="D55" i="2"/>
  <c r="C55" i="2"/>
  <c r="B55" i="2"/>
  <c r="G54" i="2"/>
  <c r="F54" i="2"/>
  <c r="E54" i="2"/>
  <c r="D54" i="2"/>
  <c r="C54" i="2"/>
  <c r="B54" i="2"/>
  <c r="G53" i="2"/>
  <c r="F53" i="2"/>
  <c r="E53" i="2"/>
  <c r="D53" i="2"/>
  <c r="C53" i="2"/>
  <c r="B53" i="2"/>
  <c r="G52" i="2"/>
  <c r="F52" i="2"/>
  <c r="E52" i="2"/>
  <c r="D52" i="2"/>
  <c r="C52" i="2"/>
  <c r="B52" i="2"/>
  <c r="G51" i="2"/>
  <c r="F51" i="2"/>
  <c r="E51" i="2"/>
  <c r="D51" i="2"/>
  <c r="C51" i="2"/>
  <c r="B51" i="2"/>
  <c r="G50" i="2"/>
  <c r="F50" i="2"/>
  <c r="E50" i="2"/>
  <c r="D50" i="2"/>
  <c r="C50" i="2"/>
  <c r="B50" i="2"/>
  <c r="G49" i="2"/>
  <c r="F49" i="2"/>
  <c r="E49" i="2"/>
  <c r="D49" i="2"/>
  <c r="C49" i="2"/>
  <c r="B49" i="2"/>
  <c r="G48" i="2"/>
  <c r="F48" i="2"/>
  <c r="E48" i="2"/>
  <c r="D48" i="2"/>
  <c r="C48" i="2"/>
  <c r="B48" i="2"/>
  <c r="G47" i="2"/>
  <c r="F47" i="2"/>
  <c r="E47" i="2"/>
  <c r="D47" i="2"/>
  <c r="C47" i="2"/>
  <c r="B47" i="2"/>
  <c r="G46" i="2"/>
  <c r="F46" i="2"/>
  <c r="E46" i="2"/>
  <c r="D46" i="2"/>
  <c r="C46" i="2"/>
  <c r="B46" i="2"/>
  <c r="G45" i="2"/>
  <c r="F45" i="2"/>
  <c r="E45" i="2"/>
  <c r="D45" i="2"/>
  <c r="C45" i="2"/>
  <c r="B45" i="2"/>
  <c r="G44" i="2"/>
  <c r="F44" i="2"/>
  <c r="E44" i="2"/>
  <c r="D44" i="2"/>
  <c r="C44" i="2"/>
  <c r="B44" i="2"/>
  <c r="G43" i="2"/>
  <c r="F43" i="2"/>
  <c r="E43" i="2"/>
  <c r="D43" i="2"/>
  <c r="C43" i="2"/>
  <c r="B43" i="2"/>
  <c r="G42" i="2"/>
  <c r="F42" i="2"/>
  <c r="E42" i="2"/>
  <c r="D42" i="2"/>
  <c r="C42" i="2"/>
  <c r="B42" i="2"/>
  <c r="G41" i="2"/>
  <c r="F41" i="2"/>
  <c r="E41" i="2"/>
  <c r="D41" i="2"/>
  <c r="C41" i="2"/>
  <c r="B41" i="2"/>
  <c r="G40" i="2"/>
  <c r="F40" i="2"/>
  <c r="E40" i="2"/>
  <c r="D40" i="2"/>
  <c r="C40" i="2"/>
  <c r="B40" i="2"/>
  <c r="G39" i="2"/>
  <c r="F39" i="2"/>
  <c r="E39" i="2"/>
  <c r="D39" i="2"/>
  <c r="C39" i="2"/>
  <c r="B39" i="2"/>
  <c r="G38" i="2"/>
  <c r="F38" i="2"/>
  <c r="E38" i="2"/>
  <c r="D38" i="2"/>
  <c r="C38" i="2"/>
  <c r="B38" i="2"/>
  <c r="G37" i="2"/>
  <c r="F37" i="2"/>
  <c r="E37" i="2"/>
  <c r="D37" i="2"/>
  <c r="C37" i="2"/>
  <c r="B37" i="2"/>
  <c r="G36" i="2"/>
  <c r="F36" i="2"/>
  <c r="E36" i="2"/>
  <c r="D36" i="2"/>
  <c r="C36" i="2"/>
  <c r="B36" i="2"/>
  <c r="G35" i="2"/>
  <c r="F35" i="2"/>
  <c r="E35" i="2"/>
  <c r="D35" i="2"/>
  <c r="C35" i="2"/>
  <c r="B35" i="2"/>
  <c r="G34" i="2"/>
  <c r="F34" i="2"/>
  <c r="E34" i="2"/>
  <c r="D34" i="2"/>
  <c r="C34" i="2"/>
  <c r="B34" i="2"/>
  <c r="G33" i="2"/>
  <c r="F33" i="2"/>
  <c r="E33" i="2"/>
  <c r="D33" i="2"/>
  <c r="C33" i="2"/>
  <c r="B33" i="2"/>
  <c r="G32" i="2"/>
  <c r="F32" i="2"/>
  <c r="E32" i="2"/>
  <c r="D32" i="2"/>
  <c r="C32" i="2"/>
  <c r="B32" i="2"/>
  <c r="G31" i="2"/>
  <c r="F31" i="2"/>
  <c r="E31" i="2"/>
  <c r="D31" i="2"/>
  <c r="C31" i="2"/>
  <c r="B31" i="2"/>
  <c r="G30" i="2"/>
  <c r="F30" i="2"/>
  <c r="E30" i="2"/>
  <c r="D30" i="2"/>
  <c r="C30" i="2"/>
  <c r="B30" i="2"/>
  <c r="G29" i="2"/>
  <c r="F29" i="2"/>
  <c r="E29" i="2"/>
  <c r="D29" i="2"/>
  <c r="C29" i="2"/>
  <c r="B29" i="2"/>
  <c r="G28" i="2"/>
  <c r="F28" i="2"/>
  <c r="E28" i="2"/>
  <c r="D28" i="2"/>
  <c r="C28" i="2"/>
  <c r="B28" i="2"/>
  <c r="G27" i="2"/>
  <c r="F27" i="2"/>
  <c r="E27" i="2"/>
  <c r="D27" i="2"/>
  <c r="C27" i="2"/>
  <c r="B27" i="2"/>
  <c r="G26" i="2"/>
  <c r="F26" i="2"/>
  <c r="E26" i="2"/>
  <c r="D26" i="2"/>
  <c r="C26" i="2"/>
  <c r="B26" i="2"/>
  <c r="G25" i="2"/>
  <c r="F25" i="2"/>
  <c r="E25" i="2"/>
  <c r="D25" i="2"/>
  <c r="C25" i="2"/>
  <c r="B25" i="2"/>
  <c r="G24" i="2"/>
  <c r="F24" i="2"/>
  <c r="E24" i="2"/>
  <c r="D24" i="2"/>
  <c r="C24" i="2"/>
  <c r="B24" i="2"/>
  <c r="G23" i="2"/>
  <c r="F23" i="2"/>
  <c r="E23" i="2"/>
  <c r="D23" i="2"/>
  <c r="C23" i="2"/>
  <c r="B23" i="2"/>
  <c r="G22" i="2"/>
  <c r="F22" i="2"/>
  <c r="E22" i="2"/>
  <c r="D22" i="2"/>
  <c r="C22" i="2"/>
  <c r="B22" i="2"/>
  <c r="G21" i="2"/>
  <c r="F21" i="2"/>
  <c r="E21" i="2"/>
  <c r="D21" i="2"/>
  <c r="C21" i="2"/>
  <c r="B21" i="2"/>
  <c r="G20" i="2"/>
  <c r="F20" i="2"/>
  <c r="E20" i="2"/>
  <c r="D20" i="2"/>
  <c r="C20" i="2"/>
  <c r="B20" i="2"/>
  <c r="G19" i="2"/>
  <c r="F19" i="2"/>
  <c r="E19" i="2"/>
  <c r="D19" i="2"/>
  <c r="C19" i="2"/>
  <c r="B19" i="2"/>
  <c r="G18" i="2"/>
  <c r="F18" i="2"/>
  <c r="E18" i="2"/>
  <c r="D18" i="2"/>
  <c r="C18" i="2"/>
  <c r="B18" i="2"/>
  <c r="G17" i="2"/>
  <c r="F17" i="2"/>
  <c r="E17" i="2"/>
  <c r="D17" i="2"/>
  <c r="C17" i="2"/>
  <c r="B17" i="2"/>
  <c r="G16" i="2"/>
  <c r="F16" i="2"/>
  <c r="E16" i="2"/>
  <c r="D16" i="2"/>
  <c r="C16" i="2"/>
  <c r="B16" i="2"/>
  <c r="G15" i="2"/>
  <c r="F15" i="2"/>
  <c r="E15" i="2"/>
  <c r="D15" i="2"/>
  <c r="C15" i="2"/>
  <c r="B15" i="2"/>
  <c r="G14" i="2"/>
  <c r="F14" i="2"/>
  <c r="E14" i="2"/>
  <c r="D14" i="2"/>
  <c r="C14" i="2"/>
  <c r="B14" i="2"/>
  <c r="G13" i="2"/>
  <c r="F13" i="2"/>
  <c r="E13" i="2"/>
  <c r="D13" i="2"/>
  <c r="C13" i="2"/>
  <c r="B13" i="2"/>
  <c r="G12" i="2"/>
  <c r="F12" i="2"/>
  <c r="E12" i="2"/>
  <c r="D12" i="2"/>
  <c r="C12" i="2"/>
  <c r="B12" i="2"/>
  <c r="G11" i="2"/>
  <c r="F11" i="2"/>
  <c r="E11" i="2"/>
  <c r="D11" i="2"/>
  <c r="C11" i="2"/>
  <c r="B11" i="2"/>
  <c r="G10" i="2"/>
  <c r="F10" i="2"/>
  <c r="E10" i="2"/>
  <c r="D10" i="2"/>
  <c r="C10" i="2"/>
  <c r="B10" i="2"/>
  <c r="G9" i="2"/>
  <c r="F9" i="2"/>
  <c r="E9" i="2"/>
  <c r="D9" i="2"/>
  <c r="C9" i="2"/>
  <c r="B9" i="2"/>
  <c r="G8" i="2"/>
  <c r="F8" i="2"/>
  <c r="E8" i="2"/>
  <c r="D8" i="2"/>
  <c r="C8" i="2"/>
  <c r="B8" i="2"/>
  <c r="G7" i="2"/>
  <c r="F7" i="2"/>
  <c r="E7" i="2"/>
  <c r="D7" i="2"/>
  <c r="C7" i="2"/>
  <c r="B7" i="2"/>
  <c r="G6" i="2"/>
  <c r="F6" i="2"/>
  <c r="E6" i="2"/>
  <c r="D6" i="2"/>
  <c r="C6" i="2"/>
  <c r="B6" i="2"/>
  <c r="G5" i="2"/>
  <c r="F5" i="2"/>
  <c r="E5" i="2"/>
  <c r="D5" i="2"/>
  <c r="C5" i="2"/>
  <c r="B5" i="2"/>
  <c r="G4" i="2"/>
  <c r="F4" i="2"/>
  <c r="E4" i="2"/>
  <c r="D4" i="2"/>
  <c r="C4" i="2"/>
  <c r="B4" i="2"/>
  <c r="G3" i="2"/>
  <c r="F3" i="2"/>
  <c r="E3" i="2"/>
  <c r="D3" i="2"/>
  <c r="C3" i="2"/>
  <c r="B3" i="2"/>
  <c r="G2" i="2"/>
  <c r="F2" i="2"/>
  <c r="E2" i="2"/>
  <c r="D2" i="2"/>
  <c r="C2" i="2"/>
  <c r="B2" i="2"/>
  <c r="AJ8" i="6" l="1"/>
  <c r="AJ72" i="6"/>
  <c r="AJ192" i="6"/>
  <c r="AJ141" i="4"/>
  <c r="P2" i="6"/>
  <c r="P3" i="6"/>
  <c r="P4" i="6"/>
  <c r="P5" i="6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AJ56" i="6" s="1"/>
  <c r="P57" i="6"/>
  <c r="P58" i="6"/>
  <c r="P59" i="6"/>
  <c r="AJ59" i="6" s="1"/>
  <c r="P60" i="6"/>
  <c r="P61" i="6"/>
  <c r="P62" i="6"/>
  <c r="P63" i="6"/>
  <c r="P64" i="6"/>
  <c r="AJ64" i="6" s="1"/>
  <c r="P65" i="6"/>
  <c r="P66" i="6"/>
  <c r="P67" i="6"/>
  <c r="P68" i="6"/>
  <c r="P69" i="6"/>
  <c r="P70" i="6"/>
  <c r="P71" i="6"/>
  <c r="P72" i="6"/>
  <c r="P73" i="6"/>
  <c r="P74" i="6"/>
  <c r="P75" i="6"/>
  <c r="P76" i="6"/>
  <c r="P77" i="6"/>
  <c r="P78" i="6"/>
  <c r="P79" i="6"/>
  <c r="P80" i="6"/>
  <c r="P81" i="6"/>
  <c r="P82" i="6"/>
  <c r="P83" i="6"/>
  <c r="P84" i="6"/>
  <c r="P85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104" i="6"/>
  <c r="P105" i="6"/>
  <c r="P106" i="6"/>
  <c r="P107" i="6"/>
  <c r="P108" i="6"/>
  <c r="P109" i="6"/>
  <c r="P110" i="6"/>
  <c r="P111" i="6"/>
  <c r="P112" i="6"/>
  <c r="P113" i="6"/>
  <c r="P114" i="6"/>
  <c r="P115" i="6"/>
  <c r="P116" i="6"/>
  <c r="P117" i="6"/>
  <c r="P118" i="6"/>
  <c r="P119" i="6"/>
  <c r="P120" i="6"/>
  <c r="AJ120" i="6" s="1"/>
  <c r="P121" i="6"/>
  <c r="P122" i="6"/>
  <c r="P123" i="6"/>
  <c r="P124" i="6"/>
  <c r="P125" i="6"/>
  <c r="P126" i="6"/>
  <c r="P127" i="6"/>
  <c r="P128" i="6"/>
  <c r="AJ128" i="6" s="1"/>
  <c r="P129" i="6"/>
  <c r="P130" i="6"/>
  <c r="P131" i="6"/>
  <c r="P132" i="6"/>
  <c r="P133" i="6"/>
  <c r="P134" i="6"/>
  <c r="P135" i="6"/>
  <c r="P136" i="6"/>
  <c r="AJ136" i="6" s="1"/>
  <c r="P137" i="6"/>
  <c r="P138" i="6"/>
  <c r="P139" i="6"/>
  <c r="P140" i="6"/>
  <c r="P141" i="6"/>
  <c r="P142" i="6"/>
  <c r="P143" i="6"/>
  <c r="P144" i="6"/>
  <c r="P145" i="6"/>
  <c r="P146" i="6"/>
  <c r="P147" i="6"/>
  <c r="P148" i="6"/>
  <c r="P149" i="6"/>
  <c r="P150" i="6"/>
  <c r="P151" i="6"/>
  <c r="P152" i="6"/>
  <c r="P153" i="6"/>
  <c r="P154" i="6"/>
  <c r="P155" i="6"/>
  <c r="P156" i="6"/>
  <c r="P157" i="6"/>
  <c r="P158" i="6"/>
  <c r="P159" i="6"/>
  <c r="P160" i="6"/>
  <c r="P161" i="6"/>
  <c r="P162" i="6"/>
  <c r="P163" i="6"/>
  <c r="P164" i="6"/>
  <c r="P165" i="6"/>
  <c r="P166" i="6"/>
  <c r="P167" i="6"/>
  <c r="P168" i="6"/>
  <c r="P169" i="6"/>
  <c r="P170" i="6"/>
  <c r="P171" i="6"/>
  <c r="P172" i="6"/>
  <c r="P173" i="6"/>
  <c r="P174" i="6"/>
  <c r="P175" i="6"/>
  <c r="P176" i="6"/>
  <c r="P177" i="6"/>
  <c r="P178" i="6"/>
  <c r="P179" i="6"/>
  <c r="P180" i="6"/>
  <c r="P181" i="6"/>
  <c r="P182" i="6"/>
  <c r="P183" i="6"/>
  <c r="P184" i="6"/>
  <c r="AJ184" i="6" s="1"/>
  <c r="P185" i="6"/>
  <c r="P186" i="6"/>
  <c r="P187" i="6"/>
  <c r="P188" i="6"/>
  <c r="P189" i="6"/>
  <c r="P190" i="6"/>
  <c r="P191" i="6"/>
  <c r="P192" i="6"/>
  <c r="P193" i="6"/>
  <c r="P194" i="6"/>
  <c r="P195" i="6"/>
  <c r="P196" i="6"/>
  <c r="P197" i="6"/>
  <c r="P198" i="6"/>
  <c r="P199" i="6"/>
  <c r="P200" i="6"/>
  <c r="AJ200" i="6" s="1"/>
  <c r="P2" i="2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AJ17" i="2" s="1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AJ40" i="2" s="1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AJ63" i="2" s="1"/>
  <c r="P64" i="2"/>
  <c r="P65" i="2"/>
  <c r="AJ65" i="2" s="1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AJ81" i="2" s="1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AJ104" i="2" s="1"/>
  <c r="P105" i="2"/>
  <c r="P106" i="2"/>
  <c r="P107" i="2"/>
  <c r="P108" i="2"/>
  <c r="P109" i="2"/>
  <c r="AJ109" i="2" s="1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AJ127" i="2" s="1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AJ145" i="2" s="1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AJ168" i="2" s="1"/>
  <c r="P169" i="2"/>
  <c r="P170" i="2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4" i="2"/>
  <c r="P185" i="2"/>
  <c r="P186" i="2"/>
  <c r="P187" i="2"/>
  <c r="P188" i="2"/>
  <c r="P189" i="2"/>
  <c r="P190" i="2"/>
  <c r="P191" i="2"/>
  <c r="AJ191" i="2" s="1"/>
  <c r="P192" i="2"/>
  <c r="P193" i="2"/>
  <c r="P194" i="2"/>
  <c r="P195" i="2"/>
  <c r="P196" i="2"/>
  <c r="P197" i="2"/>
  <c r="P198" i="2"/>
  <c r="P199" i="2"/>
  <c r="P200" i="2"/>
  <c r="P2" i="3"/>
  <c r="P203" i="3" s="1"/>
  <c r="P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AJ30" i="3" s="1"/>
  <c r="P31" i="3"/>
  <c r="P32" i="3"/>
  <c r="P33" i="3"/>
  <c r="P34" i="3"/>
  <c r="P35" i="3"/>
  <c r="P36" i="3"/>
  <c r="P37" i="3"/>
  <c r="AJ37" i="3" s="1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AJ101" i="3" s="1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P136" i="3"/>
  <c r="P137" i="3"/>
  <c r="P138" i="3"/>
  <c r="P139" i="3"/>
  <c r="P140" i="3"/>
  <c r="P141" i="3"/>
  <c r="P142" i="3"/>
  <c r="P143" i="3"/>
  <c r="P144" i="3"/>
  <c r="P145" i="3"/>
  <c r="P146" i="3"/>
  <c r="P147" i="3"/>
  <c r="P148" i="3"/>
  <c r="P149" i="3"/>
  <c r="P150" i="3"/>
  <c r="P151" i="3"/>
  <c r="P152" i="3"/>
  <c r="P153" i="3"/>
  <c r="P154" i="3"/>
  <c r="P155" i="3"/>
  <c r="P156" i="3"/>
  <c r="P157" i="3"/>
  <c r="P158" i="3"/>
  <c r="P159" i="3"/>
  <c r="P160" i="3"/>
  <c r="P161" i="3"/>
  <c r="P162" i="3"/>
  <c r="P163" i="3"/>
  <c r="P164" i="3"/>
  <c r="P165" i="3"/>
  <c r="AJ165" i="3" s="1"/>
  <c r="P166" i="3"/>
  <c r="P167" i="3"/>
  <c r="P168" i="3"/>
  <c r="P169" i="3"/>
  <c r="P170" i="3"/>
  <c r="P171" i="3"/>
  <c r="P172" i="3"/>
  <c r="P173" i="3"/>
  <c r="P174" i="3"/>
  <c r="P175" i="3"/>
  <c r="P176" i="3"/>
  <c r="P177" i="3"/>
  <c r="P178" i="3"/>
  <c r="P179" i="3"/>
  <c r="P180" i="3"/>
  <c r="P181" i="3"/>
  <c r="P182" i="3"/>
  <c r="P183" i="3"/>
  <c r="P184" i="3"/>
  <c r="P185" i="3"/>
  <c r="P186" i="3"/>
  <c r="P187" i="3"/>
  <c r="P188" i="3"/>
  <c r="P189" i="3"/>
  <c r="P190" i="3"/>
  <c r="P191" i="3"/>
  <c r="P192" i="3"/>
  <c r="P193" i="3"/>
  <c r="P194" i="3"/>
  <c r="P195" i="3"/>
  <c r="P196" i="3"/>
  <c r="P197" i="3"/>
  <c r="P198" i="3"/>
  <c r="P199" i="3"/>
  <c r="P200" i="3"/>
  <c r="P2" i="4"/>
  <c r="P203" i="4" s="1"/>
  <c r="P3" i="4"/>
  <c r="P4" i="4"/>
  <c r="P5" i="4"/>
  <c r="P6" i="4"/>
  <c r="P7" i="4"/>
  <c r="P8" i="4"/>
  <c r="P9" i="4"/>
  <c r="P10" i="4"/>
  <c r="P11" i="4"/>
  <c r="P12" i="4"/>
  <c r="P13" i="4"/>
  <c r="AJ13" i="4" s="1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AJ31" i="4" s="1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AJ77" i="4" s="1"/>
  <c r="P78" i="4"/>
  <c r="P79" i="4"/>
  <c r="P80" i="4"/>
  <c r="P81" i="4"/>
  <c r="P82" i="4"/>
  <c r="AJ82" i="4" s="1"/>
  <c r="P83" i="4"/>
  <c r="AJ83" i="4" s="1"/>
  <c r="P84" i="4"/>
  <c r="P85" i="4"/>
  <c r="P86" i="4"/>
  <c r="P87" i="4"/>
  <c r="P88" i="4"/>
  <c r="P89" i="4"/>
  <c r="P90" i="4"/>
  <c r="P91" i="4"/>
  <c r="P92" i="4"/>
  <c r="P93" i="4"/>
  <c r="P94" i="4"/>
  <c r="P95" i="4"/>
  <c r="P96" i="4"/>
  <c r="P97" i="4"/>
  <c r="P98" i="4"/>
  <c r="P99" i="4"/>
  <c r="P100" i="4"/>
  <c r="P101" i="4"/>
  <c r="P102" i="4"/>
  <c r="P103" i="4"/>
  <c r="AJ103" i="4" s="1"/>
  <c r="P104" i="4"/>
  <c r="P105" i="4"/>
  <c r="P106" i="4"/>
  <c r="P107" i="4"/>
  <c r="P108" i="4"/>
  <c r="P109" i="4"/>
  <c r="P110" i="4"/>
  <c r="P111" i="4"/>
  <c r="P112" i="4"/>
  <c r="P113" i="4"/>
  <c r="P114" i="4"/>
  <c r="P115" i="4"/>
  <c r="P116" i="4"/>
  <c r="P117" i="4"/>
  <c r="P118" i="4"/>
  <c r="P119" i="4"/>
  <c r="AJ119" i="4" s="1"/>
  <c r="P120" i="4"/>
  <c r="AJ120" i="4" s="1"/>
  <c r="P121" i="4"/>
  <c r="P122" i="4"/>
  <c r="P123" i="4"/>
  <c r="P124" i="4"/>
  <c r="P125" i="4"/>
  <c r="P126" i="4"/>
  <c r="P127" i="4"/>
  <c r="P128" i="4"/>
  <c r="P129" i="4"/>
  <c r="P130" i="4"/>
  <c r="P131" i="4"/>
  <c r="P132" i="4"/>
  <c r="P133" i="4"/>
  <c r="P134" i="4"/>
  <c r="P135" i="4"/>
  <c r="P136" i="4"/>
  <c r="P137" i="4"/>
  <c r="P138" i="4"/>
  <c r="P139" i="4"/>
  <c r="P140" i="4"/>
  <c r="P141" i="4"/>
  <c r="P142" i="4"/>
  <c r="P143" i="4"/>
  <c r="P144" i="4"/>
  <c r="P145" i="4"/>
  <c r="P146" i="4"/>
  <c r="P147" i="4"/>
  <c r="P148" i="4"/>
  <c r="P149" i="4"/>
  <c r="P150" i="4"/>
  <c r="P151" i="4"/>
  <c r="P152" i="4"/>
  <c r="P153" i="4"/>
  <c r="P154" i="4"/>
  <c r="P155" i="4"/>
  <c r="P156" i="4"/>
  <c r="P157" i="4"/>
  <c r="P158" i="4"/>
  <c r="P159" i="4"/>
  <c r="P160" i="4"/>
  <c r="P161" i="4"/>
  <c r="P162" i="4"/>
  <c r="P163" i="4"/>
  <c r="P164" i="4"/>
  <c r="P165" i="4"/>
  <c r="P166" i="4"/>
  <c r="P167" i="4"/>
  <c r="P168" i="4"/>
  <c r="P169" i="4"/>
  <c r="P170" i="4"/>
  <c r="P171" i="4"/>
  <c r="P172" i="4"/>
  <c r="P173" i="4"/>
  <c r="P174" i="4"/>
  <c r="P175" i="4"/>
  <c r="P176" i="4"/>
  <c r="P177" i="4"/>
  <c r="P178" i="4"/>
  <c r="P179" i="4"/>
  <c r="P180" i="4"/>
  <c r="P181" i="4"/>
  <c r="P182" i="4"/>
  <c r="P183" i="4"/>
  <c r="P184" i="4"/>
  <c r="P185" i="4"/>
  <c r="P186" i="4"/>
  <c r="P187" i="4"/>
  <c r="P188" i="4"/>
  <c r="P189" i="4"/>
  <c r="P190" i="4"/>
  <c r="P191" i="4"/>
  <c r="AJ191" i="4" s="1"/>
  <c r="P192" i="4"/>
  <c r="P193" i="4"/>
  <c r="P194" i="4"/>
  <c r="P195" i="4"/>
  <c r="P196" i="4"/>
  <c r="P197" i="4"/>
  <c r="P198" i="4"/>
  <c r="P199" i="4"/>
  <c r="P200" i="4"/>
  <c r="P2" i="5"/>
  <c r="P3" i="5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AJ19" i="5" s="1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AJ35" i="5" s="1"/>
  <c r="P36" i="5"/>
  <c r="P37" i="5"/>
  <c r="P38" i="5"/>
  <c r="P39" i="5"/>
  <c r="AJ39" i="5" s="1"/>
  <c r="P40" i="5"/>
  <c r="P41" i="5"/>
  <c r="P42" i="5"/>
  <c r="P43" i="5"/>
  <c r="P44" i="5"/>
  <c r="P45" i="5"/>
  <c r="P46" i="5"/>
  <c r="P47" i="5"/>
  <c r="AJ47" i="5" s="1"/>
  <c r="P48" i="5"/>
  <c r="P49" i="5"/>
  <c r="P50" i="5"/>
  <c r="AJ50" i="5" s="1"/>
  <c r="P51" i="5"/>
  <c r="P52" i="5"/>
  <c r="P53" i="5"/>
  <c r="P54" i="5"/>
  <c r="P55" i="5"/>
  <c r="AJ55" i="5" s="1"/>
  <c r="P56" i="5"/>
  <c r="AJ56" i="5" s="1"/>
  <c r="P57" i="5"/>
  <c r="P58" i="5"/>
  <c r="P59" i="5"/>
  <c r="P60" i="5"/>
  <c r="P61" i="5"/>
  <c r="P62" i="5"/>
  <c r="P63" i="5"/>
  <c r="AJ63" i="5" s="1"/>
  <c r="P64" i="5"/>
  <c r="P65" i="5"/>
  <c r="P66" i="5"/>
  <c r="P67" i="5"/>
  <c r="P68" i="5"/>
  <c r="P69" i="5"/>
  <c r="P70" i="5"/>
  <c r="P71" i="5"/>
  <c r="P72" i="5"/>
  <c r="P73" i="5"/>
  <c r="P74" i="5"/>
  <c r="P75" i="5"/>
  <c r="P76" i="5"/>
  <c r="P77" i="5"/>
  <c r="P78" i="5"/>
  <c r="P79" i="5"/>
  <c r="P80" i="5"/>
  <c r="P81" i="5"/>
  <c r="P82" i="5"/>
  <c r="P83" i="5"/>
  <c r="P84" i="5"/>
  <c r="P85" i="5"/>
  <c r="P86" i="5"/>
  <c r="P87" i="5"/>
  <c r="P88" i="5"/>
  <c r="P89" i="5"/>
  <c r="P90" i="5"/>
  <c r="P91" i="5"/>
  <c r="P92" i="5"/>
  <c r="P93" i="5"/>
  <c r="P94" i="5"/>
  <c r="P95" i="5"/>
  <c r="P96" i="5"/>
  <c r="P97" i="5"/>
  <c r="P98" i="5"/>
  <c r="P99" i="5"/>
  <c r="P100" i="5"/>
  <c r="P101" i="5"/>
  <c r="P102" i="5"/>
  <c r="P103" i="5"/>
  <c r="AJ103" i="5" s="1"/>
  <c r="P104" i="5"/>
  <c r="P105" i="5"/>
  <c r="P106" i="5"/>
  <c r="P107" i="5"/>
  <c r="AJ107" i="5" s="1"/>
  <c r="P108" i="5"/>
  <c r="P109" i="5"/>
  <c r="P110" i="5"/>
  <c r="P111" i="5"/>
  <c r="AJ111" i="5" s="1"/>
  <c r="P112" i="5"/>
  <c r="P113" i="5"/>
  <c r="P114" i="5"/>
  <c r="P115" i="5"/>
  <c r="P116" i="5"/>
  <c r="P117" i="5"/>
  <c r="P118" i="5"/>
  <c r="P119" i="5"/>
  <c r="AJ119" i="5" s="1"/>
  <c r="P120" i="5"/>
  <c r="P121" i="5"/>
  <c r="P122" i="5"/>
  <c r="P123" i="5"/>
  <c r="AJ123" i="5" s="1"/>
  <c r="P124" i="5"/>
  <c r="P125" i="5"/>
  <c r="P126" i="5"/>
  <c r="P127" i="5"/>
  <c r="AJ127" i="5" s="1"/>
  <c r="P128" i="5"/>
  <c r="P129" i="5"/>
  <c r="P130" i="5"/>
  <c r="P131" i="5"/>
  <c r="P132" i="5"/>
  <c r="P133" i="5"/>
  <c r="P134" i="5"/>
  <c r="P135" i="5"/>
  <c r="P136" i="5"/>
  <c r="P137" i="5"/>
  <c r="P138" i="5"/>
  <c r="AJ138" i="5" s="1"/>
  <c r="P139" i="5"/>
  <c r="P140" i="5"/>
  <c r="P141" i="5"/>
  <c r="P142" i="5"/>
  <c r="P143" i="5"/>
  <c r="P144" i="5"/>
  <c r="AJ144" i="5" s="1"/>
  <c r="P145" i="5"/>
  <c r="P146" i="5"/>
  <c r="P147" i="5"/>
  <c r="P148" i="5"/>
  <c r="P149" i="5"/>
  <c r="P150" i="5"/>
  <c r="P151" i="5"/>
  <c r="P152" i="5"/>
  <c r="P153" i="5"/>
  <c r="P154" i="5"/>
  <c r="P155" i="5"/>
  <c r="P156" i="5"/>
  <c r="P157" i="5"/>
  <c r="P158" i="5"/>
  <c r="P159" i="5"/>
  <c r="P160" i="5"/>
  <c r="P161" i="5"/>
  <c r="P162" i="5"/>
  <c r="P163" i="5"/>
  <c r="P164" i="5"/>
  <c r="P165" i="5"/>
  <c r="P166" i="5"/>
  <c r="P167" i="5"/>
  <c r="P168" i="5"/>
  <c r="P169" i="5"/>
  <c r="P170" i="5"/>
  <c r="P171" i="5"/>
  <c r="P172" i="5"/>
  <c r="P173" i="5"/>
  <c r="P174" i="5"/>
  <c r="P175" i="5"/>
  <c r="AJ175" i="5" s="1"/>
  <c r="P176" i="5"/>
  <c r="P177" i="5"/>
  <c r="P178" i="5"/>
  <c r="P179" i="5"/>
  <c r="P180" i="5"/>
  <c r="P181" i="5"/>
  <c r="P182" i="5"/>
  <c r="P183" i="5"/>
  <c r="AJ183" i="5" s="1"/>
  <c r="P184" i="5"/>
  <c r="P185" i="5"/>
  <c r="P186" i="5"/>
  <c r="P187" i="5"/>
  <c r="P188" i="5"/>
  <c r="P189" i="5"/>
  <c r="P190" i="5"/>
  <c r="P191" i="5"/>
  <c r="AJ191" i="5" s="1"/>
  <c r="P192" i="5"/>
  <c r="P193" i="5"/>
  <c r="P194" i="5"/>
  <c r="P195" i="5"/>
  <c r="AJ195" i="5" s="1"/>
  <c r="P196" i="5"/>
  <c r="P197" i="5"/>
  <c r="P198" i="5"/>
  <c r="P199" i="5"/>
  <c r="P200" i="5"/>
  <c r="P2" i="1"/>
  <c r="P3" i="1"/>
  <c r="P4" i="1"/>
  <c r="P5" i="1"/>
  <c r="P6" i="1"/>
  <c r="P7" i="1"/>
  <c r="P203" i="1" s="1"/>
  <c r="P8" i="1"/>
  <c r="P9" i="1"/>
  <c r="AJ9" i="1" s="1"/>
  <c r="P10" i="1"/>
  <c r="P11" i="1"/>
  <c r="P12" i="1"/>
  <c r="P13" i="1"/>
  <c r="P14" i="1"/>
  <c r="P15" i="1"/>
  <c r="AJ15" i="1" s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AJ45" i="1" s="1"/>
  <c r="P46" i="1"/>
  <c r="P47" i="1"/>
  <c r="AJ47" i="1" s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AJ74" i="1" s="1"/>
  <c r="P75" i="1"/>
  <c r="AJ75" i="1" s="1"/>
  <c r="P76" i="1"/>
  <c r="P77" i="1"/>
  <c r="P78" i="1"/>
  <c r="P79" i="1"/>
  <c r="AJ79" i="1" s="1"/>
  <c r="P80" i="1"/>
  <c r="P81" i="1"/>
  <c r="P82" i="1"/>
  <c r="P83" i="1"/>
  <c r="P84" i="1"/>
  <c r="P85" i="1"/>
  <c r="P86" i="1"/>
  <c r="P87" i="1"/>
  <c r="P88" i="1"/>
  <c r="P89" i="1"/>
  <c r="AJ89" i="1" s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AJ111" i="1" s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AJ127" i="1" s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AJ143" i="1" s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AJ179" i="1" s="1"/>
  <c r="P180" i="1"/>
  <c r="AJ180" i="1" s="1"/>
  <c r="P181" i="1"/>
  <c r="P182" i="1"/>
  <c r="P183" i="1"/>
  <c r="P184" i="1"/>
  <c r="AJ184" i="1" s="1"/>
  <c r="P185" i="1"/>
  <c r="P186" i="1"/>
  <c r="P187" i="1"/>
  <c r="AJ187" i="1" s="1"/>
  <c r="P188" i="1"/>
  <c r="AJ188" i="1" s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3" i="5" l="1"/>
  <c r="Y7" i="4"/>
  <c r="Y15" i="4"/>
  <c r="Y23" i="4"/>
  <c r="Y31" i="4"/>
  <c r="Y39" i="4"/>
  <c r="Y47" i="4"/>
  <c r="Y55" i="4"/>
  <c r="Y63" i="4"/>
  <c r="Y71" i="4"/>
  <c r="Y79" i="4"/>
  <c r="Y87" i="4"/>
  <c r="Y95" i="4"/>
  <c r="Y103" i="4"/>
  <c r="Y111" i="4"/>
  <c r="Y119" i="4"/>
  <c r="Y127" i="4"/>
  <c r="Y135" i="4"/>
  <c r="Y4" i="4"/>
  <c r="Y12" i="4"/>
  <c r="Y20" i="4"/>
  <c r="Y28" i="4"/>
  <c r="Y36" i="4"/>
  <c r="Y44" i="4"/>
  <c r="Y52" i="4"/>
  <c r="Y60" i="4"/>
  <c r="Y68" i="4"/>
  <c r="Y76" i="4"/>
  <c r="Y84" i="4"/>
  <c r="Y92" i="4"/>
  <c r="Y100" i="4"/>
  <c r="Y108" i="4"/>
  <c r="Y116" i="4"/>
  <c r="Y124" i="4"/>
  <c r="Y132" i="4"/>
  <c r="Y9" i="4"/>
  <c r="Y17" i="4"/>
  <c r="Y25" i="4"/>
  <c r="Y33" i="4"/>
  <c r="Y41" i="4"/>
  <c r="Y49" i="4"/>
  <c r="Y57" i="4"/>
  <c r="Y65" i="4"/>
  <c r="Y73" i="4"/>
  <c r="Y81" i="4"/>
  <c r="Y89" i="4"/>
  <c r="Y97" i="4"/>
  <c r="Y105" i="4"/>
  <c r="Y113" i="4"/>
  <c r="Y121" i="4"/>
  <c r="Y129" i="4"/>
  <c r="Y137" i="4"/>
  <c r="Y6" i="4"/>
  <c r="Y14" i="4"/>
  <c r="Y22" i="4"/>
  <c r="Y30" i="4"/>
  <c r="Y38" i="4"/>
  <c r="Y46" i="4"/>
  <c r="Y54" i="4"/>
  <c r="Y62" i="4"/>
  <c r="Y70" i="4"/>
  <c r="Y78" i="4"/>
  <c r="Y86" i="4"/>
  <c r="Y94" i="4"/>
  <c r="Y102" i="4"/>
  <c r="Y110" i="4"/>
  <c r="Y118" i="4"/>
  <c r="Y126" i="4"/>
  <c r="Y134" i="4"/>
  <c r="Y3" i="4"/>
  <c r="Y11" i="4"/>
  <c r="Y19" i="4"/>
  <c r="Y27" i="4"/>
  <c r="Y35" i="4"/>
  <c r="Y43" i="4"/>
  <c r="Y51" i="4"/>
  <c r="Y59" i="4"/>
  <c r="Y67" i="4"/>
  <c r="Y75" i="4"/>
  <c r="Y83" i="4"/>
  <c r="Y91" i="4"/>
  <c r="Y99" i="4"/>
  <c r="Y107" i="4"/>
  <c r="Y115" i="4"/>
  <c r="Y123" i="4"/>
  <c r="Y131" i="4"/>
  <c r="Y8" i="4"/>
  <c r="Y16" i="4"/>
  <c r="Y24" i="4"/>
  <c r="Y32" i="4"/>
  <c r="Y40" i="4"/>
  <c r="Y48" i="4"/>
  <c r="Y56" i="4"/>
  <c r="Y64" i="4"/>
  <c r="Y72" i="4"/>
  <c r="Y80" i="4"/>
  <c r="Y88" i="4"/>
  <c r="Y96" i="4"/>
  <c r="Y104" i="4"/>
  <c r="Y112" i="4"/>
  <c r="Y120" i="4"/>
  <c r="Y128" i="4"/>
  <c r="Y136" i="4"/>
  <c r="Y10" i="4"/>
  <c r="Y18" i="4"/>
  <c r="Y26" i="4"/>
  <c r="Y34" i="4"/>
  <c r="Y42" i="4"/>
  <c r="Y50" i="4"/>
  <c r="Y58" i="4"/>
  <c r="Y66" i="4"/>
  <c r="Y74" i="4"/>
  <c r="Y82" i="4"/>
  <c r="Y90" i="4"/>
  <c r="Y98" i="4"/>
  <c r="Y106" i="4"/>
  <c r="Y114" i="4"/>
  <c r="Y122" i="4"/>
  <c r="Y130" i="4"/>
  <c r="Y138" i="4"/>
  <c r="Y29" i="4"/>
  <c r="Y93" i="4"/>
  <c r="Y142" i="4"/>
  <c r="Y150" i="4"/>
  <c r="Y158" i="4"/>
  <c r="Y166" i="4"/>
  <c r="Y174" i="4"/>
  <c r="Y182" i="4"/>
  <c r="Y190" i="4"/>
  <c r="Y198" i="4"/>
  <c r="Y206" i="4"/>
  <c r="Y214" i="4"/>
  <c r="Y222" i="4"/>
  <c r="Y5" i="4"/>
  <c r="Y69" i="4"/>
  <c r="Y133" i="4"/>
  <c r="Y139" i="4"/>
  <c r="Y147" i="4"/>
  <c r="Y155" i="4"/>
  <c r="Y163" i="4"/>
  <c r="Y171" i="4"/>
  <c r="Y179" i="4"/>
  <c r="Y187" i="4"/>
  <c r="Y195" i="4"/>
  <c r="Y203" i="4"/>
  <c r="Y211" i="4"/>
  <c r="Y219" i="4"/>
  <c r="Y227" i="4"/>
  <c r="Y77" i="4"/>
  <c r="Y140" i="4"/>
  <c r="Y148" i="4"/>
  <c r="Y172" i="4"/>
  <c r="Y180" i="4"/>
  <c r="Y188" i="4"/>
  <c r="Y196" i="4"/>
  <c r="Y45" i="4"/>
  <c r="Y109" i="4"/>
  <c r="Y144" i="4"/>
  <c r="Y152" i="4"/>
  <c r="Y160" i="4"/>
  <c r="Y168" i="4"/>
  <c r="Y176" i="4"/>
  <c r="Y184" i="4"/>
  <c r="Y192" i="4"/>
  <c r="Y200" i="4"/>
  <c r="Y208" i="4"/>
  <c r="Y216" i="4"/>
  <c r="Y224" i="4"/>
  <c r="Y164" i="4"/>
  <c r="Y204" i="4"/>
  <c r="Y2" i="4"/>
  <c r="Y21" i="4"/>
  <c r="Y85" i="4"/>
  <c r="Y141" i="4"/>
  <c r="Y149" i="4"/>
  <c r="Y157" i="4"/>
  <c r="Y165" i="4"/>
  <c r="Y173" i="4"/>
  <c r="Y181" i="4"/>
  <c r="Y189" i="4"/>
  <c r="Y197" i="4"/>
  <c r="Y205" i="4"/>
  <c r="Y213" i="4"/>
  <c r="Y221" i="4"/>
  <c r="Y229" i="4"/>
  <c r="Y228" i="4"/>
  <c r="Y61" i="4"/>
  <c r="Y125" i="4"/>
  <c r="Y146" i="4"/>
  <c r="Y154" i="4"/>
  <c r="Y162" i="4"/>
  <c r="Y170" i="4"/>
  <c r="Y178" i="4"/>
  <c r="Y186" i="4"/>
  <c r="Y194" i="4"/>
  <c r="Y202" i="4"/>
  <c r="Y210" i="4"/>
  <c r="Y218" i="4"/>
  <c r="Y226" i="4"/>
  <c r="Y37" i="4"/>
  <c r="Y101" i="4"/>
  <c r="Y143" i="4"/>
  <c r="Y151" i="4"/>
  <c r="Y159" i="4"/>
  <c r="Y167" i="4"/>
  <c r="Y175" i="4"/>
  <c r="Y183" i="4"/>
  <c r="Y191" i="4"/>
  <c r="Y199" i="4"/>
  <c r="Y207" i="4"/>
  <c r="Y215" i="4"/>
  <c r="Y223" i="4"/>
  <c r="Y13" i="4"/>
  <c r="Y212" i="4"/>
  <c r="Y53" i="4"/>
  <c r="Y117" i="4"/>
  <c r="Y145" i="4"/>
  <c r="Y153" i="4"/>
  <c r="Y161" i="4"/>
  <c r="Y169" i="4"/>
  <c r="Y177" i="4"/>
  <c r="Y185" i="4"/>
  <c r="Y193" i="4"/>
  <c r="Y201" i="4"/>
  <c r="Y209" i="4"/>
  <c r="Y217" i="4"/>
  <c r="Y225" i="4"/>
  <c r="Y156" i="4"/>
  <c r="Y220" i="4"/>
  <c r="Y7" i="3"/>
  <c r="Y15" i="3"/>
  <c r="Y23" i="3"/>
  <c r="Y31" i="3"/>
  <c r="Y39" i="3"/>
  <c r="Y47" i="3"/>
  <c r="Y55" i="3"/>
  <c r="Y63" i="3"/>
  <c r="Y71" i="3"/>
  <c r="Y79" i="3"/>
  <c r="Y87" i="3"/>
  <c r="Y95" i="3"/>
  <c r="Y103" i="3"/>
  <c r="Y111" i="3"/>
  <c r="Y119" i="3"/>
  <c r="Y127" i="3"/>
  <c r="Y135" i="3"/>
  <c r="Y4" i="3"/>
  <c r="Y12" i="3"/>
  <c r="Y20" i="3"/>
  <c r="Y28" i="3"/>
  <c r="Y36" i="3"/>
  <c r="Y44" i="3"/>
  <c r="Y52" i="3"/>
  <c r="Y60" i="3"/>
  <c r="Y68" i="3"/>
  <c r="Y76" i="3"/>
  <c r="Y84" i="3"/>
  <c r="Y92" i="3"/>
  <c r="Y100" i="3"/>
  <c r="Y108" i="3"/>
  <c r="Y116" i="3"/>
  <c r="Y124" i="3"/>
  <c r="Y132" i="3"/>
  <c r="Y9" i="3"/>
  <c r="Y17" i="3"/>
  <c r="Y25" i="3"/>
  <c r="Y33" i="3"/>
  <c r="Y41" i="3"/>
  <c r="Y49" i="3"/>
  <c r="Y57" i="3"/>
  <c r="Y65" i="3"/>
  <c r="Y73" i="3"/>
  <c r="Y81" i="3"/>
  <c r="Y89" i="3"/>
  <c r="Y97" i="3"/>
  <c r="Y105" i="3"/>
  <c r="Y113" i="3"/>
  <c r="Y121" i="3"/>
  <c r="Y129" i="3"/>
  <c r="Y137" i="3"/>
  <c r="Y8" i="3"/>
  <c r="Y16" i="3"/>
  <c r="Y24" i="3"/>
  <c r="Y32" i="3"/>
  <c r="Y40" i="3"/>
  <c r="Y48" i="3"/>
  <c r="Y56" i="3"/>
  <c r="Y64" i="3"/>
  <c r="Y72" i="3"/>
  <c r="Y80" i="3"/>
  <c r="Y88" i="3"/>
  <c r="Y96" i="3"/>
  <c r="Y104" i="3"/>
  <c r="Y112" i="3"/>
  <c r="Y120" i="3"/>
  <c r="Y128" i="3"/>
  <c r="Y136" i="3"/>
  <c r="Y5" i="3"/>
  <c r="Y13" i="3"/>
  <c r="Y21" i="3"/>
  <c r="Y29" i="3"/>
  <c r="Y37" i="3"/>
  <c r="Y45" i="3"/>
  <c r="Y53" i="3"/>
  <c r="Y61" i="3"/>
  <c r="Y69" i="3"/>
  <c r="Y77" i="3"/>
  <c r="Y85" i="3"/>
  <c r="Y93" i="3"/>
  <c r="Y101" i="3"/>
  <c r="Y109" i="3"/>
  <c r="Y117" i="3"/>
  <c r="Y125" i="3"/>
  <c r="Y133" i="3"/>
  <c r="Y11" i="3"/>
  <c r="Y54" i="3"/>
  <c r="Y58" i="3"/>
  <c r="Y75" i="3"/>
  <c r="Y118" i="3"/>
  <c r="Y122" i="3"/>
  <c r="Y140" i="3"/>
  <c r="Y148" i="3"/>
  <c r="Y156" i="3"/>
  <c r="Y164" i="3"/>
  <c r="Y172" i="3"/>
  <c r="Y180" i="3"/>
  <c r="Y188" i="3"/>
  <c r="Y196" i="3"/>
  <c r="Y204" i="3"/>
  <c r="Y212" i="3"/>
  <c r="Y220" i="3"/>
  <c r="Y3" i="3"/>
  <c r="Y46" i="3"/>
  <c r="Y50" i="3"/>
  <c r="Y67" i="3"/>
  <c r="Y110" i="3"/>
  <c r="Y114" i="3"/>
  <c r="Y131" i="3"/>
  <c r="Y145" i="3"/>
  <c r="Y153" i="3"/>
  <c r="Y161" i="3"/>
  <c r="Y169" i="3"/>
  <c r="Y177" i="3"/>
  <c r="Y185" i="3"/>
  <c r="Y193" i="3"/>
  <c r="Y201" i="3"/>
  <c r="Y209" i="3"/>
  <c r="Y217" i="3"/>
  <c r="Y38" i="3"/>
  <c r="Y42" i="3"/>
  <c r="Y59" i="3"/>
  <c r="Y102" i="3"/>
  <c r="Y106" i="3"/>
  <c r="Y123" i="3"/>
  <c r="Y142" i="3"/>
  <c r="Y150" i="3"/>
  <c r="Y158" i="3"/>
  <c r="Y166" i="3"/>
  <c r="Y174" i="3"/>
  <c r="Y182" i="3"/>
  <c r="Y190" i="3"/>
  <c r="Y198" i="3"/>
  <c r="Y206" i="3"/>
  <c r="Y214" i="3"/>
  <c r="Y222" i="3"/>
  <c r="Y30" i="3"/>
  <c r="Y34" i="3"/>
  <c r="Y51" i="3"/>
  <c r="Y94" i="3"/>
  <c r="Y98" i="3"/>
  <c r="Y115" i="3"/>
  <c r="Y139" i="3"/>
  <c r="Y147" i="3"/>
  <c r="Y155" i="3"/>
  <c r="Y163" i="3"/>
  <c r="Y171" i="3"/>
  <c r="Y179" i="3"/>
  <c r="Y187" i="3"/>
  <c r="Y195" i="3"/>
  <c r="Y203" i="3"/>
  <c r="Y211" i="3"/>
  <c r="Y219" i="3"/>
  <c r="Y14" i="3"/>
  <c r="Y18" i="3"/>
  <c r="Y35" i="3"/>
  <c r="Y78" i="3"/>
  <c r="Y82" i="3"/>
  <c r="Y99" i="3"/>
  <c r="Y141" i="3"/>
  <c r="Y149" i="3"/>
  <c r="Y157" i="3"/>
  <c r="Y165" i="3"/>
  <c r="Y173" i="3"/>
  <c r="Y181" i="3"/>
  <c r="Y189" i="3"/>
  <c r="Y197" i="3"/>
  <c r="Y205" i="3"/>
  <c r="Y213" i="3"/>
  <c r="Y221" i="3"/>
  <c r="Y6" i="3"/>
  <c r="Y10" i="3"/>
  <c r="Y27" i="3"/>
  <c r="Y70" i="3"/>
  <c r="Y74" i="3"/>
  <c r="Y91" i="3"/>
  <c r="Y134" i="3"/>
  <c r="Y138" i="3"/>
  <c r="Y146" i="3"/>
  <c r="Y154" i="3"/>
  <c r="Y162" i="3"/>
  <c r="Y170" i="3"/>
  <c r="Y178" i="3"/>
  <c r="Y186" i="3"/>
  <c r="Y194" i="3"/>
  <c r="Y202" i="3"/>
  <c r="Y210" i="3"/>
  <c r="Y218" i="3"/>
  <c r="Y22" i="3"/>
  <c r="Y90" i="3"/>
  <c r="Y107" i="3"/>
  <c r="Y152" i="3"/>
  <c r="Y184" i="3"/>
  <c r="Y216" i="3"/>
  <c r="Y126" i="3"/>
  <c r="Y159" i="3"/>
  <c r="Y191" i="3"/>
  <c r="Y224" i="3"/>
  <c r="Y26" i="3"/>
  <c r="Y43" i="3"/>
  <c r="Y160" i="3"/>
  <c r="Y192" i="3"/>
  <c r="Y229" i="3"/>
  <c r="Y62" i="3"/>
  <c r="Y130" i="3"/>
  <c r="Y167" i="3"/>
  <c r="Y199" i="3"/>
  <c r="Y226" i="3"/>
  <c r="Y168" i="3"/>
  <c r="Y200" i="3"/>
  <c r="Y223" i="3"/>
  <c r="Y2" i="3"/>
  <c r="Y151" i="3"/>
  <c r="Y183" i="3"/>
  <c r="Y215" i="3"/>
  <c r="Y66" i="3"/>
  <c r="Y83" i="3"/>
  <c r="Y143" i="3"/>
  <c r="Y175" i="3"/>
  <c r="Y207" i="3"/>
  <c r="Y228" i="3"/>
  <c r="Y227" i="3"/>
  <c r="Y86" i="3"/>
  <c r="Y144" i="3"/>
  <c r="Y176" i="3"/>
  <c r="Y208" i="3"/>
  <c r="Y225" i="3"/>
  <c r="Y19" i="3"/>
  <c r="Y6" i="1"/>
  <c r="Y14" i="1"/>
  <c r="Y22" i="1"/>
  <c r="Y30" i="1"/>
  <c r="Y38" i="1"/>
  <c r="Y46" i="1"/>
  <c r="Y54" i="1"/>
  <c r="Y62" i="1"/>
  <c r="Y70" i="1"/>
  <c r="Y78" i="1"/>
  <c r="Y86" i="1"/>
  <c r="Y94" i="1"/>
  <c r="Y102" i="1"/>
  <c r="Y110" i="1"/>
  <c r="Y118" i="1"/>
  <c r="Y126" i="1"/>
  <c r="Y134" i="1"/>
  <c r="Y3" i="1"/>
  <c r="Y11" i="1"/>
  <c r="Y19" i="1"/>
  <c r="Y27" i="1"/>
  <c r="Y35" i="1"/>
  <c r="Y43" i="1"/>
  <c r="Y51" i="1"/>
  <c r="Y59" i="1"/>
  <c r="Y67" i="1"/>
  <c r="Y75" i="1"/>
  <c r="Y83" i="1"/>
  <c r="Y91" i="1"/>
  <c r="Y99" i="1"/>
  <c r="Y107" i="1"/>
  <c r="Y115" i="1"/>
  <c r="Y123" i="1"/>
  <c r="Y131" i="1"/>
  <c r="Y8" i="1"/>
  <c r="Y16" i="1"/>
  <c r="Y24" i="1"/>
  <c r="Y32" i="1"/>
  <c r="Y40" i="1"/>
  <c r="Y48" i="1"/>
  <c r="Y56" i="1"/>
  <c r="Y64" i="1"/>
  <c r="Y72" i="1"/>
  <c r="Y80" i="1"/>
  <c r="Y88" i="1"/>
  <c r="Y96" i="1"/>
  <c r="Y104" i="1"/>
  <c r="Y112" i="1"/>
  <c r="Y120" i="1"/>
  <c r="Y128" i="1"/>
  <c r="Y136" i="1"/>
  <c r="Y5" i="1"/>
  <c r="Y13" i="1"/>
  <c r="Y21" i="1"/>
  <c r="Y29" i="1"/>
  <c r="Y37" i="1"/>
  <c r="Y45" i="1"/>
  <c r="Y53" i="1"/>
  <c r="Y61" i="1"/>
  <c r="Y69" i="1"/>
  <c r="Y77" i="1"/>
  <c r="Y85" i="1"/>
  <c r="Y93" i="1"/>
  <c r="Y101" i="1"/>
  <c r="Y109" i="1"/>
  <c r="Y117" i="1"/>
  <c r="Y125" i="1"/>
  <c r="Y133" i="1"/>
  <c r="Y10" i="1"/>
  <c r="Y18" i="1"/>
  <c r="Y26" i="1"/>
  <c r="Y34" i="1"/>
  <c r="Y42" i="1"/>
  <c r="Y50" i="1"/>
  <c r="Y58" i="1"/>
  <c r="Y66" i="1"/>
  <c r="Y74" i="1"/>
  <c r="Y82" i="1"/>
  <c r="Y90" i="1"/>
  <c r="Y98" i="1"/>
  <c r="Y106" i="1"/>
  <c r="Y114" i="1"/>
  <c r="Y122" i="1"/>
  <c r="Y130" i="1"/>
  <c r="Y138" i="1"/>
  <c r="Y7" i="1"/>
  <c r="Y15" i="1"/>
  <c r="Y23" i="1"/>
  <c r="Y31" i="1"/>
  <c r="Y39" i="1"/>
  <c r="Y47" i="1"/>
  <c r="Y55" i="1"/>
  <c r="Y63" i="1"/>
  <c r="Y71" i="1"/>
  <c r="Y79" i="1"/>
  <c r="Y87" i="1"/>
  <c r="Y95" i="1"/>
  <c r="Y103" i="1"/>
  <c r="Y111" i="1"/>
  <c r="Y119" i="1"/>
  <c r="Y127" i="1"/>
  <c r="Y135" i="1"/>
  <c r="Y4" i="1"/>
  <c r="Y12" i="1"/>
  <c r="Y20" i="1"/>
  <c r="Y28" i="1"/>
  <c r="Y36" i="1"/>
  <c r="Y44" i="1"/>
  <c r="Y52" i="1"/>
  <c r="Y60" i="1"/>
  <c r="Y68" i="1"/>
  <c r="Y76" i="1"/>
  <c r="Y84" i="1"/>
  <c r="Y92" i="1"/>
  <c r="Y100" i="1"/>
  <c r="Y108" i="1"/>
  <c r="Y116" i="1"/>
  <c r="Y124" i="1"/>
  <c r="Y132" i="1"/>
  <c r="Y33" i="1"/>
  <c r="Y97" i="1"/>
  <c r="Y141" i="1"/>
  <c r="Y149" i="1"/>
  <c r="Y157" i="1"/>
  <c r="Y165" i="1"/>
  <c r="Y173" i="1"/>
  <c r="Y181" i="1"/>
  <c r="Y189" i="1"/>
  <c r="Y197" i="1"/>
  <c r="Y205" i="1"/>
  <c r="Y213" i="1"/>
  <c r="Y221" i="1"/>
  <c r="Y229" i="1"/>
  <c r="Y2" i="1"/>
  <c r="Y152" i="1"/>
  <c r="Y184" i="1"/>
  <c r="Y192" i="1"/>
  <c r="Y216" i="1"/>
  <c r="Y9" i="1"/>
  <c r="Y73" i="1"/>
  <c r="Y137" i="1"/>
  <c r="Y146" i="1"/>
  <c r="Y154" i="1"/>
  <c r="Y162" i="1"/>
  <c r="Y170" i="1"/>
  <c r="Y178" i="1"/>
  <c r="Y186" i="1"/>
  <c r="Y194" i="1"/>
  <c r="Y202" i="1"/>
  <c r="Y210" i="1"/>
  <c r="Y218" i="1"/>
  <c r="Y226" i="1"/>
  <c r="Y49" i="1"/>
  <c r="Y113" i="1"/>
  <c r="Y143" i="1"/>
  <c r="Y151" i="1"/>
  <c r="Y159" i="1"/>
  <c r="Y167" i="1"/>
  <c r="Y175" i="1"/>
  <c r="Y183" i="1"/>
  <c r="Y191" i="1"/>
  <c r="Y199" i="1"/>
  <c r="Y207" i="1"/>
  <c r="Y215" i="1"/>
  <c r="Y223" i="1"/>
  <c r="Y160" i="1"/>
  <c r="Y25" i="1"/>
  <c r="Y89" i="1"/>
  <c r="Y140" i="1"/>
  <c r="Y148" i="1"/>
  <c r="Y156" i="1"/>
  <c r="Y164" i="1"/>
  <c r="Y172" i="1"/>
  <c r="Y180" i="1"/>
  <c r="Y188" i="1"/>
  <c r="Y196" i="1"/>
  <c r="Y204" i="1"/>
  <c r="Y212" i="1"/>
  <c r="Y220" i="1"/>
  <c r="Y228" i="1"/>
  <c r="Y65" i="1"/>
  <c r="Y129" i="1"/>
  <c r="Y145" i="1"/>
  <c r="Y153" i="1"/>
  <c r="Y161" i="1"/>
  <c r="Y169" i="1"/>
  <c r="Y177" i="1"/>
  <c r="Y185" i="1"/>
  <c r="Y193" i="1"/>
  <c r="Y201" i="1"/>
  <c r="Y209" i="1"/>
  <c r="Y217" i="1"/>
  <c r="Y225" i="1"/>
  <c r="Y121" i="1"/>
  <c r="Y144" i="1"/>
  <c r="Y200" i="1"/>
  <c r="Y208" i="1"/>
  <c r="Y41" i="1"/>
  <c r="Y105" i="1"/>
  <c r="Y142" i="1"/>
  <c r="Y150" i="1"/>
  <c r="Y158" i="1"/>
  <c r="Y166" i="1"/>
  <c r="Y174" i="1"/>
  <c r="Y182" i="1"/>
  <c r="Y190" i="1"/>
  <c r="Y198" i="1"/>
  <c r="Y206" i="1"/>
  <c r="Y214" i="1"/>
  <c r="Y222" i="1"/>
  <c r="Y17" i="1"/>
  <c r="Y81" i="1"/>
  <c r="Y139" i="1"/>
  <c r="Y147" i="1"/>
  <c r="Y155" i="1"/>
  <c r="Y163" i="1"/>
  <c r="Y171" i="1"/>
  <c r="Y179" i="1"/>
  <c r="Y187" i="1"/>
  <c r="Y195" i="1"/>
  <c r="Y203" i="1"/>
  <c r="Y211" i="1"/>
  <c r="Y219" i="1"/>
  <c r="Y227" i="1"/>
  <c r="Y57" i="1"/>
  <c r="Y168" i="1"/>
  <c r="Y176" i="1"/>
  <c r="Y224" i="1"/>
  <c r="P203" i="6"/>
  <c r="P203" i="2"/>
  <c r="Y9" i="2" s="1"/>
  <c r="Y220" i="2"/>
  <c r="Y188" i="2"/>
  <c r="Y180" i="2"/>
  <c r="Y164" i="2"/>
  <c r="Y140" i="2"/>
  <c r="Y124" i="2"/>
  <c r="Y108" i="2"/>
  <c r="Y92" i="2"/>
  <c r="Y76" i="2"/>
  <c r="Y60" i="2"/>
  <c r="Y44" i="2"/>
  <c r="Y20" i="2"/>
  <c r="Y4" i="2"/>
  <c r="Y207" i="2"/>
  <c r="Y191" i="2"/>
  <c r="Y167" i="2"/>
  <c r="Y159" i="2"/>
  <c r="Y135" i="2"/>
  <c r="Y127" i="2"/>
  <c r="Y103" i="2"/>
  <c r="Y87" i="2"/>
  <c r="Y71" i="2"/>
  <c r="Y63" i="2"/>
  <c r="Y39" i="2"/>
  <c r="Y23" i="2"/>
  <c r="Y15" i="2"/>
  <c r="Y218" i="2"/>
  <c r="Y202" i="2"/>
  <c r="Y186" i="2"/>
  <c r="Y170" i="2"/>
  <c r="Y146" i="2"/>
  <c r="Y122" i="2"/>
  <c r="Y106" i="2"/>
  <c r="Y90" i="2"/>
  <c r="Y66" i="2"/>
  <c r="Y34" i="2"/>
  <c r="Y229" i="2"/>
  <c r="Y221" i="2"/>
  <c r="Y213" i="2"/>
  <c r="Y205" i="2"/>
  <c r="Y197" i="2"/>
  <c r="Y189" i="2"/>
  <c r="Y181" i="2"/>
  <c r="Y173" i="2"/>
  <c r="Y165" i="2"/>
  <c r="Y157" i="2"/>
  <c r="Y149" i="2"/>
  <c r="Y141" i="2"/>
  <c r="Y133" i="2"/>
  <c r="Y125" i="2"/>
  <c r="Y117" i="2"/>
  <c r="Y109" i="2"/>
  <c r="Y101" i="2"/>
  <c r="Y93" i="2"/>
  <c r="Y85" i="2"/>
  <c r="Y77" i="2"/>
  <c r="Y69" i="2"/>
  <c r="Y61" i="2"/>
  <c r="Y53" i="2"/>
  <c r="Y45" i="2"/>
  <c r="Y37" i="2"/>
  <c r="Y29" i="2"/>
  <c r="Y21" i="2"/>
  <c r="Y13" i="2"/>
  <c r="Y5" i="2"/>
  <c r="Y204" i="2"/>
  <c r="Y194" i="2"/>
  <c r="Y162" i="2"/>
  <c r="Y130" i="2"/>
  <c r="Y82" i="2"/>
  <c r="Y58" i="2"/>
  <c r="Y42" i="2"/>
  <c r="Y18" i="2"/>
  <c r="Y10" i="2"/>
  <c r="Y224" i="2"/>
  <c r="Y216" i="2"/>
  <c r="Y208" i="2"/>
  <c r="Y200" i="2"/>
  <c r="Y192" i="2"/>
  <c r="Y184" i="2"/>
  <c r="Y176" i="2"/>
  <c r="Y168" i="2"/>
  <c r="Y160" i="2"/>
  <c r="Y152" i="2"/>
  <c r="Y144" i="2"/>
  <c r="Y136" i="2"/>
  <c r="Y128" i="2"/>
  <c r="Y120" i="2"/>
  <c r="Y112" i="2"/>
  <c r="Y104" i="2"/>
  <c r="Y96" i="2"/>
  <c r="Y88" i="2"/>
  <c r="Y80" i="2"/>
  <c r="Y72" i="2"/>
  <c r="Y64" i="2"/>
  <c r="Y56" i="2"/>
  <c r="Y48" i="2"/>
  <c r="Y40" i="2"/>
  <c r="Y32" i="2"/>
  <c r="Y24" i="2"/>
  <c r="Y16" i="2"/>
  <c r="Y8" i="2"/>
  <c r="Y227" i="2"/>
  <c r="Y219" i="2"/>
  <c r="Y211" i="2"/>
  <c r="Y203" i="2"/>
  <c r="Y195" i="2"/>
  <c r="Y187" i="2"/>
  <c r="Y179" i="2"/>
  <c r="Y171" i="2"/>
  <c r="Y163" i="2"/>
  <c r="Y155" i="2"/>
  <c r="Y147" i="2"/>
  <c r="Y139" i="2"/>
  <c r="Y131" i="2"/>
  <c r="Y123" i="2"/>
  <c r="Y115" i="2"/>
  <c r="Y107" i="2"/>
  <c r="Y99" i="2"/>
  <c r="Y91" i="2"/>
  <c r="Y83" i="2"/>
  <c r="Y75" i="2"/>
  <c r="Y67" i="2"/>
  <c r="Y59" i="2"/>
  <c r="Y51" i="2"/>
  <c r="Y43" i="2"/>
  <c r="Y35" i="2"/>
  <c r="Y27" i="2"/>
  <c r="Y19" i="2"/>
  <c r="Y11" i="2"/>
  <c r="Y3" i="2"/>
  <c r="Y222" i="2"/>
  <c r="Y214" i="2"/>
  <c r="Y206" i="2"/>
  <c r="Y198" i="2"/>
  <c r="Y190" i="2"/>
  <c r="Y182" i="2"/>
  <c r="Y174" i="2"/>
  <c r="Y166" i="2"/>
  <c r="Y158" i="2"/>
  <c r="Y150" i="2"/>
  <c r="Y142" i="2"/>
  <c r="Y134" i="2"/>
  <c r="Y126" i="2"/>
  <c r="Y118" i="2"/>
  <c r="Y110" i="2"/>
  <c r="Y102" i="2"/>
  <c r="Y94" i="2"/>
  <c r="Y86" i="2"/>
  <c r="Y78" i="2"/>
  <c r="Y70" i="2"/>
  <c r="Y62" i="2"/>
  <c r="Y54" i="2"/>
  <c r="Y46" i="2"/>
  <c r="Y38" i="2"/>
  <c r="Y30" i="2"/>
  <c r="Y22" i="2"/>
  <c r="Y14" i="2"/>
  <c r="Y6" i="2"/>
  <c r="Y228" i="2"/>
  <c r="Y212" i="2"/>
  <c r="Y196" i="2"/>
  <c r="Y172" i="2"/>
  <c r="Y156" i="2"/>
  <c r="Y148" i="2"/>
  <c r="Y132" i="2"/>
  <c r="Y116" i="2"/>
  <c r="Y100" i="2"/>
  <c r="Y84" i="2"/>
  <c r="Y68" i="2"/>
  <c r="Y52" i="2"/>
  <c r="Y36" i="2"/>
  <c r="Y28" i="2"/>
  <c r="Y12" i="2"/>
  <c r="Y223" i="2"/>
  <c r="Y215" i="2"/>
  <c r="Y199" i="2"/>
  <c r="Y183" i="2"/>
  <c r="Y175" i="2"/>
  <c r="Y151" i="2"/>
  <c r="Y143" i="2"/>
  <c r="Y119" i="2"/>
  <c r="Y111" i="2"/>
  <c r="Y95" i="2"/>
  <c r="Y79" i="2"/>
  <c r="Y55" i="2"/>
  <c r="Y47" i="2"/>
  <c r="Y31" i="2"/>
  <c r="Y7" i="2"/>
  <c r="Y226" i="2"/>
  <c r="Y210" i="2"/>
  <c r="Y178" i="2"/>
  <c r="Y154" i="2"/>
  <c r="Y138" i="2"/>
  <c r="Y114" i="2"/>
  <c r="Y98" i="2"/>
  <c r="Y74" i="2"/>
  <c r="Y50" i="2"/>
  <c r="Y26" i="2"/>
  <c r="Y2" i="2"/>
  <c r="Y225" i="2"/>
  <c r="Y217" i="2"/>
  <c r="Y209" i="2"/>
  <c r="Y201" i="2"/>
  <c r="Y193" i="2"/>
  <c r="Y185" i="2"/>
  <c r="Y177" i="2"/>
  <c r="Y169" i="2"/>
  <c r="Y161" i="2"/>
  <c r="Y153" i="2"/>
  <c r="Y145" i="2"/>
  <c r="Y137" i="2"/>
  <c r="Y129" i="2"/>
  <c r="Y121" i="2"/>
  <c r="Y113" i="2"/>
  <c r="Y105" i="2"/>
  <c r="Y97" i="2"/>
  <c r="Y89" i="2"/>
  <c r="Y81" i="2"/>
  <c r="Y73" i="2"/>
  <c r="Y65" i="2"/>
  <c r="Y57" i="2"/>
  <c r="Y49" i="2"/>
  <c r="Y41" i="2"/>
  <c r="Y33" i="2"/>
  <c r="Y25" i="2"/>
  <c r="Y17" i="2"/>
  <c r="AJ197" i="4"/>
  <c r="AJ133" i="4"/>
  <c r="AJ69" i="4"/>
  <c r="AJ5" i="4"/>
  <c r="AJ189" i="4"/>
  <c r="AJ125" i="4"/>
  <c r="AJ61" i="4"/>
  <c r="AJ181" i="4"/>
  <c r="AJ117" i="4"/>
  <c r="AJ53" i="4"/>
  <c r="AJ173" i="4"/>
  <c r="AJ109" i="4"/>
  <c r="AJ45" i="4"/>
  <c r="AJ165" i="4"/>
  <c r="AJ101" i="4"/>
  <c r="AJ37" i="4"/>
  <c r="AJ157" i="4"/>
  <c r="AJ93" i="4"/>
  <c r="AJ29" i="4"/>
  <c r="AJ149" i="4"/>
  <c r="AJ85" i="4"/>
  <c r="AJ21" i="4"/>
  <c r="AJ196" i="4"/>
  <c r="AJ188" i="4"/>
  <c r="AJ180" i="4"/>
  <c r="AJ172" i="4"/>
  <c r="AJ164" i="4"/>
  <c r="AJ156" i="4"/>
  <c r="AJ148" i="4"/>
  <c r="AJ140" i="4"/>
  <c r="AJ132" i="4"/>
  <c r="AJ124" i="4"/>
  <c r="AJ116" i="4"/>
  <c r="AJ108" i="4"/>
  <c r="AJ100" i="4"/>
  <c r="AJ92" i="4"/>
  <c r="AJ84" i="4"/>
  <c r="AJ76" i="4"/>
  <c r="AJ68" i="4"/>
  <c r="AJ60" i="4"/>
  <c r="AJ52" i="4"/>
  <c r="AJ44" i="4"/>
  <c r="AJ36" i="4"/>
  <c r="AJ28" i="4"/>
  <c r="AJ20" i="4"/>
  <c r="AJ12" i="4"/>
  <c r="AJ4" i="4"/>
  <c r="AJ157" i="3"/>
  <c r="AJ93" i="3"/>
  <c r="AJ29" i="3"/>
  <c r="AJ195" i="4"/>
  <c r="AJ187" i="4"/>
  <c r="AJ179" i="4"/>
  <c r="AJ171" i="4"/>
  <c r="AJ163" i="4"/>
  <c r="AJ155" i="4"/>
  <c r="AJ147" i="4"/>
  <c r="AJ139" i="4"/>
  <c r="AJ131" i="4"/>
  <c r="AJ123" i="4"/>
  <c r="AJ115" i="4"/>
  <c r="AJ107" i="4"/>
  <c r="AJ99" i="4"/>
  <c r="AJ91" i="4"/>
  <c r="AJ75" i="4"/>
  <c r="AJ67" i="4"/>
  <c r="AJ59" i="4"/>
  <c r="AJ51" i="4"/>
  <c r="AJ43" i="4"/>
  <c r="AJ35" i="4"/>
  <c r="AJ27" i="4"/>
  <c r="AJ19" i="4"/>
  <c r="AJ11" i="4"/>
  <c r="AJ3" i="4"/>
  <c r="AJ149" i="3"/>
  <c r="AJ85" i="3"/>
  <c r="AJ21" i="3"/>
  <c r="AJ194" i="4"/>
  <c r="AJ186" i="4"/>
  <c r="AJ178" i="4"/>
  <c r="AJ170" i="4"/>
  <c r="AJ162" i="4"/>
  <c r="AJ154" i="4"/>
  <c r="AJ146" i="4"/>
  <c r="AJ138" i="4"/>
  <c r="AJ130" i="4"/>
  <c r="AJ122" i="4"/>
  <c r="AJ114" i="4"/>
  <c r="AJ106" i="4"/>
  <c r="AJ98" i="4"/>
  <c r="AJ90" i="4"/>
  <c r="AJ74" i="4"/>
  <c r="AJ66" i="4"/>
  <c r="AJ58" i="4"/>
  <c r="AJ50" i="4"/>
  <c r="AJ42" i="4"/>
  <c r="AJ34" i="4"/>
  <c r="AJ26" i="4"/>
  <c r="AJ18" i="4"/>
  <c r="AJ10" i="4"/>
  <c r="AJ2" i="4"/>
  <c r="AJ141" i="3"/>
  <c r="AJ77" i="3"/>
  <c r="AJ13" i="3"/>
  <c r="AJ193" i="4"/>
  <c r="AJ185" i="4"/>
  <c r="AJ177" i="4"/>
  <c r="AJ169" i="4"/>
  <c r="AJ161" i="4"/>
  <c r="AJ153" i="4"/>
  <c r="AJ145" i="4"/>
  <c r="AJ137" i="4"/>
  <c r="AJ129" i="4"/>
  <c r="AJ121" i="4"/>
  <c r="AJ113" i="4"/>
  <c r="AJ105" i="4"/>
  <c r="AJ97" i="4"/>
  <c r="AJ89" i="4"/>
  <c r="AJ81" i="4"/>
  <c r="AJ73" i="4"/>
  <c r="AJ65" i="4"/>
  <c r="AJ57" i="4"/>
  <c r="AJ49" i="4"/>
  <c r="AJ41" i="4"/>
  <c r="AJ33" i="4"/>
  <c r="AJ25" i="4"/>
  <c r="AJ17" i="4"/>
  <c r="AJ9" i="4"/>
  <c r="AJ197" i="3"/>
  <c r="AJ133" i="3"/>
  <c r="AJ69" i="3"/>
  <c r="AJ5" i="3"/>
  <c r="AJ200" i="4"/>
  <c r="AJ192" i="4"/>
  <c r="AJ184" i="4"/>
  <c r="AJ176" i="4"/>
  <c r="AJ168" i="4"/>
  <c r="AJ160" i="4"/>
  <c r="AJ152" i="4"/>
  <c r="AJ144" i="4"/>
  <c r="AJ136" i="4"/>
  <c r="AJ128" i="4"/>
  <c r="AJ112" i="4"/>
  <c r="AJ104" i="4"/>
  <c r="AJ96" i="4"/>
  <c r="AJ88" i="4"/>
  <c r="AJ80" i="4"/>
  <c r="AJ72" i="4"/>
  <c r="AJ64" i="4"/>
  <c r="AJ56" i="4"/>
  <c r="AJ48" i="4"/>
  <c r="AJ40" i="4"/>
  <c r="AJ32" i="4"/>
  <c r="AJ24" i="4"/>
  <c r="AJ16" i="4"/>
  <c r="AJ8" i="4"/>
  <c r="AJ189" i="3"/>
  <c r="AJ125" i="3"/>
  <c r="AJ61" i="3"/>
  <c r="AJ199" i="4"/>
  <c r="AJ183" i="4"/>
  <c r="AJ175" i="4"/>
  <c r="AJ167" i="4"/>
  <c r="AJ159" i="4"/>
  <c r="AJ151" i="4"/>
  <c r="AJ143" i="4"/>
  <c r="AJ135" i="4"/>
  <c r="AJ127" i="4"/>
  <c r="AJ111" i="4"/>
  <c r="AJ95" i="4"/>
  <c r="AJ87" i="4"/>
  <c r="AJ79" i="4"/>
  <c r="AJ71" i="4"/>
  <c r="AJ63" i="4"/>
  <c r="AJ55" i="4"/>
  <c r="AJ47" i="4"/>
  <c r="AJ39" i="4"/>
  <c r="AJ23" i="4"/>
  <c r="AJ15" i="4"/>
  <c r="AJ7" i="4"/>
  <c r="AJ181" i="3"/>
  <c r="AJ117" i="3"/>
  <c r="AJ53" i="3"/>
  <c r="AJ198" i="4"/>
  <c r="AJ190" i="4"/>
  <c r="AJ182" i="4"/>
  <c r="AJ174" i="4"/>
  <c r="AJ166" i="4"/>
  <c r="AJ158" i="4"/>
  <c r="AJ150" i="4"/>
  <c r="AJ142" i="4"/>
  <c r="AJ134" i="4"/>
  <c r="AJ126" i="4"/>
  <c r="AJ118" i="4"/>
  <c r="AJ110" i="4"/>
  <c r="AJ102" i="4"/>
  <c r="AJ94" i="4"/>
  <c r="AJ86" i="4"/>
  <c r="AJ78" i="4"/>
  <c r="AJ70" i="4"/>
  <c r="AJ62" i="4"/>
  <c r="AJ54" i="4"/>
  <c r="AJ46" i="4"/>
  <c r="AJ38" i="4"/>
  <c r="AJ30" i="4"/>
  <c r="AJ22" i="4"/>
  <c r="AJ14" i="4"/>
  <c r="AJ6" i="4"/>
  <c r="AJ173" i="3"/>
  <c r="AJ109" i="3"/>
  <c r="AJ45" i="3"/>
  <c r="AJ18" i="3"/>
  <c r="AJ196" i="3"/>
  <c r="AJ188" i="3"/>
  <c r="AJ180" i="3"/>
  <c r="AJ172" i="3"/>
  <c r="AJ164" i="3"/>
  <c r="AJ156" i="3"/>
  <c r="AJ148" i="3"/>
  <c r="AJ140" i="3"/>
  <c r="AJ132" i="3"/>
  <c r="AJ124" i="3"/>
  <c r="AJ116" i="3"/>
  <c r="AJ108" i="3"/>
  <c r="AJ100" i="3"/>
  <c r="AJ92" i="3"/>
  <c r="AJ84" i="3"/>
  <c r="AJ76" i="3"/>
  <c r="AJ68" i="3"/>
  <c r="AJ60" i="3"/>
  <c r="AJ52" i="3"/>
  <c r="AJ44" i="3"/>
  <c r="AJ36" i="3"/>
  <c r="AJ28" i="3"/>
  <c r="AJ20" i="3"/>
  <c r="AJ12" i="3"/>
  <c r="AJ4" i="3"/>
  <c r="AJ185" i="2"/>
  <c r="AJ167" i="2"/>
  <c r="AJ144" i="2"/>
  <c r="AJ121" i="2"/>
  <c r="AJ103" i="2"/>
  <c r="AJ80" i="2"/>
  <c r="AJ57" i="2"/>
  <c r="AJ39" i="2"/>
  <c r="AJ16" i="2"/>
  <c r="AJ195" i="3"/>
  <c r="AJ187" i="3"/>
  <c r="AJ179" i="3"/>
  <c r="AJ171" i="3"/>
  <c r="AJ163" i="3"/>
  <c r="AJ155" i="3"/>
  <c r="AJ147" i="3"/>
  <c r="AJ139" i="3"/>
  <c r="AJ131" i="3"/>
  <c r="AJ123" i="3"/>
  <c r="AJ115" i="3"/>
  <c r="AJ107" i="3"/>
  <c r="AJ99" i="3"/>
  <c r="AJ91" i="3"/>
  <c r="AJ83" i="3"/>
  <c r="AJ75" i="3"/>
  <c r="AJ67" i="3"/>
  <c r="AJ59" i="3"/>
  <c r="AJ51" i="3"/>
  <c r="AJ43" i="3"/>
  <c r="AJ35" i="3"/>
  <c r="AJ27" i="3"/>
  <c r="AJ19" i="3"/>
  <c r="AJ11" i="3"/>
  <c r="AJ3" i="3"/>
  <c r="AJ184" i="2"/>
  <c r="AJ161" i="2"/>
  <c r="AJ143" i="2"/>
  <c r="AJ120" i="2"/>
  <c r="AJ97" i="2"/>
  <c r="AJ79" i="2"/>
  <c r="AJ56" i="2"/>
  <c r="AJ33" i="2"/>
  <c r="AJ15" i="2"/>
  <c r="AJ194" i="3"/>
  <c r="AJ186" i="3"/>
  <c r="AJ178" i="3"/>
  <c r="AJ170" i="3"/>
  <c r="AJ162" i="3"/>
  <c r="AJ154" i="3"/>
  <c r="AJ146" i="3"/>
  <c r="AJ138" i="3"/>
  <c r="AJ130" i="3"/>
  <c r="AJ122" i="3"/>
  <c r="AJ114" i="3"/>
  <c r="AJ106" i="3"/>
  <c r="AJ98" i="3"/>
  <c r="AJ90" i="3"/>
  <c r="AJ82" i="3"/>
  <c r="AJ74" i="3"/>
  <c r="AJ66" i="3"/>
  <c r="AJ58" i="3"/>
  <c r="AJ50" i="3"/>
  <c r="AJ42" i="3"/>
  <c r="AJ34" i="3"/>
  <c r="AJ26" i="3"/>
  <c r="AJ10" i="3"/>
  <c r="AJ2" i="3"/>
  <c r="AJ183" i="2"/>
  <c r="AJ160" i="2"/>
  <c r="AJ137" i="2"/>
  <c r="AJ119" i="2"/>
  <c r="AJ96" i="2"/>
  <c r="AJ73" i="2"/>
  <c r="AJ55" i="2"/>
  <c r="AJ32" i="2"/>
  <c r="AJ9" i="2"/>
  <c r="AJ193" i="3"/>
  <c r="AJ185" i="3"/>
  <c r="AJ177" i="3"/>
  <c r="AJ169" i="3"/>
  <c r="AJ161" i="3"/>
  <c r="AJ153" i="3"/>
  <c r="AJ145" i="3"/>
  <c r="AJ137" i="3"/>
  <c r="AJ129" i="3"/>
  <c r="AJ121" i="3"/>
  <c r="AJ113" i="3"/>
  <c r="AJ105" i="3"/>
  <c r="AJ97" i="3"/>
  <c r="AJ89" i="3"/>
  <c r="AJ81" i="3"/>
  <c r="AJ73" i="3"/>
  <c r="AJ65" i="3"/>
  <c r="AJ57" i="3"/>
  <c r="AJ49" i="3"/>
  <c r="AJ41" i="3"/>
  <c r="AJ33" i="3"/>
  <c r="AJ25" i="3"/>
  <c r="AJ17" i="3"/>
  <c r="AJ9" i="3"/>
  <c r="AJ200" i="2"/>
  <c r="AJ177" i="2"/>
  <c r="AJ159" i="2"/>
  <c r="AJ136" i="2"/>
  <c r="AJ113" i="2"/>
  <c r="AJ95" i="2"/>
  <c r="AJ72" i="2"/>
  <c r="AJ49" i="2"/>
  <c r="AJ31" i="2"/>
  <c r="AJ8" i="2"/>
  <c r="AJ200" i="3"/>
  <c r="AJ192" i="3"/>
  <c r="AJ184" i="3"/>
  <c r="AJ176" i="3"/>
  <c r="AJ168" i="3"/>
  <c r="AJ160" i="3"/>
  <c r="AJ152" i="3"/>
  <c r="AJ144" i="3"/>
  <c r="AJ136" i="3"/>
  <c r="AJ128" i="3"/>
  <c r="AJ120" i="3"/>
  <c r="AJ112" i="3"/>
  <c r="AJ104" i="3"/>
  <c r="AJ96" i="3"/>
  <c r="AJ88" i="3"/>
  <c r="AJ80" i="3"/>
  <c r="AJ72" i="3"/>
  <c r="AJ64" i="3"/>
  <c r="AJ56" i="3"/>
  <c r="AJ48" i="3"/>
  <c r="AJ40" i="3"/>
  <c r="AJ32" i="3"/>
  <c r="AJ24" i="3"/>
  <c r="AJ16" i="3"/>
  <c r="AJ8" i="3"/>
  <c r="AJ199" i="2"/>
  <c r="AJ176" i="2"/>
  <c r="AJ153" i="2"/>
  <c r="AJ135" i="2"/>
  <c r="AJ112" i="2"/>
  <c r="AJ89" i="2"/>
  <c r="AJ71" i="2"/>
  <c r="AJ48" i="2"/>
  <c r="AJ25" i="2"/>
  <c r="AJ7" i="2"/>
  <c r="AJ199" i="3"/>
  <c r="AJ191" i="3"/>
  <c r="AJ183" i="3"/>
  <c r="AJ175" i="3"/>
  <c r="AJ167" i="3"/>
  <c r="AJ159" i="3"/>
  <c r="AJ151" i="3"/>
  <c r="AJ143" i="3"/>
  <c r="AJ135" i="3"/>
  <c r="AJ127" i="3"/>
  <c r="AJ119" i="3"/>
  <c r="AJ111" i="3"/>
  <c r="AJ103" i="3"/>
  <c r="AJ95" i="3"/>
  <c r="AJ87" i="3"/>
  <c r="AJ79" i="3"/>
  <c r="AJ71" i="3"/>
  <c r="AJ63" i="3"/>
  <c r="AJ55" i="3"/>
  <c r="AJ47" i="3"/>
  <c r="AJ39" i="3"/>
  <c r="AJ31" i="3"/>
  <c r="AJ23" i="3"/>
  <c r="AJ15" i="3"/>
  <c r="AJ7" i="3"/>
  <c r="AJ193" i="2"/>
  <c r="AJ175" i="2"/>
  <c r="AJ152" i="2"/>
  <c r="AJ129" i="2"/>
  <c r="AJ111" i="2"/>
  <c r="AJ88" i="2"/>
  <c r="AJ47" i="2"/>
  <c r="AJ24" i="2"/>
  <c r="AJ198" i="3"/>
  <c r="AJ190" i="3"/>
  <c r="AJ182" i="3"/>
  <c r="AJ174" i="3"/>
  <c r="AJ166" i="3"/>
  <c r="AJ158" i="3"/>
  <c r="AJ150" i="3"/>
  <c r="AJ142" i="3"/>
  <c r="AJ134" i="3"/>
  <c r="AJ126" i="3"/>
  <c r="AJ118" i="3"/>
  <c r="AJ110" i="3"/>
  <c r="AJ102" i="3"/>
  <c r="AJ94" i="3"/>
  <c r="AJ86" i="3"/>
  <c r="AJ78" i="3"/>
  <c r="AJ70" i="3"/>
  <c r="AJ62" i="3"/>
  <c r="AJ54" i="3"/>
  <c r="AJ46" i="3"/>
  <c r="AJ38" i="3"/>
  <c r="AJ22" i="3"/>
  <c r="AJ14" i="3"/>
  <c r="AJ6" i="3"/>
  <c r="AJ192" i="2"/>
  <c r="AJ169" i="2"/>
  <c r="AJ151" i="2"/>
  <c r="AJ128" i="2"/>
  <c r="AJ105" i="2"/>
  <c r="AJ87" i="2"/>
  <c r="AJ64" i="2"/>
  <c r="AJ41" i="2"/>
  <c r="AJ23" i="2"/>
  <c r="AJ198" i="2"/>
  <c r="AJ190" i="2"/>
  <c r="AJ182" i="2"/>
  <c r="AJ174" i="2"/>
  <c r="AJ166" i="2"/>
  <c r="AJ158" i="2"/>
  <c r="AJ150" i="2"/>
  <c r="AJ142" i="2"/>
  <c r="AJ134" i="2"/>
  <c r="AJ126" i="2"/>
  <c r="AJ118" i="2"/>
  <c r="AJ110" i="2"/>
  <c r="AJ102" i="2"/>
  <c r="AJ94" i="2"/>
  <c r="AJ86" i="2"/>
  <c r="AJ78" i="2"/>
  <c r="AJ70" i="2"/>
  <c r="AJ62" i="2"/>
  <c r="AJ54" i="2"/>
  <c r="AJ46" i="2"/>
  <c r="AJ38" i="2"/>
  <c r="AJ30" i="2"/>
  <c r="AJ22" i="2"/>
  <c r="AJ14" i="2"/>
  <c r="AJ6" i="2"/>
  <c r="AJ176" i="6"/>
  <c r="AJ112" i="6"/>
  <c r="AJ48" i="6"/>
  <c r="AJ197" i="2"/>
  <c r="AJ189" i="2"/>
  <c r="AJ181" i="2"/>
  <c r="AJ173" i="2"/>
  <c r="AJ165" i="2"/>
  <c r="AJ157" i="2"/>
  <c r="AJ149" i="2"/>
  <c r="AJ141" i="2"/>
  <c r="AJ133" i="2"/>
  <c r="AJ125" i="2"/>
  <c r="AJ117" i="2"/>
  <c r="AJ101" i="2"/>
  <c r="AJ93" i="2"/>
  <c r="AJ85" i="2"/>
  <c r="AJ77" i="2"/>
  <c r="AJ69" i="2"/>
  <c r="AJ61" i="2"/>
  <c r="AJ53" i="2"/>
  <c r="AJ45" i="2"/>
  <c r="AJ37" i="2"/>
  <c r="AJ29" i="2"/>
  <c r="AJ21" i="2"/>
  <c r="AJ13" i="2"/>
  <c r="AJ5" i="2"/>
  <c r="AJ168" i="6"/>
  <c r="AJ104" i="6"/>
  <c r="AJ40" i="6"/>
  <c r="AJ196" i="2"/>
  <c r="AJ188" i="2"/>
  <c r="AJ180" i="2"/>
  <c r="AJ172" i="2"/>
  <c r="AJ164" i="2"/>
  <c r="AJ156" i="2"/>
  <c r="AJ148" i="2"/>
  <c r="AJ140" i="2"/>
  <c r="AJ132" i="2"/>
  <c r="AJ124" i="2"/>
  <c r="AJ116" i="2"/>
  <c r="AJ108" i="2"/>
  <c r="AJ100" i="2"/>
  <c r="AJ92" i="2"/>
  <c r="AJ84" i="2"/>
  <c r="AJ76" i="2"/>
  <c r="AJ68" i="2"/>
  <c r="AJ60" i="2"/>
  <c r="AJ52" i="2"/>
  <c r="AJ44" i="2"/>
  <c r="AJ36" i="2"/>
  <c r="AJ28" i="2"/>
  <c r="AJ20" i="2"/>
  <c r="AJ12" i="2"/>
  <c r="AJ4" i="2"/>
  <c r="AJ160" i="6"/>
  <c r="AJ96" i="6"/>
  <c r="AJ32" i="6"/>
  <c r="AJ195" i="2"/>
  <c r="AJ187" i="2"/>
  <c r="AJ179" i="2"/>
  <c r="AJ171" i="2"/>
  <c r="AJ163" i="2"/>
  <c r="AJ155" i="2"/>
  <c r="AJ147" i="2"/>
  <c r="AJ139" i="2"/>
  <c r="AJ131" i="2"/>
  <c r="AJ123" i="2"/>
  <c r="AJ115" i="2"/>
  <c r="AJ107" i="2"/>
  <c r="AJ99" i="2"/>
  <c r="AJ91" i="2"/>
  <c r="AJ83" i="2"/>
  <c r="AJ75" i="2"/>
  <c r="AJ67" i="2"/>
  <c r="AJ59" i="2"/>
  <c r="AJ51" i="2"/>
  <c r="AJ43" i="2"/>
  <c r="AJ35" i="2"/>
  <c r="AJ27" i="2"/>
  <c r="AJ19" i="2"/>
  <c r="AJ11" i="2"/>
  <c r="AJ3" i="2"/>
  <c r="AJ152" i="6"/>
  <c r="AJ88" i="6"/>
  <c r="AJ24" i="6"/>
  <c r="AJ194" i="2"/>
  <c r="AJ186" i="2"/>
  <c r="AJ178" i="2"/>
  <c r="AJ170" i="2"/>
  <c r="AJ162" i="2"/>
  <c r="AJ154" i="2"/>
  <c r="AJ146" i="2"/>
  <c r="AJ138" i="2"/>
  <c r="AJ130" i="2"/>
  <c r="AJ122" i="2"/>
  <c r="AJ114" i="2"/>
  <c r="AJ106" i="2"/>
  <c r="AJ98" i="2"/>
  <c r="AJ90" i="2"/>
  <c r="AJ82" i="2"/>
  <c r="AJ74" i="2"/>
  <c r="AJ66" i="2"/>
  <c r="AJ58" i="2"/>
  <c r="AJ50" i="2"/>
  <c r="AJ42" i="2"/>
  <c r="AJ34" i="2"/>
  <c r="AJ26" i="2"/>
  <c r="AJ18" i="2"/>
  <c r="AJ10" i="2"/>
  <c r="AJ2" i="2"/>
  <c r="AJ144" i="6"/>
  <c r="AJ80" i="6"/>
  <c r="AJ16" i="6"/>
  <c r="AJ192" i="1"/>
  <c r="AJ144" i="1"/>
  <c r="AJ112" i="1"/>
  <c r="AJ80" i="1"/>
  <c r="AJ48" i="1"/>
  <c r="AJ16" i="1"/>
  <c r="AJ193" i="6"/>
  <c r="AJ185" i="6"/>
  <c r="AJ177" i="6"/>
  <c r="AJ169" i="6"/>
  <c r="AJ161" i="6"/>
  <c r="AJ153" i="6"/>
  <c r="AJ145" i="6"/>
  <c r="AJ137" i="6"/>
  <c r="AJ129" i="6"/>
  <c r="AJ121" i="6"/>
  <c r="AJ113" i="6"/>
  <c r="AJ105" i="6"/>
  <c r="AJ97" i="6"/>
  <c r="AJ89" i="6"/>
  <c r="AJ81" i="6"/>
  <c r="AJ73" i="6"/>
  <c r="AJ65" i="6"/>
  <c r="AJ57" i="6"/>
  <c r="AJ49" i="6"/>
  <c r="AJ41" i="6"/>
  <c r="AJ33" i="6"/>
  <c r="AJ25" i="6"/>
  <c r="AJ17" i="6"/>
  <c r="AJ9" i="6"/>
  <c r="AJ176" i="1"/>
  <c r="AJ136" i="1"/>
  <c r="AJ104" i="1"/>
  <c r="AJ72" i="1"/>
  <c r="AJ40" i="1"/>
  <c r="AJ8" i="1"/>
  <c r="AJ199" i="6"/>
  <c r="AJ191" i="6"/>
  <c r="AJ183" i="6"/>
  <c r="AJ175" i="6"/>
  <c r="AJ167" i="6"/>
  <c r="AJ159" i="6"/>
  <c r="AJ151" i="6"/>
  <c r="AJ143" i="6"/>
  <c r="AJ135" i="6"/>
  <c r="AJ127" i="6"/>
  <c r="AJ119" i="6"/>
  <c r="AJ111" i="6"/>
  <c r="AJ103" i="6"/>
  <c r="AJ95" i="6"/>
  <c r="AJ87" i="6"/>
  <c r="AJ79" i="6"/>
  <c r="AJ71" i="6"/>
  <c r="AJ63" i="6"/>
  <c r="AJ55" i="6"/>
  <c r="AJ47" i="6"/>
  <c r="AJ39" i="6"/>
  <c r="AJ31" i="6"/>
  <c r="AJ23" i="6"/>
  <c r="AJ15" i="6"/>
  <c r="AJ7" i="6"/>
  <c r="AJ168" i="1"/>
  <c r="AJ135" i="1"/>
  <c r="AJ103" i="1"/>
  <c r="AJ71" i="1"/>
  <c r="AJ39" i="1"/>
  <c r="AJ7" i="1"/>
  <c r="AJ198" i="6"/>
  <c r="AJ190" i="6"/>
  <c r="AJ182" i="6"/>
  <c r="AJ174" i="6"/>
  <c r="AJ166" i="6"/>
  <c r="AJ158" i="6"/>
  <c r="AJ150" i="6"/>
  <c r="AJ142" i="6"/>
  <c r="AJ134" i="6"/>
  <c r="AJ126" i="6"/>
  <c r="AJ118" i="6"/>
  <c r="AJ110" i="6"/>
  <c r="AJ102" i="6"/>
  <c r="AJ94" i="6"/>
  <c r="AJ86" i="6"/>
  <c r="AJ78" i="6"/>
  <c r="AJ70" i="6"/>
  <c r="AJ62" i="6"/>
  <c r="AJ54" i="6"/>
  <c r="AJ46" i="6"/>
  <c r="AJ38" i="6"/>
  <c r="AJ30" i="6"/>
  <c r="AJ22" i="6"/>
  <c r="AJ14" i="6"/>
  <c r="AJ6" i="6"/>
  <c r="AJ160" i="1"/>
  <c r="AJ128" i="1"/>
  <c r="AJ96" i="1"/>
  <c r="AJ64" i="1"/>
  <c r="AJ32" i="1"/>
  <c r="AJ197" i="6"/>
  <c r="AJ189" i="6"/>
  <c r="AJ181" i="6"/>
  <c r="AJ173" i="6"/>
  <c r="AJ165" i="6"/>
  <c r="AJ157" i="6"/>
  <c r="AJ149" i="6"/>
  <c r="AJ141" i="6"/>
  <c r="AJ133" i="6"/>
  <c r="AJ125" i="6"/>
  <c r="AJ117" i="6"/>
  <c r="AJ109" i="6"/>
  <c r="AJ101" i="6"/>
  <c r="AJ93" i="6"/>
  <c r="AJ85" i="6"/>
  <c r="AJ77" i="6"/>
  <c r="AJ69" i="6"/>
  <c r="AJ61" i="6"/>
  <c r="AJ53" i="6"/>
  <c r="AJ45" i="6"/>
  <c r="AJ37" i="6"/>
  <c r="AJ29" i="6"/>
  <c r="AJ21" i="6"/>
  <c r="AJ13" i="6"/>
  <c r="AJ5" i="6"/>
  <c r="AJ159" i="1"/>
  <c r="AJ95" i="1"/>
  <c r="AJ63" i="1"/>
  <c r="AJ31" i="1"/>
  <c r="AJ196" i="6"/>
  <c r="AJ188" i="6"/>
  <c r="AJ180" i="6"/>
  <c r="AJ172" i="6"/>
  <c r="AJ164" i="6"/>
  <c r="AJ156" i="6"/>
  <c r="AJ148" i="6"/>
  <c r="AJ140" i="6"/>
  <c r="AJ132" i="6"/>
  <c r="AJ124" i="6"/>
  <c r="AJ116" i="6"/>
  <c r="AJ108" i="6"/>
  <c r="AJ100" i="6"/>
  <c r="AJ92" i="6"/>
  <c r="AJ84" i="6"/>
  <c r="AJ76" i="6"/>
  <c r="AJ68" i="6"/>
  <c r="AJ60" i="6"/>
  <c r="AJ52" i="6"/>
  <c r="AJ44" i="6"/>
  <c r="AJ36" i="6"/>
  <c r="AJ28" i="6"/>
  <c r="AJ20" i="6"/>
  <c r="AJ12" i="6"/>
  <c r="AJ4" i="6"/>
  <c r="AJ152" i="1"/>
  <c r="AJ120" i="1"/>
  <c r="AJ88" i="1"/>
  <c r="AJ56" i="1"/>
  <c r="AJ24" i="1"/>
  <c r="AJ195" i="6"/>
  <c r="AJ187" i="6"/>
  <c r="AJ179" i="6"/>
  <c r="AJ171" i="6"/>
  <c r="AJ163" i="6"/>
  <c r="AJ155" i="6"/>
  <c r="AJ147" i="6"/>
  <c r="AJ139" i="6"/>
  <c r="AJ131" i="6"/>
  <c r="AJ123" i="6"/>
  <c r="AJ115" i="6"/>
  <c r="AJ107" i="6"/>
  <c r="AJ99" i="6"/>
  <c r="AJ91" i="6"/>
  <c r="AJ83" i="6"/>
  <c r="AJ75" i="6"/>
  <c r="AJ67" i="6"/>
  <c r="AJ51" i="6"/>
  <c r="AJ43" i="6"/>
  <c r="AJ35" i="6"/>
  <c r="AJ27" i="6"/>
  <c r="AJ19" i="6"/>
  <c r="AJ11" i="6"/>
  <c r="AJ3" i="6"/>
  <c r="AJ200" i="1"/>
  <c r="AJ151" i="1"/>
  <c r="AJ119" i="1"/>
  <c r="AJ87" i="1"/>
  <c r="AJ55" i="1"/>
  <c r="AJ23" i="1"/>
  <c r="AJ194" i="6"/>
  <c r="AJ186" i="6"/>
  <c r="AJ178" i="6"/>
  <c r="AJ170" i="6"/>
  <c r="AJ162" i="6"/>
  <c r="AJ154" i="6"/>
  <c r="AJ146" i="6"/>
  <c r="AJ138" i="6"/>
  <c r="AJ130" i="6"/>
  <c r="AJ122" i="6"/>
  <c r="AJ114" i="6"/>
  <c r="AJ106" i="6"/>
  <c r="AJ98" i="6"/>
  <c r="AJ90" i="6"/>
  <c r="AJ82" i="6"/>
  <c r="AJ74" i="6"/>
  <c r="AJ66" i="6"/>
  <c r="AJ58" i="6"/>
  <c r="AJ50" i="6"/>
  <c r="AJ42" i="6"/>
  <c r="AJ34" i="6"/>
  <c r="AJ26" i="6"/>
  <c r="AJ18" i="6"/>
  <c r="AJ10" i="6"/>
  <c r="AJ2" i="6"/>
  <c r="AJ199" i="1"/>
  <c r="AJ191" i="1"/>
  <c r="AJ183" i="1"/>
  <c r="AJ175" i="1"/>
  <c r="AJ167" i="1"/>
  <c r="AJ198" i="1"/>
  <c r="AJ190" i="1"/>
  <c r="AJ182" i="1"/>
  <c r="AJ174" i="1"/>
  <c r="AJ166" i="1"/>
  <c r="AJ158" i="1"/>
  <c r="AJ150" i="1"/>
  <c r="AJ142" i="1"/>
  <c r="AJ134" i="1"/>
  <c r="AJ126" i="1"/>
  <c r="AJ118" i="1"/>
  <c r="AJ110" i="1"/>
  <c r="AJ102" i="1"/>
  <c r="AJ94" i="1"/>
  <c r="AJ86" i="1"/>
  <c r="AJ78" i="1"/>
  <c r="AJ70" i="1"/>
  <c r="AJ62" i="1"/>
  <c r="AJ54" i="1"/>
  <c r="AJ46" i="1"/>
  <c r="AJ38" i="1"/>
  <c r="AJ30" i="1"/>
  <c r="AJ22" i="1"/>
  <c r="AJ14" i="1"/>
  <c r="AJ6" i="1"/>
  <c r="AJ197" i="1"/>
  <c r="AJ189" i="1"/>
  <c r="AJ181" i="1"/>
  <c r="AJ173" i="1"/>
  <c r="AJ165" i="1"/>
  <c r="AJ157" i="1"/>
  <c r="AJ149" i="1"/>
  <c r="AJ141" i="1"/>
  <c r="AJ133" i="1"/>
  <c r="AJ125" i="1"/>
  <c r="AJ117" i="1"/>
  <c r="AJ109" i="1"/>
  <c r="AJ101" i="1"/>
  <c r="AJ93" i="1"/>
  <c r="AJ85" i="1"/>
  <c r="AJ77" i="1"/>
  <c r="AJ69" i="1"/>
  <c r="AJ61" i="1"/>
  <c r="AJ53" i="1"/>
  <c r="AJ37" i="1"/>
  <c r="AJ29" i="1"/>
  <c r="AJ21" i="1"/>
  <c r="AJ13" i="1"/>
  <c r="AJ5" i="1"/>
  <c r="AJ167" i="5"/>
  <c r="AJ196" i="1"/>
  <c r="AJ172" i="1"/>
  <c r="AJ164" i="1"/>
  <c r="AJ156" i="1"/>
  <c r="AJ148" i="1"/>
  <c r="AJ140" i="1"/>
  <c r="AJ132" i="1"/>
  <c r="AJ124" i="1"/>
  <c r="AJ116" i="1"/>
  <c r="AJ108" i="1"/>
  <c r="AJ100" i="1"/>
  <c r="AJ92" i="1"/>
  <c r="AJ84" i="1"/>
  <c r="AJ76" i="1"/>
  <c r="AJ68" i="1"/>
  <c r="AJ60" i="1"/>
  <c r="AJ52" i="1"/>
  <c r="AJ44" i="1"/>
  <c r="AJ36" i="1"/>
  <c r="AJ28" i="1"/>
  <c r="AJ20" i="1"/>
  <c r="AJ12" i="1"/>
  <c r="AJ4" i="1"/>
  <c r="AJ159" i="5"/>
  <c r="AJ95" i="5"/>
  <c r="AJ31" i="5"/>
  <c r="AJ195" i="1"/>
  <c r="AJ171" i="1"/>
  <c r="AJ163" i="1"/>
  <c r="AJ155" i="1"/>
  <c r="AJ147" i="1"/>
  <c r="AJ139" i="1"/>
  <c r="AJ131" i="1"/>
  <c r="AJ123" i="1"/>
  <c r="AJ115" i="1"/>
  <c r="AJ107" i="1"/>
  <c r="AJ99" i="1"/>
  <c r="AJ91" i="1"/>
  <c r="AJ83" i="1"/>
  <c r="AJ67" i="1"/>
  <c r="AJ59" i="1"/>
  <c r="AJ51" i="1"/>
  <c r="AJ43" i="1"/>
  <c r="AJ35" i="1"/>
  <c r="AJ27" i="1"/>
  <c r="AJ19" i="1"/>
  <c r="AJ11" i="1"/>
  <c r="AJ3" i="1"/>
  <c r="AJ151" i="5"/>
  <c r="AJ87" i="5"/>
  <c r="AJ23" i="5"/>
  <c r="AJ194" i="1"/>
  <c r="AJ186" i="1"/>
  <c r="AJ178" i="1"/>
  <c r="AJ170" i="1"/>
  <c r="AJ162" i="1"/>
  <c r="AJ154" i="1"/>
  <c r="AJ146" i="1"/>
  <c r="AJ138" i="1"/>
  <c r="AJ130" i="1"/>
  <c r="AJ122" i="1"/>
  <c r="AJ114" i="1"/>
  <c r="AJ106" i="1"/>
  <c r="AJ98" i="1"/>
  <c r="AJ90" i="1"/>
  <c r="AJ82" i="1"/>
  <c r="AJ66" i="1"/>
  <c r="AJ58" i="1"/>
  <c r="AJ50" i="1"/>
  <c r="AJ42" i="1"/>
  <c r="AJ34" i="1"/>
  <c r="AJ26" i="1"/>
  <c r="AJ18" i="1"/>
  <c r="AJ10" i="1"/>
  <c r="AJ2" i="1"/>
  <c r="AJ143" i="5"/>
  <c r="AJ79" i="5"/>
  <c r="AJ15" i="5"/>
  <c r="AJ193" i="1"/>
  <c r="AJ185" i="1"/>
  <c r="AJ177" i="1"/>
  <c r="AJ169" i="1"/>
  <c r="AJ161" i="1"/>
  <c r="AJ153" i="1"/>
  <c r="AJ145" i="1"/>
  <c r="AJ137" i="1"/>
  <c r="AJ129" i="1"/>
  <c r="AJ121" i="1"/>
  <c r="AJ113" i="1"/>
  <c r="AJ105" i="1"/>
  <c r="AJ97" i="1"/>
  <c r="AJ81" i="1"/>
  <c r="AJ73" i="1"/>
  <c r="AJ65" i="1"/>
  <c r="AJ57" i="1"/>
  <c r="AJ49" i="1"/>
  <c r="AJ41" i="1"/>
  <c r="AJ33" i="1"/>
  <c r="AJ25" i="1"/>
  <c r="AJ17" i="1"/>
  <c r="AJ199" i="5"/>
  <c r="AJ135" i="5"/>
  <c r="AJ71" i="5"/>
  <c r="AJ7" i="5"/>
  <c r="AJ97" i="5"/>
  <c r="AJ46" i="5"/>
  <c r="AJ200" i="5"/>
  <c r="AJ192" i="5"/>
  <c r="AJ184" i="5"/>
  <c r="AJ176" i="5"/>
  <c r="AJ168" i="5"/>
  <c r="AJ160" i="5"/>
  <c r="AJ152" i="5"/>
  <c r="AJ136" i="5"/>
  <c r="AJ128" i="5"/>
  <c r="AJ120" i="5"/>
  <c r="AJ112" i="5"/>
  <c r="AJ104" i="5"/>
  <c r="AJ96" i="5"/>
  <c r="AJ88" i="5"/>
  <c r="AJ80" i="5"/>
  <c r="AJ72" i="5"/>
  <c r="AJ64" i="5"/>
  <c r="AJ48" i="5"/>
  <c r="AJ40" i="5"/>
  <c r="AJ32" i="5"/>
  <c r="AJ24" i="5"/>
  <c r="AJ16" i="5"/>
  <c r="AJ8" i="5"/>
  <c r="AJ190" i="5"/>
  <c r="AJ166" i="5"/>
  <c r="AJ86" i="5"/>
  <c r="AJ197" i="5"/>
  <c r="AJ189" i="5"/>
  <c r="AJ181" i="5"/>
  <c r="AJ173" i="5"/>
  <c r="AJ165" i="5"/>
  <c r="AJ157" i="5"/>
  <c r="AJ149" i="5"/>
  <c r="AJ141" i="5"/>
  <c r="AJ133" i="5"/>
  <c r="AJ125" i="5"/>
  <c r="AJ117" i="5"/>
  <c r="AJ109" i="5"/>
  <c r="AJ101" i="5"/>
  <c r="AJ93" i="5"/>
  <c r="AJ85" i="5"/>
  <c r="AJ77" i="5"/>
  <c r="AJ69" i="5"/>
  <c r="AJ61" i="5"/>
  <c r="AJ53" i="5"/>
  <c r="AJ45" i="5"/>
  <c r="AJ37" i="5"/>
  <c r="AJ29" i="5"/>
  <c r="AJ21" i="5"/>
  <c r="AJ13" i="5"/>
  <c r="AJ5" i="5"/>
  <c r="AJ182" i="5"/>
  <c r="AJ158" i="5"/>
  <c r="AJ126" i="5"/>
  <c r="AJ118" i="5"/>
  <c r="AJ110" i="5"/>
  <c r="AJ102" i="5"/>
  <c r="AJ94" i="5"/>
  <c r="AJ70" i="5"/>
  <c r="AJ62" i="5"/>
  <c r="AJ54" i="5"/>
  <c r="AJ38" i="5"/>
  <c r="AJ30" i="5"/>
  <c r="AJ22" i="5"/>
  <c r="AJ6" i="5"/>
  <c r="AJ196" i="5"/>
  <c r="AJ188" i="5"/>
  <c r="AJ180" i="5"/>
  <c r="AJ172" i="5"/>
  <c r="AJ164" i="5"/>
  <c r="AJ156" i="5"/>
  <c r="AJ148" i="5"/>
  <c r="AJ140" i="5"/>
  <c r="AJ132" i="5"/>
  <c r="AJ124" i="5"/>
  <c r="AJ116" i="5"/>
  <c r="AJ108" i="5"/>
  <c r="AJ100" i="5"/>
  <c r="AJ92" i="5"/>
  <c r="AJ84" i="5"/>
  <c r="AJ76" i="5"/>
  <c r="AJ68" i="5"/>
  <c r="AJ60" i="5"/>
  <c r="AJ52" i="5"/>
  <c r="AJ44" i="5"/>
  <c r="AJ36" i="5"/>
  <c r="AJ28" i="5"/>
  <c r="AJ20" i="5"/>
  <c r="AJ12" i="5"/>
  <c r="AJ4" i="5"/>
  <c r="AJ134" i="5"/>
  <c r="AJ187" i="5"/>
  <c r="AJ179" i="5"/>
  <c r="AJ171" i="5"/>
  <c r="AJ163" i="5"/>
  <c r="AJ155" i="5"/>
  <c r="AJ147" i="5"/>
  <c r="AJ139" i="5"/>
  <c r="AJ131" i="5"/>
  <c r="AJ115" i="5"/>
  <c r="AJ99" i="5"/>
  <c r="AJ91" i="5"/>
  <c r="AJ83" i="5"/>
  <c r="AJ75" i="5"/>
  <c r="AJ67" i="5"/>
  <c r="AJ59" i="5"/>
  <c r="AJ51" i="5"/>
  <c r="AJ43" i="5"/>
  <c r="AJ27" i="5"/>
  <c r="AJ11" i="5"/>
  <c r="AJ3" i="5"/>
  <c r="AJ198" i="5"/>
  <c r="AJ150" i="5"/>
  <c r="AJ14" i="5"/>
  <c r="AJ194" i="5"/>
  <c r="AJ186" i="5"/>
  <c r="AJ178" i="5"/>
  <c r="AJ170" i="5"/>
  <c r="AJ162" i="5"/>
  <c r="AJ154" i="5"/>
  <c r="AJ146" i="5"/>
  <c r="AJ130" i="5"/>
  <c r="AJ122" i="5"/>
  <c r="AJ114" i="5"/>
  <c r="AJ106" i="5"/>
  <c r="AJ98" i="5"/>
  <c r="AJ90" i="5"/>
  <c r="AJ82" i="5"/>
  <c r="AJ74" i="5"/>
  <c r="AJ66" i="5"/>
  <c r="AJ58" i="5"/>
  <c r="AJ42" i="5"/>
  <c r="AJ34" i="5"/>
  <c r="AJ26" i="5"/>
  <c r="AJ18" i="5"/>
  <c r="AJ10" i="5"/>
  <c r="AJ2" i="5"/>
  <c r="AJ174" i="5"/>
  <c r="AJ142" i="5"/>
  <c r="AJ78" i="5"/>
  <c r="AJ193" i="5"/>
  <c r="AJ185" i="5"/>
  <c r="AJ177" i="5"/>
  <c r="AJ169" i="5"/>
  <c r="AJ161" i="5"/>
  <c r="AJ153" i="5"/>
  <c r="AJ145" i="5"/>
  <c r="AJ137" i="5"/>
  <c r="AJ129" i="5"/>
  <c r="AJ121" i="5"/>
  <c r="AJ113" i="5"/>
  <c r="AJ105" i="5"/>
  <c r="AJ89" i="5"/>
  <c r="AJ81" i="5"/>
  <c r="AJ73" i="5"/>
  <c r="AJ65" i="5"/>
  <c r="AJ57" i="5"/>
  <c r="AJ49" i="5"/>
  <c r="AJ41" i="5"/>
  <c r="AJ33" i="5"/>
  <c r="AJ25" i="5"/>
  <c r="AJ17" i="5"/>
  <c r="AJ9" i="5"/>
  <c r="K3" i="5"/>
  <c r="L3" i="5"/>
  <c r="M3" i="5"/>
  <c r="N3" i="5"/>
  <c r="O3" i="5"/>
  <c r="K4" i="5"/>
  <c r="L4" i="5"/>
  <c r="M4" i="5"/>
  <c r="N4" i="5"/>
  <c r="O4" i="5"/>
  <c r="K5" i="5"/>
  <c r="L5" i="5"/>
  <c r="M5" i="5"/>
  <c r="N5" i="5"/>
  <c r="O5" i="5"/>
  <c r="K6" i="5"/>
  <c r="L6" i="5"/>
  <c r="M6" i="5"/>
  <c r="N6" i="5"/>
  <c r="O6" i="5"/>
  <c r="K7" i="5"/>
  <c r="L7" i="5"/>
  <c r="M7" i="5"/>
  <c r="N7" i="5"/>
  <c r="O7" i="5"/>
  <c r="K8" i="5"/>
  <c r="L8" i="5"/>
  <c r="M8" i="5"/>
  <c r="N8" i="5"/>
  <c r="O8" i="5"/>
  <c r="K9" i="5"/>
  <c r="L9" i="5"/>
  <c r="M9" i="5"/>
  <c r="N9" i="5"/>
  <c r="O9" i="5"/>
  <c r="K10" i="5"/>
  <c r="L10" i="5"/>
  <c r="M10" i="5"/>
  <c r="N10" i="5"/>
  <c r="O10" i="5"/>
  <c r="K11" i="5"/>
  <c r="L11" i="5"/>
  <c r="M11" i="5"/>
  <c r="N11" i="5"/>
  <c r="O11" i="5"/>
  <c r="K12" i="5"/>
  <c r="L12" i="5"/>
  <c r="M12" i="5"/>
  <c r="N12" i="5"/>
  <c r="O12" i="5"/>
  <c r="K13" i="5"/>
  <c r="L13" i="5"/>
  <c r="M13" i="5"/>
  <c r="N13" i="5"/>
  <c r="O13" i="5"/>
  <c r="K14" i="5"/>
  <c r="L14" i="5"/>
  <c r="M14" i="5"/>
  <c r="N14" i="5"/>
  <c r="O14" i="5"/>
  <c r="K15" i="5"/>
  <c r="L15" i="5"/>
  <c r="M15" i="5"/>
  <c r="N15" i="5"/>
  <c r="O15" i="5"/>
  <c r="K16" i="5"/>
  <c r="L16" i="5"/>
  <c r="M16" i="5"/>
  <c r="N16" i="5"/>
  <c r="O16" i="5"/>
  <c r="K17" i="5"/>
  <c r="L17" i="5"/>
  <c r="M17" i="5"/>
  <c r="N17" i="5"/>
  <c r="O17" i="5"/>
  <c r="K18" i="5"/>
  <c r="L18" i="5"/>
  <c r="M18" i="5"/>
  <c r="N18" i="5"/>
  <c r="O18" i="5"/>
  <c r="K19" i="5"/>
  <c r="L19" i="5"/>
  <c r="M19" i="5"/>
  <c r="N19" i="5"/>
  <c r="O19" i="5"/>
  <c r="K20" i="5"/>
  <c r="L20" i="5"/>
  <c r="M20" i="5"/>
  <c r="N20" i="5"/>
  <c r="O20" i="5"/>
  <c r="K21" i="5"/>
  <c r="L21" i="5"/>
  <c r="M21" i="5"/>
  <c r="N21" i="5"/>
  <c r="O21" i="5"/>
  <c r="K22" i="5"/>
  <c r="L22" i="5"/>
  <c r="M22" i="5"/>
  <c r="N22" i="5"/>
  <c r="O22" i="5"/>
  <c r="K23" i="5"/>
  <c r="L23" i="5"/>
  <c r="M23" i="5"/>
  <c r="N23" i="5"/>
  <c r="O23" i="5"/>
  <c r="K24" i="5"/>
  <c r="L24" i="5"/>
  <c r="M24" i="5"/>
  <c r="N24" i="5"/>
  <c r="O24" i="5"/>
  <c r="K25" i="5"/>
  <c r="L25" i="5"/>
  <c r="M25" i="5"/>
  <c r="N25" i="5"/>
  <c r="O25" i="5"/>
  <c r="K26" i="5"/>
  <c r="L26" i="5"/>
  <c r="M26" i="5"/>
  <c r="N26" i="5"/>
  <c r="O26" i="5"/>
  <c r="K27" i="5"/>
  <c r="L27" i="5"/>
  <c r="M27" i="5"/>
  <c r="N27" i="5"/>
  <c r="O27" i="5"/>
  <c r="K28" i="5"/>
  <c r="L28" i="5"/>
  <c r="M28" i="5"/>
  <c r="N28" i="5"/>
  <c r="O28" i="5"/>
  <c r="K29" i="5"/>
  <c r="L29" i="5"/>
  <c r="M29" i="5"/>
  <c r="N29" i="5"/>
  <c r="O29" i="5"/>
  <c r="K30" i="5"/>
  <c r="L30" i="5"/>
  <c r="M30" i="5"/>
  <c r="N30" i="5"/>
  <c r="O30" i="5"/>
  <c r="K31" i="5"/>
  <c r="L31" i="5"/>
  <c r="M31" i="5"/>
  <c r="N31" i="5"/>
  <c r="O31" i="5"/>
  <c r="K32" i="5"/>
  <c r="L32" i="5"/>
  <c r="M32" i="5"/>
  <c r="N32" i="5"/>
  <c r="O32" i="5"/>
  <c r="K33" i="5"/>
  <c r="L33" i="5"/>
  <c r="M33" i="5"/>
  <c r="N33" i="5"/>
  <c r="O33" i="5"/>
  <c r="K34" i="5"/>
  <c r="L34" i="5"/>
  <c r="M34" i="5"/>
  <c r="N34" i="5"/>
  <c r="O34" i="5"/>
  <c r="K35" i="5"/>
  <c r="L35" i="5"/>
  <c r="M35" i="5"/>
  <c r="N35" i="5"/>
  <c r="O35" i="5"/>
  <c r="K36" i="5"/>
  <c r="L36" i="5"/>
  <c r="M36" i="5"/>
  <c r="N36" i="5"/>
  <c r="O36" i="5"/>
  <c r="K37" i="5"/>
  <c r="L37" i="5"/>
  <c r="M37" i="5"/>
  <c r="N37" i="5"/>
  <c r="O37" i="5"/>
  <c r="K38" i="5"/>
  <c r="L38" i="5"/>
  <c r="M38" i="5"/>
  <c r="N38" i="5"/>
  <c r="O38" i="5"/>
  <c r="K39" i="5"/>
  <c r="L39" i="5"/>
  <c r="M39" i="5"/>
  <c r="N39" i="5"/>
  <c r="O39" i="5"/>
  <c r="K40" i="5"/>
  <c r="L40" i="5"/>
  <c r="M40" i="5"/>
  <c r="N40" i="5"/>
  <c r="O40" i="5"/>
  <c r="K41" i="5"/>
  <c r="L41" i="5"/>
  <c r="M41" i="5"/>
  <c r="N41" i="5"/>
  <c r="O41" i="5"/>
  <c r="K42" i="5"/>
  <c r="L42" i="5"/>
  <c r="M42" i="5"/>
  <c r="N42" i="5"/>
  <c r="O42" i="5"/>
  <c r="K43" i="5"/>
  <c r="L43" i="5"/>
  <c r="M43" i="5"/>
  <c r="N43" i="5"/>
  <c r="O43" i="5"/>
  <c r="K44" i="5"/>
  <c r="L44" i="5"/>
  <c r="M44" i="5"/>
  <c r="N44" i="5"/>
  <c r="O44" i="5"/>
  <c r="K45" i="5"/>
  <c r="L45" i="5"/>
  <c r="M45" i="5"/>
  <c r="N45" i="5"/>
  <c r="O45" i="5"/>
  <c r="K46" i="5"/>
  <c r="L46" i="5"/>
  <c r="M46" i="5"/>
  <c r="N46" i="5"/>
  <c r="O46" i="5"/>
  <c r="K47" i="5"/>
  <c r="L47" i="5"/>
  <c r="M47" i="5"/>
  <c r="N47" i="5"/>
  <c r="O47" i="5"/>
  <c r="K48" i="5"/>
  <c r="L48" i="5"/>
  <c r="M48" i="5"/>
  <c r="N48" i="5"/>
  <c r="O48" i="5"/>
  <c r="K49" i="5"/>
  <c r="L49" i="5"/>
  <c r="M49" i="5"/>
  <c r="N49" i="5"/>
  <c r="O49" i="5"/>
  <c r="K50" i="5"/>
  <c r="L50" i="5"/>
  <c r="M50" i="5"/>
  <c r="N50" i="5"/>
  <c r="O50" i="5"/>
  <c r="K51" i="5"/>
  <c r="L51" i="5"/>
  <c r="M51" i="5"/>
  <c r="N51" i="5"/>
  <c r="O51" i="5"/>
  <c r="K52" i="5"/>
  <c r="L52" i="5"/>
  <c r="M52" i="5"/>
  <c r="N52" i="5"/>
  <c r="O52" i="5"/>
  <c r="K53" i="5"/>
  <c r="L53" i="5"/>
  <c r="M53" i="5"/>
  <c r="N53" i="5"/>
  <c r="O53" i="5"/>
  <c r="K54" i="5"/>
  <c r="L54" i="5"/>
  <c r="M54" i="5"/>
  <c r="N54" i="5"/>
  <c r="O54" i="5"/>
  <c r="K55" i="5"/>
  <c r="L55" i="5"/>
  <c r="M55" i="5"/>
  <c r="N55" i="5"/>
  <c r="O55" i="5"/>
  <c r="K56" i="5"/>
  <c r="L56" i="5"/>
  <c r="M56" i="5"/>
  <c r="N56" i="5"/>
  <c r="O56" i="5"/>
  <c r="K57" i="5"/>
  <c r="L57" i="5"/>
  <c r="M57" i="5"/>
  <c r="N57" i="5"/>
  <c r="O57" i="5"/>
  <c r="K58" i="5"/>
  <c r="L58" i="5"/>
  <c r="M58" i="5"/>
  <c r="N58" i="5"/>
  <c r="O58" i="5"/>
  <c r="K59" i="5"/>
  <c r="L59" i="5"/>
  <c r="M59" i="5"/>
  <c r="N59" i="5"/>
  <c r="O59" i="5"/>
  <c r="K60" i="5"/>
  <c r="L60" i="5"/>
  <c r="M60" i="5"/>
  <c r="N60" i="5"/>
  <c r="O60" i="5"/>
  <c r="K61" i="5"/>
  <c r="L61" i="5"/>
  <c r="M61" i="5"/>
  <c r="N61" i="5"/>
  <c r="O61" i="5"/>
  <c r="K62" i="5"/>
  <c r="L62" i="5"/>
  <c r="M62" i="5"/>
  <c r="N62" i="5"/>
  <c r="O62" i="5"/>
  <c r="K63" i="5"/>
  <c r="L63" i="5"/>
  <c r="M63" i="5"/>
  <c r="N63" i="5"/>
  <c r="O63" i="5"/>
  <c r="K64" i="5"/>
  <c r="L64" i="5"/>
  <c r="M64" i="5"/>
  <c r="N64" i="5"/>
  <c r="O64" i="5"/>
  <c r="K65" i="5"/>
  <c r="L65" i="5"/>
  <c r="M65" i="5"/>
  <c r="N65" i="5"/>
  <c r="O65" i="5"/>
  <c r="K66" i="5"/>
  <c r="L66" i="5"/>
  <c r="M66" i="5"/>
  <c r="N66" i="5"/>
  <c r="O66" i="5"/>
  <c r="K67" i="5"/>
  <c r="L67" i="5"/>
  <c r="M67" i="5"/>
  <c r="N67" i="5"/>
  <c r="O67" i="5"/>
  <c r="K68" i="5"/>
  <c r="L68" i="5"/>
  <c r="M68" i="5"/>
  <c r="N68" i="5"/>
  <c r="O68" i="5"/>
  <c r="K69" i="5"/>
  <c r="L69" i="5"/>
  <c r="M69" i="5"/>
  <c r="N69" i="5"/>
  <c r="O69" i="5"/>
  <c r="K70" i="5"/>
  <c r="L70" i="5"/>
  <c r="M70" i="5"/>
  <c r="N70" i="5"/>
  <c r="O70" i="5"/>
  <c r="K71" i="5"/>
  <c r="L71" i="5"/>
  <c r="M71" i="5"/>
  <c r="N71" i="5"/>
  <c r="O71" i="5"/>
  <c r="K72" i="5"/>
  <c r="L72" i="5"/>
  <c r="M72" i="5"/>
  <c r="N72" i="5"/>
  <c r="O72" i="5"/>
  <c r="K73" i="5"/>
  <c r="L73" i="5"/>
  <c r="M73" i="5"/>
  <c r="N73" i="5"/>
  <c r="O73" i="5"/>
  <c r="K74" i="5"/>
  <c r="L74" i="5"/>
  <c r="M74" i="5"/>
  <c r="N74" i="5"/>
  <c r="O74" i="5"/>
  <c r="K75" i="5"/>
  <c r="L75" i="5"/>
  <c r="M75" i="5"/>
  <c r="N75" i="5"/>
  <c r="O75" i="5"/>
  <c r="K76" i="5"/>
  <c r="L76" i="5"/>
  <c r="M76" i="5"/>
  <c r="N76" i="5"/>
  <c r="O76" i="5"/>
  <c r="K77" i="5"/>
  <c r="L77" i="5"/>
  <c r="M77" i="5"/>
  <c r="N77" i="5"/>
  <c r="O77" i="5"/>
  <c r="K78" i="5"/>
  <c r="L78" i="5"/>
  <c r="M78" i="5"/>
  <c r="N78" i="5"/>
  <c r="O78" i="5"/>
  <c r="K79" i="5"/>
  <c r="L79" i="5"/>
  <c r="M79" i="5"/>
  <c r="N79" i="5"/>
  <c r="O79" i="5"/>
  <c r="K80" i="5"/>
  <c r="L80" i="5"/>
  <c r="M80" i="5"/>
  <c r="N80" i="5"/>
  <c r="O80" i="5"/>
  <c r="K81" i="5"/>
  <c r="L81" i="5"/>
  <c r="M81" i="5"/>
  <c r="N81" i="5"/>
  <c r="O81" i="5"/>
  <c r="K82" i="5"/>
  <c r="L82" i="5"/>
  <c r="M82" i="5"/>
  <c r="N82" i="5"/>
  <c r="O82" i="5"/>
  <c r="K83" i="5"/>
  <c r="L83" i="5"/>
  <c r="M83" i="5"/>
  <c r="N83" i="5"/>
  <c r="O83" i="5"/>
  <c r="K84" i="5"/>
  <c r="L84" i="5"/>
  <c r="M84" i="5"/>
  <c r="N84" i="5"/>
  <c r="O84" i="5"/>
  <c r="K85" i="5"/>
  <c r="L85" i="5"/>
  <c r="M85" i="5"/>
  <c r="N85" i="5"/>
  <c r="O85" i="5"/>
  <c r="K86" i="5"/>
  <c r="L86" i="5"/>
  <c r="M86" i="5"/>
  <c r="N86" i="5"/>
  <c r="O86" i="5"/>
  <c r="K87" i="5"/>
  <c r="L87" i="5"/>
  <c r="M87" i="5"/>
  <c r="N87" i="5"/>
  <c r="O87" i="5"/>
  <c r="K88" i="5"/>
  <c r="L88" i="5"/>
  <c r="M88" i="5"/>
  <c r="N88" i="5"/>
  <c r="O88" i="5"/>
  <c r="K89" i="5"/>
  <c r="L89" i="5"/>
  <c r="M89" i="5"/>
  <c r="N89" i="5"/>
  <c r="O89" i="5"/>
  <c r="K90" i="5"/>
  <c r="L90" i="5"/>
  <c r="M90" i="5"/>
  <c r="N90" i="5"/>
  <c r="O90" i="5"/>
  <c r="K91" i="5"/>
  <c r="L91" i="5"/>
  <c r="M91" i="5"/>
  <c r="N91" i="5"/>
  <c r="O91" i="5"/>
  <c r="K92" i="5"/>
  <c r="L92" i="5"/>
  <c r="M92" i="5"/>
  <c r="N92" i="5"/>
  <c r="O92" i="5"/>
  <c r="K93" i="5"/>
  <c r="L93" i="5"/>
  <c r="M93" i="5"/>
  <c r="N93" i="5"/>
  <c r="O93" i="5"/>
  <c r="K94" i="5"/>
  <c r="L94" i="5"/>
  <c r="M94" i="5"/>
  <c r="N94" i="5"/>
  <c r="O94" i="5"/>
  <c r="K95" i="5"/>
  <c r="L95" i="5"/>
  <c r="M95" i="5"/>
  <c r="N95" i="5"/>
  <c r="O95" i="5"/>
  <c r="K96" i="5"/>
  <c r="L96" i="5"/>
  <c r="M96" i="5"/>
  <c r="N96" i="5"/>
  <c r="O96" i="5"/>
  <c r="K97" i="5"/>
  <c r="L97" i="5"/>
  <c r="M97" i="5"/>
  <c r="N97" i="5"/>
  <c r="O97" i="5"/>
  <c r="K98" i="5"/>
  <c r="L98" i="5"/>
  <c r="M98" i="5"/>
  <c r="N98" i="5"/>
  <c r="O98" i="5"/>
  <c r="K99" i="5"/>
  <c r="L99" i="5"/>
  <c r="M99" i="5"/>
  <c r="N99" i="5"/>
  <c r="O99" i="5"/>
  <c r="K100" i="5"/>
  <c r="L100" i="5"/>
  <c r="M100" i="5"/>
  <c r="N100" i="5"/>
  <c r="O100" i="5"/>
  <c r="K101" i="5"/>
  <c r="L101" i="5"/>
  <c r="M101" i="5"/>
  <c r="N101" i="5"/>
  <c r="O101" i="5"/>
  <c r="K102" i="5"/>
  <c r="L102" i="5"/>
  <c r="M102" i="5"/>
  <c r="N102" i="5"/>
  <c r="O102" i="5"/>
  <c r="K103" i="5"/>
  <c r="L103" i="5"/>
  <c r="M103" i="5"/>
  <c r="N103" i="5"/>
  <c r="O103" i="5"/>
  <c r="K104" i="5"/>
  <c r="L104" i="5"/>
  <c r="M104" i="5"/>
  <c r="N104" i="5"/>
  <c r="O104" i="5"/>
  <c r="K105" i="5"/>
  <c r="L105" i="5"/>
  <c r="M105" i="5"/>
  <c r="N105" i="5"/>
  <c r="O105" i="5"/>
  <c r="K106" i="5"/>
  <c r="L106" i="5"/>
  <c r="M106" i="5"/>
  <c r="N106" i="5"/>
  <c r="O106" i="5"/>
  <c r="K107" i="5"/>
  <c r="L107" i="5"/>
  <c r="M107" i="5"/>
  <c r="N107" i="5"/>
  <c r="O107" i="5"/>
  <c r="K108" i="5"/>
  <c r="L108" i="5"/>
  <c r="M108" i="5"/>
  <c r="N108" i="5"/>
  <c r="O108" i="5"/>
  <c r="K109" i="5"/>
  <c r="L109" i="5"/>
  <c r="M109" i="5"/>
  <c r="N109" i="5"/>
  <c r="O109" i="5"/>
  <c r="K110" i="5"/>
  <c r="L110" i="5"/>
  <c r="M110" i="5"/>
  <c r="N110" i="5"/>
  <c r="O110" i="5"/>
  <c r="K111" i="5"/>
  <c r="L111" i="5"/>
  <c r="M111" i="5"/>
  <c r="N111" i="5"/>
  <c r="O111" i="5"/>
  <c r="K112" i="5"/>
  <c r="L112" i="5"/>
  <c r="M112" i="5"/>
  <c r="N112" i="5"/>
  <c r="O112" i="5"/>
  <c r="K113" i="5"/>
  <c r="L113" i="5"/>
  <c r="M113" i="5"/>
  <c r="N113" i="5"/>
  <c r="O113" i="5"/>
  <c r="K114" i="5"/>
  <c r="L114" i="5"/>
  <c r="M114" i="5"/>
  <c r="N114" i="5"/>
  <c r="O114" i="5"/>
  <c r="K115" i="5"/>
  <c r="L115" i="5"/>
  <c r="M115" i="5"/>
  <c r="N115" i="5"/>
  <c r="O115" i="5"/>
  <c r="K116" i="5"/>
  <c r="L116" i="5"/>
  <c r="M116" i="5"/>
  <c r="N116" i="5"/>
  <c r="O116" i="5"/>
  <c r="K117" i="5"/>
  <c r="L117" i="5"/>
  <c r="M117" i="5"/>
  <c r="N117" i="5"/>
  <c r="O117" i="5"/>
  <c r="K118" i="5"/>
  <c r="L118" i="5"/>
  <c r="M118" i="5"/>
  <c r="N118" i="5"/>
  <c r="O118" i="5"/>
  <c r="K119" i="5"/>
  <c r="L119" i="5"/>
  <c r="M119" i="5"/>
  <c r="N119" i="5"/>
  <c r="O119" i="5"/>
  <c r="K120" i="5"/>
  <c r="L120" i="5"/>
  <c r="M120" i="5"/>
  <c r="N120" i="5"/>
  <c r="O120" i="5"/>
  <c r="K121" i="5"/>
  <c r="L121" i="5"/>
  <c r="M121" i="5"/>
  <c r="N121" i="5"/>
  <c r="O121" i="5"/>
  <c r="K122" i="5"/>
  <c r="L122" i="5"/>
  <c r="M122" i="5"/>
  <c r="N122" i="5"/>
  <c r="O122" i="5"/>
  <c r="K123" i="5"/>
  <c r="L123" i="5"/>
  <c r="M123" i="5"/>
  <c r="N123" i="5"/>
  <c r="O123" i="5"/>
  <c r="K124" i="5"/>
  <c r="L124" i="5"/>
  <c r="M124" i="5"/>
  <c r="N124" i="5"/>
  <c r="O124" i="5"/>
  <c r="K125" i="5"/>
  <c r="L125" i="5"/>
  <c r="M125" i="5"/>
  <c r="N125" i="5"/>
  <c r="O125" i="5"/>
  <c r="K126" i="5"/>
  <c r="L126" i="5"/>
  <c r="M126" i="5"/>
  <c r="N126" i="5"/>
  <c r="O126" i="5"/>
  <c r="K127" i="5"/>
  <c r="L127" i="5"/>
  <c r="M127" i="5"/>
  <c r="N127" i="5"/>
  <c r="O127" i="5"/>
  <c r="K128" i="5"/>
  <c r="L128" i="5"/>
  <c r="M128" i="5"/>
  <c r="N128" i="5"/>
  <c r="O128" i="5"/>
  <c r="K129" i="5"/>
  <c r="L129" i="5"/>
  <c r="M129" i="5"/>
  <c r="N129" i="5"/>
  <c r="O129" i="5"/>
  <c r="K130" i="5"/>
  <c r="L130" i="5"/>
  <c r="M130" i="5"/>
  <c r="N130" i="5"/>
  <c r="O130" i="5"/>
  <c r="K131" i="5"/>
  <c r="L131" i="5"/>
  <c r="M131" i="5"/>
  <c r="N131" i="5"/>
  <c r="O131" i="5"/>
  <c r="K132" i="5"/>
  <c r="L132" i="5"/>
  <c r="M132" i="5"/>
  <c r="N132" i="5"/>
  <c r="O132" i="5"/>
  <c r="K133" i="5"/>
  <c r="L133" i="5"/>
  <c r="M133" i="5"/>
  <c r="N133" i="5"/>
  <c r="O133" i="5"/>
  <c r="K134" i="5"/>
  <c r="L134" i="5"/>
  <c r="M134" i="5"/>
  <c r="N134" i="5"/>
  <c r="O134" i="5"/>
  <c r="K135" i="5"/>
  <c r="L135" i="5"/>
  <c r="M135" i="5"/>
  <c r="N135" i="5"/>
  <c r="O135" i="5"/>
  <c r="K136" i="5"/>
  <c r="L136" i="5"/>
  <c r="M136" i="5"/>
  <c r="N136" i="5"/>
  <c r="O136" i="5"/>
  <c r="K137" i="5"/>
  <c r="L137" i="5"/>
  <c r="M137" i="5"/>
  <c r="N137" i="5"/>
  <c r="O137" i="5"/>
  <c r="K138" i="5"/>
  <c r="L138" i="5"/>
  <c r="M138" i="5"/>
  <c r="N138" i="5"/>
  <c r="O138" i="5"/>
  <c r="K139" i="5"/>
  <c r="L139" i="5"/>
  <c r="M139" i="5"/>
  <c r="N139" i="5"/>
  <c r="O139" i="5"/>
  <c r="K140" i="5"/>
  <c r="L140" i="5"/>
  <c r="M140" i="5"/>
  <c r="N140" i="5"/>
  <c r="O140" i="5"/>
  <c r="K141" i="5"/>
  <c r="L141" i="5"/>
  <c r="M141" i="5"/>
  <c r="N141" i="5"/>
  <c r="O141" i="5"/>
  <c r="K142" i="5"/>
  <c r="L142" i="5"/>
  <c r="M142" i="5"/>
  <c r="N142" i="5"/>
  <c r="O142" i="5"/>
  <c r="K143" i="5"/>
  <c r="L143" i="5"/>
  <c r="M143" i="5"/>
  <c r="N143" i="5"/>
  <c r="O143" i="5"/>
  <c r="K144" i="5"/>
  <c r="L144" i="5"/>
  <c r="M144" i="5"/>
  <c r="N144" i="5"/>
  <c r="O144" i="5"/>
  <c r="K145" i="5"/>
  <c r="L145" i="5"/>
  <c r="M145" i="5"/>
  <c r="N145" i="5"/>
  <c r="O145" i="5"/>
  <c r="K146" i="5"/>
  <c r="L146" i="5"/>
  <c r="M146" i="5"/>
  <c r="N146" i="5"/>
  <c r="O146" i="5"/>
  <c r="K147" i="5"/>
  <c r="L147" i="5"/>
  <c r="M147" i="5"/>
  <c r="N147" i="5"/>
  <c r="O147" i="5"/>
  <c r="K148" i="5"/>
  <c r="L148" i="5"/>
  <c r="M148" i="5"/>
  <c r="N148" i="5"/>
  <c r="O148" i="5"/>
  <c r="K149" i="5"/>
  <c r="L149" i="5"/>
  <c r="M149" i="5"/>
  <c r="N149" i="5"/>
  <c r="O149" i="5"/>
  <c r="K150" i="5"/>
  <c r="L150" i="5"/>
  <c r="M150" i="5"/>
  <c r="N150" i="5"/>
  <c r="O150" i="5"/>
  <c r="K151" i="5"/>
  <c r="L151" i="5"/>
  <c r="M151" i="5"/>
  <c r="N151" i="5"/>
  <c r="O151" i="5"/>
  <c r="K152" i="5"/>
  <c r="L152" i="5"/>
  <c r="M152" i="5"/>
  <c r="N152" i="5"/>
  <c r="O152" i="5"/>
  <c r="K153" i="5"/>
  <c r="L153" i="5"/>
  <c r="M153" i="5"/>
  <c r="N153" i="5"/>
  <c r="O153" i="5"/>
  <c r="K154" i="5"/>
  <c r="L154" i="5"/>
  <c r="M154" i="5"/>
  <c r="N154" i="5"/>
  <c r="O154" i="5"/>
  <c r="K155" i="5"/>
  <c r="L155" i="5"/>
  <c r="M155" i="5"/>
  <c r="N155" i="5"/>
  <c r="O155" i="5"/>
  <c r="K156" i="5"/>
  <c r="L156" i="5"/>
  <c r="M156" i="5"/>
  <c r="N156" i="5"/>
  <c r="O156" i="5"/>
  <c r="K157" i="5"/>
  <c r="L157" i="5"/>
  <c r="M157" i="5"/>
  <c r="N157" i="5"/>
  <c r="O157" i="5"/>
  <c r="K158" i="5"/>
  <c r="L158" i="5"/>
  <c r="M158" i="5"/>
  <c r="N158" i="5"/>
  <c r="O158" i="5"/>
  <c r="K159" i="5"/>
  <c r="L159" i="5"/>
  <c r="M159" i="5"/>
  <c r="N159" i="5"/>
  <c r="O159" i="5"/>
  <c r="K160" i="5"/>
  <c r="L160" i="5"/>
  <c r="M160" i="5"/>
  <c r="N160" i="5"/>
  <c r="O160" i="5"/>
  <c r="K161" i="5"/>
  <c r="L161" i="5"/>
  <c r="M161" i="5"/>
  <c r="N161" i="5"/>
  <c r="O161" i="5"/>
  <c r="K162" i="5"/>
  <c r="L162" i="5"/>
  <c r="M162" i="5"/>
  <c r="N162" i="5"/>
  <c r="O162" i="5"/>
  <c r="K163" i="5"/>
  <c r="L163" i="5"/>
  <c r="M163" i="5"/>
  <c r="N163" i="5"/>
  <c r="O163" i="5"/>
  <c r="K164" i="5"/>
  <c r="L164" i="5"/>
  <c r="M164" i="5"/>
  <c r="N164" i="5"/>
  <c r="O164" i="5"/>
  <c r="K165" i="5"/>
  <c r="L165" i="5"/>
  <c r="M165" i="5"/>
  <c r="N165" i="5"/>
  <c r="O165" i="5"/>
  <c r="K166" i="5"/>
  <c r="L166" i="5"/>
  <c r="M166" i="5"/>
  <c r="N166" i="5"/>
  <c r="O166" i="5"/>
  <c r="K167" i="5"/>
  <c r="L167" i="5"/>
  <c r="M167" i="5"/>
  <c r="N167" i="5"/>
  <c r="O167" i="5"/>
  <c r="K168" i="5"/>
  <c r="L168" i="5"/>
  <c r="M168" i="5"/>
  <c r="N168" i="5"/>
  <c r="O168" i="5"/>
  <c r="K169" i="5"/>
  <c r="L169" i="5"/>
  <c r="M169" i="5"/>
  <c r="N169" i="5"/>
  <c r="O169" i="5"/>
  <c r="K170" i="5"/>
  <c r="L170" i="5"/>
  <c r="M170" i="5"/>
  <c r="N170" i="5"/>
  <c r="O170" i="5"/>
  <c r="K171" i="5"/>
  <c r="L171" i="5"/>
  <c r="M171" i="5"/>
  <c r="N171" i="5"/>
  <c r="O171" i="5"/>
  <c r="K172" i="5"/>
  <c r="L172" i="5"/>
  <c r="M172" i="5"/>
  <c r="N172" i="5"/>
  <c r="O172" i="5"/>
  <c r="K173" i="5"/>
  <c r="L173" i="5"/>
  <c r="M173" i="5"/>
  <c r="N173" i="5"/>
  <c r="O173" i="5"/>
  <c r="K174" i="5"/>
  <c r="L174" i="5"/>
  <c r="M174" i="5"/>
  <c r="N174" i="5"/>
  <c r="O174" i="5"/>
  <c r="K175" i="5"/>
  <c r="L175" i="5"/>
  <c r="M175" i="5"/>
  <c r="N175" i="5"/>
  <c r="O175" i="5"/>
  <c r="K176" i="5"/>
  <c r="L176" i="5"/>
  <c r="M176" i="5"/>
  <c r="N176" i="5"/>
  <c r="O176" i="5"/>
  <c r="K177" i="5"/>
  <c r="L177" i="5"/>
  <c r="M177" i="5"/>
  <c r="N177" i="5"/>
  <c r="O177" i="5"/>
  <c r="K178" i="5"/>
  <c r="L178" i="5"/>
  <c r="M178" i="5"/>
  <c r="N178" i="5"/>
  <c r="O178" i="5"/>
  <c r="K179" i="5"/>
  <c r="L179" i="5"/>
  <c r="M179" i="5"/>
  <c r="N179" i="5"/>
  <c r="O179" i="5"/>
  <c r="K180" i="5"/>
  <c r="L180" i="5"/>
  <c r="M180" i="5"/>
  <c r="N180" i="5"/>
  <c r="O180" i="5"/>
  <c r="K181" i="5"/>
  <c r="L181" i="5"/>
  <c r="M181" i="5"/>
  <c r="N181" i="5"/>
  <c r="O181" i="5"/>
  <c r="K182" i="5"/>
  <c r="L182" i="5"/>
  <c r="M182" i="5"/>
  <c r="N182" i="5"/>
  <c r="O182" i="5"/>
  <c r="K183" i="5"/>
  <c r="L183" i="5"/>
  <c r="M183" i="5"/>
  <c r="N183" i="5"/>
  <c r="O183" i="5"/>
  <c r="K184" i="5"/>
  <c r="L184" i="5"/>
  <c r="M184" i="5"/>
  <c r="N184" i="5"/>
  <c r="O184" i="5"/>
  <c r="K185" i="5"/>
  <c r="L185" i="5"/>
  <c r="M185" i="5"/>
  <c r="N185" i="5"/>
  <c r="O185" i="5"/>
  <c r="K186" i="5"/>
  <c r="L186" i="5"/>
  <c r="M186" i="5"/>
  <c r="N186" i="5"/>
  <c r="O186" i="5"/>
  <c r="K187" i="5"/>
  <c r="L187" i="5"/>
  <c r="M187" i="5"/>
  <c r="N187" i="5"/>
  <c r="O187" i="5"/>
  <c r="K188" i="5"/>
  <c r="L188" i="5"/>
  <c r="M188" i="5"/>
  <c r="N188" i="5"/>
  <c r="O188" i="5"/>
  <c r="K189" i="5"/>
  <c r="L189" i="5"/>
  <c r="M189" i="5"/>
  <c r="N189" i="5"/>
  <c r="O189" i="5"/>
  <c r="K190" i="5"/>
  <c r="L190" i="5"/>
  <c r="M190" i="5"/>
  <c r="N190" i="5"/>
  <c r="O190" i="5"/>
  <c r="K191" i="5"/>
  <c r="L191" i="5"/>
  <c r="M191" i="5"/>
  <c r="N191" i="5"/>
  <c r="O191" i="5"/>
  <c r="K192" i="5"/>
  <c r="L192" i="5"/>
  <c r="M192" i="5"/>
  <c r="N192" i="5"/>
  <c r="O192" i="5"/>
  <c r="K193" i="5"/>
  <c r="L193" i="5"/>
  <c r="M193" i="5"/>
  <c r="N193" i="5"/>
  <c r="O193" i="5"/>
  <c r="K194" i="5"/>
  <c r="L194" i="5"/>
  <c r="M194" i="5"/>
  <c r="N194" i="5"/>
  <c r="O194" i="5"/>
  <c r="K195" i="5"/>
  <c r="L195" i="5"/>
  <c r="M195" i="5"/>
  <c r="N195" i="5"/>
  <c r="O195" i="5"/>
  <c r="K196" i="5"/>
  <c r="L196" i="5"/>
  <c r="M196" i="5"/>
  <c r="N196" i="5"/>
  <c r="O196" i="5"/>
  <c r="K197" i="5"/>
  <c r="L197" i="5"/>
  <c r="M197" i="5"/>
  <c r="N197" i="5"/>
  <c r="O197" i="5"/>
  <c r="K198" i="5"/>
  <c r="L198" i="5"/>
  <c r="M198" i="5"/>
  <c r="N198" i="5"/>
  <c r="O198" i="5"/>
  <c r="K199" i="5"/>
  <c r="L199" i="5"/>
  <c r="M199" i="5"/>
  <c r="N199" i="5"/>
  <c r="O199" i="5"/>
  <c r="K200" i="5"/>
  <c r="L200" i="5"/>
  <c r="M200" i="5"/>
  <c r="N200" i="5"/>
  <c r="O200" i="5"/>
  <c r="L2" i="5"/>
  <c r="M2" i="5"/>
  <c r="N2" i="5"/>
  <c r="O2" i="5"/>
  <c r="K2" i="5"/>
  <c r="K3" i="4"/>
  <c r="L3" i="4"/>
  <c r="M3" i="4"/>
  <c r="N3" i="4"/>
  <c r="O3" i="4"/>
  <c r="K4" i="4"/>
  <c r="L4" i="4"/>
  <c r="M4" i="4"/>
  <c r="N4" i="4"/>
  <c r="O4" i="4"/>
  <c r="K5" i="4"/>
  <c r="L5" i="4"/>
  <c r="M5" i="4"/>
  <c r="N5" i="4"/>
  <c r="O5" i="4"/>
  <c r="K6" i="4"/>
  <c r="L6" i="4"/>
  <c r="M6" i="4"/>
  <c r="N6" i="4"/>
  <c r="O6" i="4"/>
  <c r="K7" i="4"/>
  <c r="L7" i="4"/>
  <c r="M7" i="4"/>
  <c r="N7" i="4"/>
  <c r="O7" i="4"/>
  <c r="K8" i="4"/>
  <c r="L8" i="4"/>
  <c r="M8" i="4"/>
  <c r="N8" i="4"/>
  <c r="O8" i="4"/>
  <c r="K9" i="4"/>
  <c r="L9" i="4"/>
  <c r="M9" i="4"/>
  <c r="N9" i="4"/>
  <c r="O9" i="4"/>
  <c r="K10" i="4"/>
  <c r="L10" i="4"/>
  <c r="M10" i="4"/>
  <c r="N10" i="4"/>
  <c r="O10" i="4"/>
  <c r="K11" i="4"/>
  <c r="L11" i="4"/>
  <c r="M11" i="4"/>
  <c r="N11" i="4"/>
  <c r="O11" i="4"/>
  <c r="K12" i="4"/>
  <c r="L12" i="4"/>
  <c r="M12" i="4"/>
  <c r="N12" i="4"/>
  <c r="O12" i="4"/>
  <c r="K13" i="4"/>
  <c r="L13" i="4"/>
  <c r="M13" i="4"/>
  <c r="N13" i="4"/>
  <c r="O13" i="4"/>
  <c r="K14" i="4"/>
  <c r="L14" i="4"/>
  <c r="M14" i="4"/>
  <c r="N14" i="4"/>
  <c r="O14" i="4"/>
  <c r="K15" i="4"/>
  <c r="L15" i="4"/>
  <c r="M15" i="4"/>
  <c r="N15" i="4"/>
  <c r="O15" i="4"/>
  <c r="K16" i="4"/>
  <c r="L16" i="4"/>
  <c r="M16" i="4"/>
  <c r="N16" i="4"/>
  <c r="O16" i="4"/>
  <c r="K17" i="4"/>
  <c r="L17" i="4"/>
  <c r="M17" i="4"/>
  <c r="N17" i="4"/>
  <c r="O17" i="4"/>
  <c r="K18" i="4"/>
  <c r="L18" i="4"/>
  <c r="M18" i="4"/>
  <c r="N18" i="4"/>
  <c r="O18" i="4"/>
  <c r="K19" i="4"/>
  <c r="L19" i="4"/>
  <c r="M19" i="4"/>
  <c r="N19" i="4"/>
  <c r="O19" i="4"/>
  <c r="K20" i="4"/>
  <c r="L20" i="4"/>
  <c r="M20" i="4"/>
  <c r="N20" i="4"/>
  <c r="O20" i="4"/>
  <c r="K21" i="4"/>
  <c r="L21" i="4"/>
  <c r="M21" i="4"/>
  <c r="N21" i="4"/>
  <c r="O21" i="4"/>
  <c r="K22" i="4"/>
  <c r="L22" i="4"/>
  <c r="M22" i="4"/>
  <c r="N22" i="4"/>
  <c r="O22" i="4"/>
  <c r="K23" i="4"/>
  <c r="L23" i="4"/>
  <c r="M23" i="4"/>
  <c r="N23" i="4"/>
  <c r="O23" i="4"/>
  <c r="K24" i="4"/>
  <c r="L24" i="4"/>
  <c r="M24" i="4"/>
  <c r="N24" i="4"/>
  <c r="O24" i="4"/>
  <c r="K25" i="4"/>
  <c r="L25" i="4"/>
  <c r="M25" i="4"/>
  <c r="N25" i="4"/>
  <c r="O25" i="4"/>
  <c r="K26" i="4"/>
  <c r="L26" i="4"/>
  <c r="M26" i="4"/>
  <c r="N26" i="4"/>
  <c r="O26" i="4"/>
  <c r="K27" i="4"/>
  <c r="L27" i="4"/>
  <c r="M27" i="4"/>
  <c r="N27" i="4"/>
  <c r="O27" i="4"/>
  <c r="K28" i="4"/>
  <c r="L28" i="4"/>
  <c r="M28" i="4"/>
  <c r="N28" i="4"/>
  <c r="O28" i="4"/>
  <c r="K29" i="4"/>
  <c r="L29" i="4"/>
  <c r="M29" i="4"/>
  <c r="N29" i="4"/>
  <c r="O29" i="4"/>
  <c r="K30" i="4"/>
  <c r="L30" i="4"/>
  <c r="M30" i="4"/>
  <c r="N30" i="4"/>
  <c r="O30" i="4"/>
  <c r="K31" i="4"/>
  <c r="L31" i="4"/>
  <c r="M31" i="4"/>
  <c r="N31" i="4"/>
  <c r="O31" i="4"/>
  <c r="K32" i="4"/>
  <c r="L32" i="4"/>
  <c r="M32" i="4"/>
  <c r="N32" i="4"/>
  <c r="O32" i="4"/>
  <c r="K33" i="4"/>
  <c r="L33" i="4"/>
  <c r="M33" i="4"/>
  <c r="N33" i="4"/>
  <c r="O33" i="4"/>
  <c r="K34" i="4"/>
  <c r="L34" i="4"/>
  <c r="M34" i="4"/>
  <c r="N34" i="4"/>
  <c r="O34" i="4"/>
  <c r="K35" i="4"/>
  <c r="L35" i="4"/>
  <c r="M35" i="4"/>
  <c r="N35" i="4"/>
  <c r="O35" i="4"/>
  <c r="K36" i="4"/>
  <c r="L36" i="4"/>
  <c r="M36" i="4"/>
  <c r="N36" i="4"/>
  <c r="O36" i="4"/>
  <c r="K37" i="4"/>
  <c r="L37" i="4"/>
  <c r="M37" i="4"/>
  <c r="N37" i="4"/>
  <c r="O37" i="4"/>
  <c r="K38" i="4"/>
  <c r="L38" i="4"/>
  <c r="M38" i="4"/>
  <c r="N38" i="4"/>
  <c r="O38" i="4"/>
  <c r="K39" i="4"/>
  <c r="L39" i="4"/>
  <c r="M39" i="4"/>
  <c r="N39" i="4"/>
  <c r="O39" i="4"/>
  <c r="K40" i="4"/>
  <c r="L40" i="4"/>
  <c r="M40" i="4"/>
  <c r="N40" i="4"/>
  <c r="O40" i="4"/>
  <c r="K41" i="4"/>
  <c r="L41" i="4"/>
  <c r="M41" i="4"/>
  <c r="N41" i="4"/>
  <c r="O41" i="4"/>
  <c r="K42" i="4"/>
  <c r="L42" i="4"/>
  <c r="M42" i="4"/>
  <c r="N42" i="4"/>
  <c r="O42" i="4"/>
  <c r="K43" i="4"/>
  <c r="L43" i="4"/>
  <c r="M43" i="4"/>
  <c r="N43" i="4"/>
  <c r="O43" i="4"/>
  <c r="K44" i="4"/>
  <c r="L44" i="4"/>
  <c r="M44" i="4"/>
  <c r="N44" i="4"/>
  <c r="O44" i="4"/>
  <c r="K45" i="4"/>
  <c r="L45" i="4"/>
  <c r="M45" i="4"/>
  <c r="N45" i="4"/>
  <c r="O45" i="4"/>
  <c r="K46" i="4"/>
  <c r="L46" i="4"/>
  <c r="M46" i="4"/>
  <c r="N46" i="4"/>
  <c r="O46" i="4"/>
  <c r="K47" i="4"/>
  <c r="L47" i="4"/>
  <c r="M47" i="4"/>
  <c r="N47" i="4"/>
  <c r="O47" i="4"/>
  <c r="K48" i="4"/>
  <c r="L48" i="4"/>
  <c r="M48" i="4"/>
  <c r="N48" i="4"/>
  <c r="O48" i="4"/>
  <c r="K49" i="4"/>
  <c r="L49" i="4"/>
  <c r="M49" i="4"/>
  <c r="N49" i="4"/>
  <c r="O49" i="4"/>
  <c r="K50" i="4"/>
  <c r="L50" i="4"/>
  <c r="M50" i="4"/>
  <c r="N50" i="4"/>
  <c r="O50" i="4"/>
  <c r="K51" i="4"/>
  <c r="L51" i="4"/>
  <c r="M51" i="4"/>
  <c r="N51" i="4"/>
  <c r="O51" i="4"/>
  <c r="K52" i="4"/>
  <c r="L52" i="4"/>
  <c r="M52" i="4"/>
  <c r="N52" i="4"/>
  <c r="O52" i="4"/>
  <c r="K53" i="4"/>
  <c r="L53" i="4"/>
  <c r="M53" i="4"/>
  <c r="N53" i="4"/>
  <c r="O53" i="4"/>
  <c r="K54" i="4"/>
  <c r="L54" i="4"/>
  <c r="M54" i="4"/>
  <c r="N54" i="4"/>
  <c r="O54" i="4"/>
  <c r="K55" i="4"/>
  <c r="L55" i="4"/>
  <c r="M55" i="4"/>
  <c r="N55" i="4"/>
  <c r="O55" i="4"/>
  <c r="K56" i="4"/>
  <c r="L56" i="4"/>
  <c r="M56" i="4"/>
  <c r="N56" i="4"/>
  <c r="O56" i="4"/>
  <c r="K57" i="4"/>
  <c r="L57" i="4"/>
  <c r="M57" i="4"/>
  <c r="N57" i="4"/>
  <c r="O57" i="4"/>
  <c r="K58" i="4"/>
  <c r="L58" i="4"/>
  <c r="M58" i="4"/>
  <c r="N58" i="4"/>
  <c r="O58" i="4"/>
  <c r="K59" i="4"/>
  <c r="L59" i="4"/>
  <c r="M59" i="4"/>
  <c r="N59" i="4"/>
  <c r="O59" i="4"/>
  <c r="K60" i="4"/>
  <c r="L60" i="4"/>
  <c r="M60" i="4"/>
  <c r="N60" i="4"/>
  <c r="O60" i="4"/>
  <c r="K61" i="4"/>
  <c r="L61" i="4"/>
  <c r="M61" i="4"/>
  <c r="N61" i="4"/>
  <c r="O61" i="4"/>
  <c r="K62" i="4"/>
  <c r="L62" i="4"/>
  <c r="M62" i="4"/>
  <c r="N62" i="4"/>
  <c r="O62" i="4"/>
  <c r="K63" i="4"/>
  <c r="L63" i="4"/>
  <c r="M63" i="4"/>
  <c r="N63" i="4"/>
  <c r="O63" i="4"/>
  <c r="K64" i="4"/>
  <c r="L64" i="4"/>
  <c r="M64" i="4"/>
  <c r="N64" i="4"/>
  <c r="O64" i="4"/>
  <c r="K65" i="4"/>
  <c r="L65" i="4"/>
  <c r="M65" i="4"/>
  <c r="N65" i="4"/>
  <c r="O65" i="4"/>
  <c r="K66" i="4"/>
  <c r="L66" i="4"/>
  <c r="M66" i="4"/>
  <c r="N66" i="4"/>
  <c r="O66" i="4"/>
  <c r="K67" i="4"/>
  <c r="L67" i="4"/>
  <c r="M67" i="4"/>
  <c r="N67" i="4"/>
  <c r="O67" i="4"/>
  <c r="K68" i="4"/>
  <c r="L68" i="4"/>
  <c r="M68" i="4"/>
  <c r="N68" i="4"/>
  <c r="O68" i="4"/>
  <c r="K69" i="4"/>
  <c r="L69" i="4"/>
  <c r="M69" i="4"/>
  <c r="N69" i="4"/>
  <c r="O69" i="4"/>
  <c r="K70" i="4"/>
  <c r="L70" i="4"/>
  <c r="M70" i="4"/>
  <c r="N70" i="4"/>
  <c r="O70" i="4"/>
  <c r="K71" i="4"/>
  <c r="L71" i="4"/>
  <c r="M71" i="4"/>
  <c r="N71" i="4"/>
  <c r="O71" i="4"/>
  <c r="K72" i="4"/>
  <c r="L72" i="4"/>
  <c r="M72" i="4"/>
  <c r="N72" i="4"/>
  <c r="O72" i="4"/>
  <c r="K73" i="4"/>
  <c r="L73" i="4"/>
  <c r="M73" i="4"/>
  <c r="N73" i="4"/>
  <c r="O73" i="4"/>
  <c r="K74" i="4"/>
  <c r="L74" i="4"/>
  <c r="M74" i="4"/>
  <c r="N74" i="4"/>
  <c r="O74" i="4"/>
  <c r="K75" i="4"/>
  <c r="L75" i="4"/>
  <c r="M75" i="4"/>
  <c r="N75" i="4"/>
  <c r="O75" i="4"/>
  <c r="K76" i="4"/>
  <c r="L76" i="4"/>
  <c r="M76" i="4"/>
  <c r="N76" i="4"/>
  <c r="O76" i="4"/>
  <c r="K77" i="4"/>
  <c r="L77" i="4"/>
  <c r="M77" i="4"/>
  <c r="N77" i="4"/>
  <c r="O77" i="4"/>
  <c r="K78" i="4"/>
  <c r="L78" i="4"/>
  <c r="M78" i="4"/>
  <c r="N78" i="4"/>
  <c r="O78" i="4"/>
  <c r="K79" i="4"/>
  <c r="L79" i="4"/>
  <c r="M79" i="4"/>
  <c r="N79" i="4"/>
  <c r="O79" i="4"/>
  <c r="K80" i="4"/>
  <c r="L80" i="4"/>
  <c r="M80" i="4"/>
  <c r="N80" i="4"/>
  <c r="O80" i="4"/>
  <c r="K81" i="4"/>
  <c r="L81" i="4"/>
  <c r="M81" i="4"/>
  <c r="N81" i="4"/>
  <c r="O81" i="4"/>
  <c r="K82" i="4"/>
  <c r="L82" i="4"/>
  <c r="M82" i="4"/>
  <c r="N82" i="4"/>
  <c r="O82" i="4"/>
  <c r="K83" i="4"/>
  <c r="L83" i="4"/>
  <c r="M83" i="4"/>
  <c r="N83" i="4"/>
  <c r="O83" i="4"/>
  <c r="K84" i="4"/>
  <c r="L84" i="4"/>
  <c r="M84" i="4"/>
  <c r="N84" i="4"/>
  <c r="O84" i="4"/>
  <c r="K85" i="4"/>
  <c r="L85" i="4"/>
  <c r="M85" i="4"/>
  <c r="N85" i="4"/>
  <c r="O85" i="4"/>
  <c r="K86" i="4"/>
  <c r="L86" i="4"/>
  <c r="M86" i="4"/>
  <c r="N86" i="4"/>
  <c r="O86" i="4"/>
  <c r="K87" i="4"/>
  <c r="L87" i="4"/>
  <c r="M87" i="4"/>
  <c r="N87" i="4"/>
  <c r="O87" i="4"/>
  <c r="K88" i="4"/>
  <c r="L88" i="4"/>
  <c r="M88" i="4"/>
  <c r="N88" i="4"/>
  <c r="O88" i="4"/>
  <c r="K89" i="4"/>
  <c r="L89" i="4"/>
  <c r="M89" i="4"/>
  <c r="N89" i="4"/>
  <c r="O89" i="4"/>
  <c r="K90" i="4"/>
  <c r="L90" i="4"/>
  <c r="M90" i="4"/>
  <c r="N90" i="4"/>
  <c r="O90" i="4"/>
  <c r="K91" i="4"/>
  <c r="L91" i="4"/>
  <c r="M91" i="4"/>
  <c r="N91" i="4"/>
  <c r="O91" i="4"/>
  <c r="K92" i="4"/>
  <c r="L92" i="4"/>
  <c r="M92" i="4"/>
  <c r="N92" i="4"/>
  <c r="O92" i="4"/>
  <c r="K93" i="4"/>
  <c r="L93" i="4"/>
  <c r="M93" i="4"/>
  <c r="N93" i="4"/>
  <c r="O93" i="4"/>
  <c r="K94" i="4"/>
  <c r="L94" i="4"/>
  <c r="M94" i="4"/>
  <c r="N94" i="4"/>
  <c r="O94" i="4"/>
  <c r="K95" i="4"/>
  <c r="L95" i="4"/>
  <c r="M95" i="4"/>
  <c r="N95" i="4"/>
  <c r="O95" i="4"/>
  <c r="K96" i="4"/>
  <c r="L96" i="4"/>
  <c r="M96" i="4"/>
  <c r="N96" i="4"/>
  <c r="O96" i="4"/>
  <c r="K97" i="4"/>
  <c r="L97" i="4"/>
  <c r="M97" i="4"/>
  <c r="N97" i="4"/>
  <c r="O97" i="4"/>
  <c r="K98" i="4"/>
  <c r="L98" i="4"/>
  <c r="M98" i="4"/>
  <c r="N98" i="4"/>
  <c r="O98" i="4"/>
  <c r="K99" i="4"/>
  <c r="L99" i="4"/>
  <c r="M99" i="4"/>
  <c r="N99" i="4"/>
  <c r="O99" i="4"/>
  <c r="K100" i="4"/>
  <c r="L100" i="4"/>
  <c r="M100" i="4"/>
  <c r="N100" i="4"/>
  <c r="O100" i="4"/>
  <c r="K101" i="4"/>
  <c r="L101" i="4"/>
  <c r="M101" i="4"/>
  <c r="N101" i="4"/>
  <c r="O101" i="4"/>
  <c r="K102" i="4"/>
  <c r="L102" i="4"/>
  <c r="M102" i="4"/>
  <c r="N102" i="4"/>
  <c r="O102" i="4"/>
  <c r="K103" i="4"/>
  <c r="L103" i="4"/>
  <c r="M103" i="4"/>
  <c r="N103" i="4"/>
  <c r="O103" i="4"/>
  <c r="K104" i="4"/>
  <c r="L104" i="4"/>
  <c r="M104" i="4"/>
  <c r="N104" i="4"/>
  <c r="O104" i="4"/>
  <c r="K105" i="4"/>
  <c r="L105" i="4"/>
  <c r="M105" i="4"/>
  <c r="N105" i="4"/>
  <c r="O105" i="4"/>
  <c r="K106" i="4"/>
  <c r="L106" i="4"/>
  <c r="M106" i="4"/>
  <c r="N106" i="4"/>
  <c r="O106" i="4"/>
  <c r="K107" i="4"/>
  <c r="L107" i="4"/>
  <c r="M107" i="4"/>
  <c r="N107" i="4"/>
  <c r="O107" i="4"/>
  <c r="K108" i="4"/>
  <c r="L108" i="4"/>
  <c r="M108" i="4"/>
  <c r="N108" i="4"/>
  <c r="O108" i="4"/>
  <c r="K109" i="4"/>
  <c r="L109" i="4"/>
  <c r="M109" i="4"/>
  <c r="N109" i="4"/>
  <c r="O109" i="4"/>
  <c r="K110" i="4"/>
  <c r="L110" i="4"/>
  <c r="M110" i="4"/>
  <c r="N110" i="4"/>
  <c r="O110" i="4"/>
  <c r="K111" i="4"/>
  <c r="L111" i="4"/>
  <c r="M111" i="4"/>
  <c r="N111" i="4"/>
  <c r="O111" i="4"/>
  <c r="K112" i="4"/>
  <c r="L112" i="4"/>
  <c r="M112" i="4"/>
  <c r="N112" i="4"/>
  <c r="O112" i="4"/>
  <c r="K113" i="4"/>
  <c r="L113" i="4"/>
  <c r="M113" i="4"/>
  <c r="N113" i="4"/>
  <c r="O113" i="4"/>
  <c r="K114" i="4"/>
  <c r="L114" i="4"/>
  <c r="M114" i="4"/>
  <c r="N114" i="4"/>
  <c r="O114" i="4"/>
  <c r="K115" i="4"/>
  <c r="L115" i="4"/>
  <c r="M115" i="4"/>
  <c r="N115" i="4"/>
  <c r="O115" i="4"/>
  <c r="K116" i="4"/>
  <c r="L116" i="4"/>
  <c r="M116" i="4"/>
  <c r="N116" i="4"/>
  <c r="O116" i="4"/>
  <c r="K117" i="4"/>
  <c r="L117" i="4"/>
  <c r="M117" i="4"/>
  <c r="N117" i="4"/>
  <c r="O117" i="4"/>
  <c r="K118" i="4"/>
  <c r="L118" i="4"/>
  <c r="M118" i="4"/>
  <c r="N118" i="4"/>
  <c r="O118" i="4"/>
  <c r="K119" i="4"/>
  <c r="L119" i="4"/>
  <c r="M119" i="4"/>
  <c r="N119" i="4"/>
  <c r="O119" i="4"/>
  <c r="K120" i="4"/>
  <c r="L120" i="4"/>
  <c r="M120" i="4"/>
  <c r="N120" i="4"/>
  <c r="O120" i="4"/>
  <c r="K121" i="4"/>
  <c r="L121" i="4"/>
  <c r="M121" i="4"/>
  <c r="N121" i="4"/>
  <c r="O121" i="4"/>
  <c r="K122" i="4"/>
  <c r="L122" i="4"/>
  <c r="M122" i="4"/>
  <c r="N122" i="4"/>
  <c r="O122" i="4"/>
  <c r="K123" i="4"/>
  <c r="L123" i="4"/>
  <c r="M123" i="4"/>
  <c r="N123" i="4"/>
  <c r="O123" i="4"/>
  <c r="K124" i="4"/>
  <c r="L124" i="4"/>
  <c r="M124" i="4"/>
  <c r="N124" i="4"/>
  <c r="O124" i="4"/>
  <c r="K125" i="4"/>
  <c r="L125" i="4"/>
  <c r="M125" i="4"/>
  <c r="N125" i="4"/>
  <c r="O125" i="4"/>
  <c r="K126" i="4"/>
  <c r="L126" i="4"/>
  <c r="M126" i="4"/>
  <c r="N126" i="4"/>
  <c r="O126" i="4"/>
  <c r="K127" i="4"/>
  <c r="L127" i="4"/>
  <c r="M127" i="4"/>
  <c r="N127" i="4"/>
  <c r="O127" i="4"/>
  <c r="K128" i="4"/>
  <c r="L128" i="4"/>
  <c r="M128" i="4"/>
  <c r="N128" i="4"/>
  <c r="O128" i="4"/>
  <c r="K129" i="4"/>
  <c r="L129" i="4"/>
  <c r="M129" i="4"/>
  <c r="N129" i="4"/>
  <c r="O129" i="4"/>
  <c r="K130" i="4"/>
  <c r="L130" i="4"/>
  <c r="M130" i="4"/>
  <c r="N130" i="4"/>
  <c r="O130" i="4"/>
  <c r="K131" i="4"/>
  <c r="L131" i="4"/>
  <c r="M131" i="4"/>
  <c r="N131" i="4"/>
  <c r="O131" i="4"/>
  <c r="K132" i="4"/>
  <c r="L132" i="4"/>
  <c r="M132" i="4"/>
  <c r="N132" i="4"/>
  <c r="O132" i="4"/>
  <c r="K133" i="4"/>
  <c r="L133" i="4"/>
  <c r="M133" i="4"/>
  <c r="N133" i="4"/>
  <c r="O133" i="4"/>
  <c r="K134" i="4"/>
  <c r="L134" i="4"/>
  <c r="M134" i="4"/>
  <c r="N134" i="4"/>
  <c r="O134" i="4"/>
  <c r="K135" i="4"/>
  <c r="L135" i="4"/>
  <c r="M135" i="4"/>
  <c r="N135" i="4"/>
  <c r="O135" i="4"/>
  <c r="K136" i="4"/>
  <c r="L136" i="4"/>
  <c r="M136" i="4"/>
  <c r="N136" i="4"/>
  <c r="O136" i="4"/>
  <c r="K137" i="4"/>
  <c r="L137" i="4"/>
  <c r="M137" i="4"/>
  <c r="N137" i="4"/>
  <c r="O137" i="4"/>
  <c r="K138" i="4"/>
  <c r="L138" i="4"/>
  <c r="M138" i="4"/>
  <c r="N138" i="4"/>
  <c r="O138" i="4"/>
  <c r="K139" i="4"/>
  <c r="L139" i="4"/>
  <c r="M139" i="4"/>
  <c r="N139" i="4"/>
  <c r="O139" i="4"/>
  <c r="K140" i="4"/>
  <c r="L140" i="4"/>
  <c r="M140" i="4"/>
  <c r="N140" i="4"/>
  <c r="O140" i="4"/>
  <c r="K141" i="4"/>
  <c r="L141" i="4"/>
  <c r="M141" i="4"/>
  <c r="N141" i="4"/>
  <c r="O141" i="4"/>
  <c r="K142" i="4"/>
  <c r="L142" i="4"/>
  <c r="M142" i="4"/>
  <c r="N142" i="4"/>
  <c r="O142" i="4"/>
  <c r="K143" i="4"/>
  <c r="L143" i="4"/>
  <c r="M143" i="4"/>
  <c r="N143" i="4"/>
  <c r="O143" i="4"/>
  <c r="K144" i="4"/>
  <c r="L144" i="4"/>
  <c r="M144" i="4"/>
  <c r="N144" i="4"/>
  <c r="O144" i="4"/>
  <c r="K145" i="4"/>
  <c r="L145" i="4"/>
  <c r="M145" i="4"/>
  <c r="N145" i="4"/>
  <c r="O145" i="4"/>
  <c r="K146" i="4"/>
  <c r="L146" i="4"/>
  <c r="M146" i="4"/>
  <c r="N146" i="4"/>
  <c r="O146" i="4"/>
  <c r="K147" i="4"/>
  <c r="L147" i="4"/>
  <c r="M147" i="4"/>
  <c r="N147" i="4"/>
  <c r="O147" i="4"/>
  <c r="K148" i="4"/>
  <c r="L148" i="4"/>
  <c r="M148" i="4"/>
  <c r="N148" i="4"/>
  <c r="O148" i="4"/>
  <c r="K149" i="4"/>
  <c r="L149" i="4"/>
  <c r="M149" i="4"/>
  <c r="N149" i="4"/>
  <c r="O149" i="4"/>
  <c r="K150" i="4"/>
  <c r="L150" i="4"/>
  <c r="M150" i="4"/>
  <c r="N150" i="4"/>
  <c r="O150" i="4"/>
  <c r="K151" i="4"/>
  <c r="L151" i="4"/>
  <c r="M151" i="4"/>
  <c r="N151" i="4"/>
  <c r="O151" i="4"/>
  <c r="K152" i="4"/>
  <c r="L152" i="4"/>
  <c r="M152" i="4"/>
  <c r="N152" i="4"/>
  <c r="O152" i="4"/>
  <c r="K153" i="4"/>
  <c r="L153" i="4"/>
  <c r="M153" i="4"/>
  <c r="N153" i="4"/>
  <c r="O153" i="4"/>
  <c r="K154" i="4"/>
  <c r="L154" i="4"/>
  <c r="M154" i="4"/>
  <c r="N154" i="4"/>
  <c r="O154" i="4"/>
  <c r="K155" i="4"/>
  <c r="L155" i="4"/>
  <c r="M155" i="4"/>
  <c r="N155" i="4"/>
  <c r="O155" i="4"/>
  <c r="K156" i="4"/>
  <c r="L156" i="4"/>
  <c r="M156" i="4"/>
  <c r="N156" i="4"/>
  <c r="O156" i="4"/>
  <c r="K157" i="4"/>
  <c r="L157" i="4"/>
  <c r="M157" i="4"/>
  <c r="N157" i="4"/>
  <c r="O157" i="4"/>
  <c r="K158" i="4"/>
  <c r="L158" i="4"/>
  <c r="M158" i="4"/>
  <c r="N158" i="4"/>
  <c r="O158" i="4"/>
  <c r="K159" i="4"/>
  <c r="L159" i="4"/>
  <c r="M159" i="4"/>
  <c r="N159" i="4"/>
  <c r="O159" i="4"/>
  <c r="K160" i="4"/>
  <c r="L160" i="4"/>
  <c r="M160" i="4"/>
  <c r="N160" i="4"/>
  <c r="O160" i="4"/>
  <c r="K161" i="4"/>
  <c r="L161" i="4"/>
  <c r="M161" i="4"/>
  <c r="N161" i="4"/>
  <c r="O161" i="4"/>
  <c r="K162" i="4"/>
  <c r="L162" i="4"/>
  <c r="M162" i="4"/>
  <c r="N162" i="4"/>
  <c r="O162" i="4"/>
  <c r="K163" i="4"/>
  <c r="L163" i="4"/>
  <c r="M163" i="4"/>
  <c r="N163" i="4"/>
  <c r="O163" i="4"/>
  <c r="K164" i="4"/>
  <c r="L164" i="4"/>
  <c r="M164" i="4"/>
  <c r="N164" i="4"/>
  <c r="O164" i="4"/>
  <c r="K165" i="4"/>
  <c r="L165" i="4"/>
  <c r="M165" i="4"/>
  <c r="N165" i="4"/>
  <c r="O165" i="4"/>
  <c r="K166" i="4"/>
  <c r="L166" i="4"/>
  <c r="M166" i="4"/>
  <c r="N166" i="4"/>
  <c r="O166" i="4"/>
  <c r="K167" i="4"/>
  <c r="L167" i="4"/>
  <c r="M167" i="4"/>
  <c r="N167" i="4"/>
  <c r="O167" i="4"/>
  <c r="K168" i="4"/>
  <c r="L168" i="4"/>
  <c r="M168" i="4"/>
  <c r="N168" i="4"/>
  <c r="O168" i="4"/>
  <c r="K169" i="4"/>
  <c r="L169" i="4"/>
  <c r="M169" i="4"/>
  <c r="N169" i="4"/>
  <c r="O169" i="4"/>
  <c r="K170" i="4"/>
  <c r="L170" i="4"/>
  <c r="M170" i="4"/>
  <c r="N170" i="4"/>
  <c r="O170" i="4"/>
  <c r="K171" i="4"/>
  <c r="L171" i="4"/>
  <c r="M171" i="4"/>
  <c r="N171" i="4"/>
  <c r="O171" i="4"/>
  <c r="K172" i="4"/>
  <c r="L172" i="4"/>
  <c r="M172" i="4"/>
  <c r="N172" i="4"/>
  <c r="O172" i="4"/>
  <c r="K173" i="4"/>
  <c r="L173" i="4"/>
  <c r="M173" i="4"/>
  <c r="N173" i="4"/>
  <c r="O173" i="4"/>
  <c r="K174" i="4"/>
  <c r="L174" i="4"/>
  <c r="M174" i="4"/>
  <c r="N174" i="4"/>
  <c r="O174" i="4"/>
  <c r="K175" i="4"/>
  <c r="L175" i="4"/>
  <c r="M175" i="4"/>
  <c r="N175" i="4"/>
  <c r="O175" i="4"/>
  <c r="K176" i="4"/>
  <c r="L176" i="4"/>
  <c r="M176" i="4"/>
  <c r="N176" i="4"/>
  <c r="O176" i="4"/>
  <c r="K177" i="4"/>
  <c r="L177" i="4"/>
  <c r="M177" i="4"/>
  <c r="N177" i="4"/>
  <c r="O177" i="4"/>
  <c r="K178" i="4"/>
  <c r="L178" i="4"/>
  <c r="M178" i="4"/>
  <c r="N178" i="4"/>
  <c r="O178" i="4"/>
  <c r="K179" i="4"/>
  <c r="L179" i="4"/>
  <c r="M179" i="4"/>
  <c r="N179" i="4"/>
  <c r="O179" i="4"/>
  <c r="K180" i="4"/>
  <c r="L180" i="4"/>
  <c r="M180" i="4"/>
  <c r="N180" i="4"/>
  <c r="O180" i="4"/>
  <c r="K181" i="4"/>
  <c r="L181" i="4"/>
  <c r="M181" i="4"/>
  <c r="N181" i="4"/>
  <c r="O181" i="4"/>
  <c r="K182" i="4"/>
  <c r="L182" i="4"/>
  <c r="M182" i="4"/>
  <c r="N182" i="4"/>
  <c r="O182" i="4"/>
  <c r="K183" i="4"/>
  <c r="L183" i="4"/>
  <c r="M183" i="4"/>
  <c r="N183" i="4"/>
  <c r="O183" i="4"/>
  <c r="K184" i="4"/>
  <c r="L184" i="4"/>
  <c r="M184" i="4"/>
  <c r="N184" i="4"/>
  <c r="O184" i="4"/>
  <c r="K185" i="4"/>
  <c r="L185" i="4"/>
  <c r="M185" i="4"/>
  <c r="N185" i="4"/>
  <c r="O185" i="4"/>
  <c r="K186" i="4"/>
  <c r="L186" i="4"/>
  <c r="M186" i="4"/>
  <c r="N186" i="4"/>
  <c r="O186" i="4"/>
  <c r="K187" i="4"/>
  <c r="L187" i="4"/>
  <c r="M187" i="4"/>
  <c r="N187" i="4"/>
  <c r="O187" i="4"/>
  <c r="K188" i="4"/>
  <c r="L188" i="4"/>
  <c r="M188" i="4"/>
  <c r="N188" i="4"/>
  <c r="O188" i="4"/>
  <c r="K189" i="4"/>
  <c r="L189" i="4"/>
  <c r="M189" i="4"/>
  <c r="N189" i="4"/>
  <c r="O189" i="4"/>
  <c r="K190" i="4"/>
  <c r="L190" i="4"/>
  <c r="M190" i="4"/>
  <c r="N190" i="4"/>
  <c r="O190" i="4"/>
  <c r="K191" i="4"/>
  <c r="L191" i="4"/>
  <c r="M191" i="4"/>
  <c r="N191" i="4"/>
  <c r="O191" i="4"/>
  <c r="K192" i="4"/>
  <c r="L192" i="4"/>
  <c r="M192" i="4"/>
  <c r="N192" i="4"/>
  <c r="O192" i="4"/>
  <c r="K193" i="4"/>
  <c r="L193" i="4"/>
  <c r="M193" i="4"/>
  <c r="N193" i="4"/>
  <c r="O193" i="4"/>
  <c r="K194" i="4"/>
  <c r="L194" i="4"/>
  <c r="M194" i="4"/>
  <c r="N194" i="4"/>
  <c r="O194" i="4"/>
  <c r="K195" i="4"/>
  <c r="L195" i="4"/>
  <c r="M195" i="4"/>
  <c r="N195" i="4"/>
  <c r="O195" i="4"/>
  <c r="K196" i="4"/>
  <c r="L196" i="4"/>
  <c r="M196" i="4"/>
  <c r="N196" i="4"/>
  <c r="O196" i="4"/>
  <c r="K197" i="4"/>
  <c r="L197" i="4"/>
  <c r="M197" i="4"/>
  <c r="N197" i="4"/>
  <c r="O197" i="4"/>
  <c r="K198" i="4"/>
  <c r="L198" i="4"/>
  <c r="M198" i="4"/>
  <c r="N198" i="4"/>
  <c r="O198" i="4"/>
  <c r="K199" i="4"/>
  <c r="L199" i="4"/>
  <c r="M199" i="4"/>
  <c r="N199" i="4"/>
  <c r="O199" i="4"/>
  <c r="K200" i="4"/>
  <c r="L200" i="4"/>
  <c r="M200" i="4"/>
  <c r="N200" i="4"/>
  <c r="O200" i="4"/>
  <c r="L2" i="4"/>
  <c r="M2" i="4"/>
  <c r="N2" i="4"/>
  <c r="N203" i="4" s="1"/>
  <c r="O2" i="4"/>
  <c r="K2" i="4"/>
  <c r="K3" i="3"/>
  <c r="L3" i="3"/>
  <c r="M3" i="3"/>
  <c r="N3" i="3"/>
  <c r="O3" i="3"/>
  <c r="K4" i="3"/>
  <c r="L4" i="3"/>
  <c r="M4" i="3"/>
  <c r="N4" i="3"/>
  <c r="O4" i="3"/>
  <c r="K5" i="3"/>
  <c r="L5" i="3"/>
  <c r="M5" i="3"/>
  <c r="N5" i="3"/>
  <c r="O5" i="3"/>
  <c r="K6" i="3"/>
  <c r="L6" i="3"/>
  <c r="M6" i="3"/>
  <c r="N6" i="3"/>
  <c r="O6" i="3"/>
  <c r="K7" i="3"/>
  <c r="L7" i="3"/>
  <c r="M7" i="3"/>
  <c r="N7" i="3"/>
  <c r="O7" i="3"/>
  <c r="K8" i="3"/>
  <c r="L8" i="3"/>
  <c r="M8" i="3"/>
  <c r="N8" i="3"/>
  <c r="O8" i="3"/>
  <c r="K9" i="3"/>
  <c r="L9" i="3"/>
  <c r="M9" i="3"/>
  <c r="N9" i="3"/>
  <c r="O9" i="3"/>
  <c r="K10" i="3"/>
  <c r="L10" i="3"/>
  <c r="M10" i="3"/>
  <c r="N10" i="3"/>
  <c r="O10" i="3"/>
  <c r="K11" i="3"/>
  <c r="L11" i="3"/>
  <c r="M11" i="3"/>
  <c r="N11" i="3"/>
  <c r="O11" i="3"/>
  <c r="K12" i="3"/>
  <c r="L12" i="3"/>
  <c r="M12" i="3"/>
  <c r="N12" i="3"/>
  <c r="O12" i="3"/>
  <c r="K13" i="3"/>
  <c r="L13" i="3"/>
  <c r="M13" i="3"/>
  <c r="N13" i="3"/>
  <c r="O13" i="3"/>
  <c r="K14" i="3"/>
  <c r="L14" i="3"/>
  <c r="M14" i="3"/>
  <c r="N14" i="3"/>
  <c r="O14" i="3"/>
  <c r="K15" i="3"/>
  <c r="L15" i="3"/>
  <c r="M15" i="3"/>
  <c r="N15" i="3"/>
  <c r="O15" i="3"/>
  <c r="K16" i="3"/>
  <c r="L16" i="3"/>
  <c r="M16" i="3"/>
  <c r="N16" i="3"/>
  <c r="O16" i="3"/>
  <c r="K17" i="3"/>
  <c r="L17" i="3"/>
  <c r="M17" i="3"/>
  <c r="N17" i="3"/>
  <c r="O17" i="3"/>
  <c r="K18" i="3"/>
  <c r="L18" i="3"/>
  <c r="M18" i="3"/>
  <c r="N18" i="3"/>
  <c r="O18" i="3"/>
  <c r="K19" i="3"/>
  <c r="L19" i="3"/>
  <c r="M19" i="3"/>
  <c r="N19" i="3"/>
  <c r="O19" i="3"/>
  <c r="K20" i="3"/>
  <c r="L20" i="3"/>
  <c r="M20" i="3"/>
  <c r="N20" i="3"/>
  <c r="O20" i="3"/>
  <c r="K21" i="3"/>
  <c r="L21" i="3"/>
  <c r="M21" i="3"/>
  <c r="N21" i="3"/>
  <c r="O21" i="3"/>
  <c r="K22" i="3"/>
  <c r="L22" i="3"/>
  <c r="M22" i="3"/>
  <c r="N22" i="3"/>
  <c r="O22" i="3"/>
  <c r="K23" i="3"/>
  <c r="L23" i="3"/>
  <c r="M23" i="3"/>
  <c r="N23" i="3"/>
  <c r="O23" i="3"/>
  <c r="K24" i="3"/>
  <c r="L24" i="3"/>
  <c r="M24" i="3"/>
  <c r="N24" i="3"/>
  <c r="O24" i="3"/>
  <c r="K25" i="3"/>
  <c r="L25" i="3"/>
  <c r="M25" i="3"/>
  <c r="N25" i="3"/>
  <c r="O25" i="3"/>
  <c r="K26" i="3"/>
  <c r="L26" i="3"/>
  <c r="M26" i="3"/>
  <c r="N26" i="3"/>
  <c r="O26" i="3"/>
  <c r="K27" i="3"/>
  <c r="L27" i="3"/>
  <c r="M27" i="3"/>
  <c r="N27" i="3"/>
  <c r="O27" i="3"/>
  <c r="K28" i="3"/>
  <c r="L28" i="3"/>
  <c r="M28" i="3"/>
  <c r="N28" i="3"/>
  <c r="O28" i="3"/>
  <c r="K29" i="3"/>
  <c r="L29" i="3"/>
  <c r="M29" i="3"/>
  <c r="N29" i="3"/>
  <c r="O29" i="3"/>
  <c r="K30" i="3"/>
  <c r="L30" i="3"/>
  <c r="M30" i="3"/>
  <c r="N30" i="3"/>
  <c r="O30" i="3"/>
  <c r="K31" i="3"/>
  <c r="L31" i="3"/>
  <c r="M31" i="3"/>
  <c r="N31" i="3"/>
  <c r="O31" i="3"/>
  <c r="K32" i="3"/>
  <c r="L32" i="3"/>
  <c r="M32" i="3"/>
  <c r="N32" i="3"/>
  <c r="O32" i="3"/>
  <c r="K33" i="3"/>
  <c r="L33" i="3"/>
  <c r="M33" i="3"/>
  <c r="N33" i="3"/>
  <c r="O33" i="3"/>
  <c r="K34" i="3"/>
  <c r="L34" i="3"/>
  <c r="M34" i="3"/>
  <c r="N34" i="3"/>
  <c r="O34" i="3"/>
  <c r="K35" i="3"/>
  <c r="L35" i="3"/>
  <c r="M35" i="3"/>
  <c r="N35" i="3"/>
  <c r="O35" i="3"/>
  <c r="K36" i="3"/>
  <c r="L36" i="3"/>
  <c r="M36" i="3"/>
  <c r="N36" i="3"/>
  <c r="O36" i="3"/>
  <c r="K37" i="3"/>
  <c r="L37" i="3"/>
  <c r="M37" i="3"/>
  <c r="N37" i="3"/>
  <c r="O37" i="3"/>
  <c r="K38" i="3"/>
  <c r="L38" i="3"/>
  <c r="M38" i="3"/>
  <c r="N38" i="3"/>
  <c r="O38" i="3"/>
  <c r="K39" i="3"/>
  <c r="L39" i="3"/>
  <c r="M39" i="3"/>
  <c r="N39" i="3"/>
  <c r="O39" i="3"/>
  <c r="K40" i="3"/>
  <c r="L40" i="3"/>
  <c r="M40" i="3"/>
  <c r="N40" i="3"/>
  <c r="O40" i="3"/>
  <c r="K41" i="3"/>
  <c r="L41" i="3"/>
  <c r="M41" i="3"/>
  <c r="N41" i="3"/>
  <c r="O41" i="3"/>
  <c r="K42" i="3"/>
  <c r="L42" i="3"/>
  <c r="M42" i="3"/>
  <c r="N42" i="3"/>
  <c r="O42" i="3"/>
  <c r="K43" i="3"/>
  <c r="L43" i="3"/>
  <c r="M43" i="3"/>
  <c r="N43" i="3"/>
  <c r="O43" i="3"/>
  <c r="K44" i="3"/>
  <c r="L44" i="3"/>
  <c r="M44" i="3"/>
  <c r="N44" i="3"/>
  <c r="O44" i="3"/>
  <c r="K45" i="3"/>
  <c r="L45" i="3"/>
  <c r="M45" i="3"/>
  <c r="N45" i="3"/>
  <c r="O45" i="3"/>
  <c r="K46" i="3"/>
  <c r="L46" i="3"/>
  <c r="M46" i="3"/>
  <c r="N46" i="3"/>
  <c r="O46" i="3"/>
  <c r="K47" i="3"/>
  <c r="L47" i="3"/>
  <c r="M47" i="3"/>
  <c r="N47" i="3"/>
  <c r="O47" i="3"/>
  <c r="K48" i="3"/>
  <c r="L48" i="3"/>
  <c r="M48" i="3"/>
  <c r="N48" i="3"/>
  <c r="O48" i="3"/>
  <c r="K49" i="3"/>
  <c r="L49" i="3"/>
  <c r="M49" i="3"/>
  <c r="N49" i="3"/>
  <c r="O49" i="3"/>
  <c r="K50" i="3"/>
  <c r="L50" i="3"/>
  <c r="M50" i="3"/>
  <c r="N50" i="3"/>
  <c r="O50" i="3"/>
  <c r="K51" i="3"/>
  <c r="L51" i="3"/>
  <c r="M51" i="3"/>
  <c r="N51" i="3"/>
  <c r="O51" i="3"/>
  <c r="K52" i="3"/>
  <c r="L52" i="3"/>
  <c r="M52" i="3"/>
  <c r="N52" i="3"/>
  <c r="O52" i="3"/>
  <c r="K53" i="3"/>
  <c r="L53" i="3"/>
  <c r="M53" i="3"/>
  <c r="N53" i="3"/>
  <c r="O53" i="3"/>
  <c r="K54" i="3"/>
  <c r="L54" i="3"/>
  <c r="M54" i="3"/>
  <c r="N54" i="3"/>
  <c r="O54" i="3"/>
  <c r="K55" i="3"/>
  <c r="L55" i="3"/>
  <c r="M55" i="3"/>
  <c r="N55" i="3"/>
  <c r="O55" i="3"/>
  <c r="K56" i="3"/>
  <c r="L56" i="3"/>
  <c r="M56" i="3"/>
  <c r="N56" i="3"/>
  <c r="O56" i="3"/>
  <c r="K57" i="3"/>
  <c r="L57" i="3"/>
  <c r="M57" i="3"/>
  <c r="N57" i="3"/>
  <c r="O57" i="3"/>
  <c r="K58" i="3"/>
  <c r="L58" i="3"/>
  <c r="M58" i="3"/>
  <c r="N58" i="3"/>
  <c r="O58" i="3"/>
  <c r="K59" i="3"/>
  <c r="L59" i="3"/>
  <c r="M59" i="3"/>
  <c r="N59" i="3"/>
  <c r="O59" i="3"/>
  <c r="K60" i="3"/>
  <c r="L60" i="3"/>
  <c r="M60" i="3"/>
  <c r="N60" i="3"/>
  <c r="O60" i="3"/>
  <c r="K61" i="3"/>
  <c r="L61" i="3"/>
  <c r="M61" i="3"/>
  <c r="N61" i="3"/>
  <c r="O61" i="3"/>
  <c r="K62" i="3"/>
  <c r="L62" i="3"/>
  <c r="M62" i="3"/>
  <c r="N62" i="3"/>
  <c r="O62" i="3"/>
  <c r="K63" i="3"/>
  <c r="L63" i="3"/>
  <c r="M63" i="3"/>
  <c r="N63" i="3"/>
  <c r="O63" i="3"/>
  <c r="K64" i="3"/>
  <c r="L64" i="3"/>
  <c r="M64" i="3"/>
  <c r="N64" i="3"/>
  <c r="O64" i="3"/>
  <c r="K65" i="3"/>
  <c r="L65" i="3"/>
  <c r="M65" i="3"/>
  <c r="N65" i="3"/>
  <c r="O65" i="3"/>
  <c r="K66" i="3"/>
  <c r="L66" i="3"/>
  <c r="M66" i="3"/>
  <c r="N66" i="3"/>
  <c r="O66" i="3"/>
  <c r="K67" i="3"/>
  <c r="L67" i="3"/>
  <c r="M67" i="3"/>
  <c r="N67" i="3"/>
  <c r="O67" i="3"/>
  <c r="K68" i="3"/>
  <c r="L68" i="3"/>
  <c r="M68" i="3"/>
  <c r="N68" i="3"/>
  <c r="O68" i="3"/>
  <c r="K69" i="3"/>
  <c r="L69" i="3"/>
  <c r="M69" i="3"/>
  <c r="N69" i="3"/>
  <c r="O69" i="3"/>
  <c r="K70" i="3"/>
  <c r="L70" i="3"/>
  <c r="M70" i="3"/>
  <c r="N70" i="3"/>
  <c r="O70" i="3"/>
  <c r="K71" i="3"/>
  <c r="L71" i="3"/>
  <c r="M71" i="3"/>
  <c r="N71" i="3"/>
  <c r="O71" i="3"/>
  <c r="K72" i="3"/>
  <c r="L72" i="3"/>
  <c r="M72" i="3"/>
  <c r="N72" i="3"/>
  <c r="O72" i="3"/>
  <c r="K73" i="3"/>
  <c r="L73" i="3"/>
  <c r="M73" i="3"/>
  <c r="N73" i="3"/>
  <c r="O73" i="3"/>
  <c r="K74" i="3"/>
  <c r="L74" i="3"/>
  <c r="M74" i="3"/>
  <c r="N74" i="3"/>
  <c r="O74" i="3"/>
  <c r="K75" i="3"/>
  <c r="L75" i="3"/>
  <c r="M75" i="3"/>
  <c r="N75" i="3"/>
  <c r="O75" i="3"/>
  <c r="K76" i="3"/>
  <c r="L76" i="3"/>
  <c r="M76" i="3"/>
  <c r="N76" i="3"/>
  <c r="O76" i="3"/>
  <c r="K77" i="3"/>
  <c r="L77" i="3"/>
  <c r="M77" i="3"/>
  <c r="N77" i="3"/>
  <c r="O77" i="3"/>
  <c r="K78" i="3"/>
  <c r="L78" i="3"/>
  <c r="M78" i="3"/>
  <c r="N78" i="3"/>
  <c r="O78" i="3"/>
  <c r="K79" i="3"/>
  <c r="L79" i="3"/>
  <c r="M79" i="3"/>
  <c r="N79" i="3"/>
  <c r="O79" i="3"/>
  <c r="K80" i="3"/>
  <c r="L80" i="3"/>
  <c r="M80" i="3"/>
  <c r="N80" i="3"/>
  <c r="O80" i="3"/>
  <c r="K81" i="3"/>
  <c r="L81" i="3"/>
  <c r="M81" i="3"/>
  <c r="N81" i="3"/>
  <c r="O81" i="3"/>
  <c r="K82" i="3"/>
  <c r="L82" i="3"/>
  <c r="M82" i="3"/>
  <c r="N82" i="3"/>
  <c r="O82" i="3"/>
  <c r="K83" i="3"/>
  <c r="L83" i="3"/>
  <c r="M83" i="3"/>
  <c r="N83" i="3"/>
  <c r="O83" i="3"/>
  <c r="K84" i="3"/>
  <c r="L84" i="3"/>
  <c r="M84" i="3"/>
  <c r="N84" i="3"/>
  <c r="O84" i="3"/>
  <c r="K85" i="3"/>
  <c r="L85" i="3"/>
  <c r="M85" i="3"/>
  <c r="N85" i="3"/>
  <c r="O85" i="3"/>
  <c r="K86" i="3"/>
  <c r="L86" i="3"/>
  <c r="M86" i="3"/>
  <c r="N86" i="3"/>
  <c r="O86" i="3"/>
  <c r="K87" i="3"/>
  <c r="L87" i="3"/>
  <c r="M87" i="3"/>
  <c r="N87" i="3"/>
  <c r="O87" i="3"/>
  <c r="K88" i="3"/>
  <c r="L88" i="3"/>
  <c r="M88" i="3"/>
  <c r="N88" i="3"/>
  <c r="O88" i="3"/>
  <c r="K89" i="3"/>
  <c r="L89" i="3"/>
  <c r="M89" i="3"/>
  <c r="N89" i="3"/>
  <c r="O89" i="3"/>
  <c r="K90" i="3"/>
  <c r="L90" i="3"/>
  <c r="M90" i="3"/>
  <c r="N90" i="3"/>
  <c r="O90" i="3"/>
  <c r="K91" i="3"/>
  <c r="L91" i="3"/>
  <c r="M91" i="3"/>
  <c r="N91" i="3"/>
  <c r="O91" i="3"/>
  <c r="K92" i="3"/>
  <c r="L92" i="3"/>
  <c r="M92" i="3"/>
  <c r="N92" i="3"/>
  <c r="O92" i="3"/>
  <c r="K93" i="3"/>
  <c r="L93" i="3"/>
  <c r="M93" i="3"/>
  <c r="N93" i="3"/>
  <c r="O93" i="3"/>
  <c r="K94" i="3"/>
  <c r="L94" i="3"/>
  <c r="M94" i="3"/>
  <c r="N94" i="3"/>
  <c r="O94" i="3"/>
  <c r="K95" i="3"/>
  <c r="L95" i="3"/>
  <c r="M95" i="3"/>
  <c r="N95" i="3"/>
  <c r="O95" i="3"/>
  <c r="K96" i="3"/>
  <c r="L96" i="3"/>
  <c r="M96" i="3"/>
  <c r="N96" i="3"/>
  <c r="O96" i="3"/>
  <c r="K97" i="3"/>
  <c r="L97" i="3"/>
  <c r="M97" i="3"/>
  <c r="N97" i="3"/>
  <c r="O97" i="3"/>
  <c r="K98" i="3"/>
  <c r="L98" i="3"/>
  <c r="M98" i="3"/>
  <c r="N98" i="3"/>
  <c r="O98" i="3"/>
  <c r="K99" i="3"/>
  <c r="L99" i="3"/>
  <c r="M99" i="3"/>
  <c r="N99" i="3"/>
  <c r="O99" i="3"/>
  <c r="K100" i="3"/>
  <c r="L100" i="3"/>
  <c r="M100" i="3"/>
  <c r="N100" i="3"/>
  <c r="O100" i="3"/>
  <c r="K101" i="3"/>
  <c r="L101" i="3"/>
  <c r="M101" i="3"/>
  <c r="N101" i="3"/>
  <c r="O101" i="3"/>
  <c r="K102" i="3"/>
  <c r="L102" i="3"/>
  <c r="M102" i="3"/>
  <c r="N102" i="3"/>
  <c r="O102" i="3"/>
  <c r="K103" i="3"/>
  <c r="L103" i="3"/>
  <c r="M103" i="3"/>
  <c r="N103" i="3"/>
  <c r="O103" i="3"/>
  <c r="K104" i="3"/>
  <c r="L104" i="3"/>
  <c r="M104" i="3"/>
  <c r="N104" i="3"/>
  <c r="O104" i="3"/>
  <c r="K105" i="3"/>
  <c r="L105" i="3"/>
  <c r="M105" i="3"/>
  <c r="N105" i="3"/>
  <c r="O105" i="3"/>
  <c r="K106" i="3"/>
  <c r="L106" i="3"/>
  <c r="M106" i="3"/>
  <c r="N106" i="3"/>
  <c r="O106" i="3"/>
  <c r="K107" i="3"/>
  <c r="L107" i="3"/>
  <c r="M107" i="3"/>
  <c r="N107" i="3"/>
  <c r="O107" i="3"/>
  <c r="K108" i="3"/>
  <c r="L108" i="3"/>
  <c r="M108" i="3"/>
  <c r="N108" i="3"/>
  <c r="O108" i="3"/>
  <c r="K109" i="3"/>
  <c r="L109" i="3"/>
  <c r="M109" i="3"/>
  <c r="N109" i="3"/>
  <c r="O109" i="3"/>
  <c r="K110" i="3"/>
  <c r="L110" i="3"/>
  <c r="M110" i="3"/>
  <c r="N110" i="3"/>
  <c r="O110" i="3"/>
  <c r="K111" i="3"/>
  <c r="L111" i="3"/>
  <c r="M111" i="3"/>
  <c r="N111" i="3"/>
  <c r="O111" i="3"/>
  <c r="K112" i="3"/>
  <c r="L112" i="3"/>
  <c r="M112" i="3"/>
  <c r="N112" i="3"/>
  <c r="O112" i="3"/>
  <c r="K113" i="3"/>
  <c r="L113" i="3"/>
  <c r="M113" i="3"/>
  <c r="N113" i="3"/>
  <c r="O113" i="3"/>
  <c r="K114" i="3"/>
  <c r="L114" i="3"/>
  <c r="M114" i="3"/>
  <c r="N114" i="3"/>
  <c r="O114" i="3"/>
  <c r="K115" i="3"/>
  <c r="L115" i="3"/>
  <c r="M115" i="3"/>
  <c r="N115" i="3"/>
  <c r="O115" i="3"/>
  <c r="K116" i="3"/>
  <c r="L116" i="3"/>
  <c r="M116" i="3"/>
  <c r="N116" i="3"/>
  <c r="O116" i="3"/>
  <c r="K117" i="3"/>
  <c r="L117" i="3"/>
  <c r="M117" i="3"/>
  <c r="N117" i="3"/>
  <c r="O117" i="3"/>
  <c r="K118" i="3"/>
  <c r="L118" i="3"/>
  <c r="M118" i="3"/>
  <c r="N118" i="3"/>
  <c r="O118" i="3"/>
  <c r="K119" i="3"/>
  <c r="L119" i="3"/>
  <c r="M119" i="3"/>
  <c r="N119" i="3"/>
  <c r="O119" i="3"/>
  <c r="K120" i="3"/>
  <c r="L120" i="3"/>
  <c r="M120" i="3"/>
  <c r="N120" i="3"/>
  <c r="O120" i="3"/>
  <c r="K121" i="3"/>
  <c r="L121" i="3"/>
  <c r="M121" i="3"/>
  <c r="N121" i="3"/>
  <c r="O121" i="3"/>
  <c r="K122" i="3"/>
  <c r="L122" i="3"/>
  <c r="M122" i="3"/>
  <c r="N122" i="3"/>
  <c r="O122" i="3"/>
  <c r="K123" i="3"/>
  <c r="L123" i="3"/>
  <c r="M123" i="3"/>
  <c r="N123" i="3"/>
  <c r="O123" i="3"/>
  <c r="K124" i="3"/>
  <c r="L124" i="3"/>
  <c r="M124" i="3"/>
  <c r="N124" i="3"/>
  <c r="O124" i="3"/>
  <c r="K125" i="3"/>
  <c r="L125" i="3"/>
  <c r="M125" i="3"/>
  <c r="N125" i="3"/>
  <c r="O125" i="3"/>
  <c r="K126" i="3"/>
  <c r="L126" i="3"/>
  <c r="M126" i="3"/>
  <c r="N126" i="3"/>
  <c r="O126" i="3"/>
  <c r="K127" i="3"/>
  <c r="L127" i="3"/>
  <c r="M127" i="3"/>
  <c r="N127" i="3"/>
  <c r="O127" i="3"/>
  <c r="K128" i="3"/>
  <c r="L128" i="3"/>
  <c r="M128" i="3"/>
  <c r="N128" i="3"/>
  <c r="O128" i="3"/>
  <c r="K129" i="3"/>
  <c r="L129" i="3"/>
  <c r="M129" i="3"/>
  <c r="N129" i="3"/>
  <c r="O129" i="3"/>
  <c r="K130" i="3"/>
  <c r="L130" i="3"/>
  <c r="M130" i="3"/>
  <c r="N130" i="3"/>
  <c r="O130" i="3"/>
  <c r="K131" i="3"/>
  <c r="L131" i="3"/>
  <c r="M131" i="3"/>
  <c r="N131" i="3"/>
  <c r="O131" i="3"/>
  <c r="K132" i="3"/>
  <c r="L132" i="3"/>
  <c r="M132" i="3"/>
  <c r="N132" i="3"/>
  <c r="O132" i="3"/>
  <c r="K133" i="3"/>
  <c r="L133" i="3"/>
  <c r="M133" i="3"/>
  <c r="N133" i="3"/>
  <c r="O133" i="3"/>
  <c r="K134" i="3"/>
  <c r="L134" i="3"/>
  <c r="M134" i="3"/>
  <c r="N134" i="3"/>
  <c r="O134" i="3"/>
  <c r="K135" i="3"/>
  <c r="L135" i="3"/>
  <c r="M135" i="3"/>
  <c r="N135" i="3"/>
  <c r="O135" i="3"/>
  <c r="K136" i="3"/>
  <c r="L136" i="3"/>
  <c r="M136" i="3"/>
  <c r="N136" i="3"/>
  <c r="O136" i="3"/>
  <c r="K137" i="3"/>
  <c r="L137" i="3"/>
  <c r="M137" i="3"/>
  <c r="N137" i="3"/>
  <c r="O137" i="3"/>
  <c r="K138" i="3"/>
  <c r="L138" i="3"/>
  <c r="M138" i="3"/>
  <c r="N138" i="3"/>
  <c r="O138" i="3"/>
  <c r="K139" i="3"/>
  <c r="L139" i="3"/>
  <c r="M139" i="3"/>
  <c r="N139" i="3"/>
  <c r="O139" i="3"/>
  <c r="K140" i="3"/>
  <c r="L140" i="3"/>
  <c r="M140" i="3"/>
  <c r="N140" i="3"/>
  <c r="O140" i="3"/>
  <c r="K141" i="3"/>
  <c r="L141" i="3"/>
  <c r="M141" i="3"/>
  <c r="N141" i="3"/>
  <c r="O141" i="3"/>
  <c r="K142" i="3"/>
  <c r="L142" i="3"/>
  <c r="M142" i="3"/>
  <c r="N142" i="3"/>
  <c r="O142" i="3"/>
  <c r="K143" i="3"/>
  <c r="L143" i="3"/>
  <c r="M143" i="3"/>
  <c r="N143" i="3"/>
  <c r="O143" i="3"/>
  <c r="K144" i="3"/>
  <c r="L144" i="3"/>
  <c r="M144" i="3"/>
  <c r="N144" i="3"/>
  <c r="O144" i="3"/>
  <c r="K145" i="3"/>
  <c r="L145" i="3"/>
  <c r="M145" i="3"/>
  <c r="N145" i="3"/>
  <c r="O145" i="3"/>
  <c r="K146" i="3"/>
  <c r="L146" i="3"/>
  <c r="M146" i="3"/>
  <c r="N146" i="3"/>
  <c r="O146" i="3"/>
  <c r="K147" i="3"/>
  <c r="L147" i="3"/>
  <c r="M147" i="3"/>
  <c r="N147" i="3"/>
  <c r="O147" i="3"/>
  <c r="K148" i="3"/>
  <c r="L148" i="3"/>
  <c r="M148" i="3"/>
  <c r="N148" i="3"/>
  <c r="O148" i="3"/>
  <c r="K149" i="3"/>
  <c r="L149" i="3"/>
  <c r="M149" i="3"/>
  <c r="N149" i="3"/>
  <c r="O149" i="3"/>
  <c r="K150" i="3"/>
  <c r="L150" i="3"/>
  <c r="M150" i="3"/>
  <c r="N150" i="3"/>
  <c r="O150" i="3"/>
  <c r="K151" i="3"/>
  <c r="L151" i="3"/>
  <c r="M151" i="3"/>
  <c r="N151" i="3"/>
  <c r="O151" i="3"/>
  <c r="K152" i="3"/>
  <c r="L152" i="3"/>
  <c r="M152" i="3"/>
  <c r="N152" i="3"/>
  <c r="O152" i="3"/>
  <c r="K153" i="3"/>
  <c r="L153" i="3"/>
  <c r="M153" i="3"/>
  <c r="N153" i="3"/>
  <c r="O153" i="3"/>
  <c r="K154" i="3"/>
  <c r="L154" i="3"/>
  <c r="M154" i="3"/>
  <c r="N154" i="3"/>
  <c r="O154" i="3"/>
  <c r="K155" i="3"/>
  <c r="L155" i="3"/>
  <c r="M155" i="3"/>
  <c r="N155" i="3"/>
  <c r="O155" i="3"/>
  <c r="K156" i="3"/>
  <c r="L156" i="3"/>
  <c r="M156" i="3"/>
  <c r="N156" i="3"/>
  <c r="O156" i="3"/>
  <c r="K157" i="3"/>
  <c r="L157" i="3"/>
  <c r="M157" i="3"/>
  <c r="N157" i="3"/>
  <c r="O157" i="3"/>
  <c r="K158" i="3"/>
  <c r="L158" i="3"/>
  <c r="M158" i="3"/>
  <c r="N158" i="3"/>
  <c r="O158" i="3"/>
  <c r="K159" i="3"/>
  <c r="L159" i="3"/>
  <c r="M159" i="3"/>
  <c r="N159" i="3"/>
  <c r="O159" i="3"/>
  <c r="K160" i="3"/>
  <c r="L160" i="3"/>
  <c r="M160" i="3"/>
  <c r="N160" i="3"/>
  <c r="O160" i="3"/>
  <c r="K161" i="3"/>
  <c r="L161" i="3"/>
  <c r="M161" i="3"/>
  <c r="N161" i="3"/>
  <c r="O161" i="3"/>
  <c r="K162" i="3"/>
  <c r="L162" i="3"/>
  <c r="M162" i="3"/>
  <c r="N162" i="3"/>
  <c r="O162" i="3"/>
  <c r="K163" i="3"/>
  <c r="L163" i="3"/>
  <c r="M163" i="3"/>
  <c r="N163" i="3"/>
  <c r="O163" i="3"/>
  <c r="K164" i="3"/>
  <c r="L164" i="3"/>
  <c r="M164" i="3"/>
  <c r="N164" i="3"/>
  <c r="O164" i="3"/>
  <c r="K165" i="3"/>
  <c r="L165" i="3"/>
  <c r="M165" i="3"/>
  <c r="N165" i="3"/>
  <c r="O165" i="3"/>
  <c r="K166" i="3"/>
  <c r="L166" i="3"/>
  <c r="M166" i="3"/>
  <c r="N166" i="3"/>
  <c r="O166" i="3"/>
  <c r="K167" i="3"/>
  <c r="L167" i="3"/>
  <c r="M167" i="3"/>
  <c r="N167" i="3"/>
  <c r="O167" i="3"/>
  <c r="K168" i="3"/>
  <c r="L168" i="3"/>
  <c r="M168" i="3"/>
  <c r="N168" i="3"/>
  <c r="O168" i="3"/>
  <c r="K169" i="3"/>
  <c r="L169" i="3"/>
  <c r="M169" i="3"/>
  <c r="N169" i="3"/>
  <c r="O169" i="3"/>
  <c r="K170" i="3"/>
  <c r="L170" i="3"/>
  <c r="M170" i="3"/>
  <c r="N170" i="3"/>
  <c r="O170" i="3"/>
  <c r="K171" i="3"/>
  <c r="L171" i="3"/>
  <c r="M171" i="3"/>
  <c r="N171" i="3"/>
  <c r="O171" i="3"/>
  <c r="K172" i="3"/>
  <c r="L172" i="3"/>
  <c r="M172" i="3"/>
  <c r="N172" i="3"/>
  <c r="O172" i="3"/>
  <c r="K173" i="3"/>
  <c r="L173" i="3"/>
  <c r="M173" i="3"/>
  <c r="N173" i="3"/>
  <c r="O173" i="3"/>
  <c r="K174" i="3"/>
  <c r="L174" i="3"/>
  <c r="M174" i="3"/>
  <c r="N174" i="3"/>
  <c r="O174" i="3"/>
  <c r="K175" i="3"/>
  <c r="L175" i="3"/>
  <c r="M175" i="3"/>
  <c r="N175" i="3"/>
  <c r="O175" i="3"/>
  <c r="K176" i="3"/>
  <c r="L176" i="3"/>
  <c r="M176" i="3"/>
  <c r="N176" i="3"/>
  <c r="O176" i="3"/>
  <c r="K177" i="3"/>
  <c r="L177" i="3"/>
  <c r="M177" i="3"/>
  <c r="N177" i="3"/>
  <c r="O177" i="3"/>
  <c r="K178" i="3"/>
  <c r="L178" i="3"/>
  <c r="M178" i="3"/>
  <c r="N178" i="3"/>
  <c r="O178" i="3"/>
  <c r="K179" i="3"/>
  <c r="L179" i="3"/>
  <c r="M179" i="3"/>
  <c r="N179" i="3"/>
  <c r="O179" i="3"/>
  <c r="K180" i="3"/>
  <c r="L180" i="3"/>
  <c r="M180" i="3"/>
  <c r="N180" i="3"/>
  <c r="O180" i="3"/>
  <c r="K181" i="3"/>
  <c r="L181" i="3"/>
  <c r="M181" i="3"/>
  <c r="N181" i="3"/>
  <c r="O181" i="3"/>
  <c r="K182" i="3"/>
  <c r="L182" i="3"/>
  <c r="M182" i="3"/>
  <c r="N182" i="3"/>
  <c r="O182" i="3"/>
  <c r="K183" i="3"/>
  <c r="L183" i="3"/>
  <c r="M183" i="3"/>
  <c r="N183" i="3"/>
  <c r="O183" i="3"/>
  <c r="K184" i="3"/>
  <c r="L184" i="3"/>
  <c r="M184" i="3"/>
  <c r="N184" i="3"/>
  <c r="O184" i="3"/>
  <c r="K185" i="3"/>
  <c r="L185" i="3"/>
  <c r="M185" i="3"/>
  <c r="N185" i="3"/>
  <c r="O185" i="3"/>
  <c r="K186" i="3"/>
  <c r="L186" i="3"/>
  <c r="M186" i="3"/>
  <c r="N186" i="3"/>
  <c r="O186" i="3"/>
  <c r="K187" i="3"/>
  <c r="L187" i="3"/>
  <c r="M187" i="3"/>
  <c r="N187" i="3"/>
  <c r="O187" i="3"/>
  <c r="K188" i="3"/>
  <c r="L188" i="3"/>
  <c r="M188" i="3"/>
  <c r="N188" i="3"/>
  <c r="O188" i="3"/>
  <c r="K189" i="3"/>
  <c r="L189" i="3"/>
  <c r="M189" i="3"/>
  <c r="N189" i="3"/>
  <c r="O189" i="3"/>
  <c r="K190" i="3"/>
  <c r="L190" i="3"/>
  <c r="M190" i="3"/>
  <c r="N190" i="3"/>
  <c r="O190" i="3"/>
  <c r="K191" i="3"/>
  <c r="L191" i="3"/>
  <c r="M191" i="3"/>
  <c r="N191" i="3"/>
  <c r="O191" i="3"/>
  <c r="K192" i="3"/>
  <c r="L192" i="3"/>
  <c r="M192" i="3"/>
  <c r="N192" i="3"/>
  <c r="O192" i="3"/>
  <c r="K193" i="3"/>
  <c r="L193" i="3"/>
  <c r="M193" i="3"/>
  <c r="N193" i="3"/>
  <c r="O193" i="3"/>
  <c r="K194" i="3"/>
  <c r="L194" i="3"/>
  <c r="M194" i="3"/>
  <c r="N194" i="3"/>
  <c r="O194" i="3"/>
  <c r="K195" i="3"/>
  <c r="L195" i="3"/>
  <c r="M195" i="3"/>
  <c r="N195" i="3"/>
  <c r="O195" i="3"/>
  <c r="K196" i="3"/>
  <c r="L196" i="3"/>
  <c r="M196" i="3"/>
  <c r="N196" i="3"/>
  <c r="O196" i="3"/>
  <c r="K197" i="3"/>
  <c r="L197" i="3"/>
  <c r="M197" i="3"/>
  <c r="N197" i="3"/>
  <c r="O197" i="3"/>
  <c r="K198" i="3"/>
  <c r="L198" i="3"/>
  <c r="M198" i="3"/>
  <c r="N198" i="3"/>
  <c r="O198" i="3"/>
  <c r="K199" i="3"/>
  <c r="L199" i="3"/>
  <c r="M199" i="3"/>
  <c r="N199" i="3"/>
  <c r="O199" i="3"/>
  <c r="K200" i="3"/>
  <c r="L200" i="3"/>
  <c r="M200" i="3"/>
  <c r="N200" i="3"/>
  <c r="O200" i="3"/>
  <c r="L2" i="3"/>
  <c r="M2" i="3"/>
  <c r="M203" i="3" s="1"/>
  <c r="N2" i="3"/>
  <c r="O2" i="3"/>
  <c r="K2" i="3"/>
  <c r="K3" i="2"/>
  <c r="AE3" i="2" s="1"/>
  <c r="L3" i="2"/>
  <c r="AF3" i="2" s="1"/>
  <c r="M3" i="2"/>
  <c r="AG3" i="2" s="1"/>
  <c r="N3" i="2"/>
  <c r="O3" i="2"/>
  <c r="AI3" i="2" s="1"/>
  <c r="K4" i="2"/>
  <c r="M4" i="2"/>
  <c r="N4" i="2"/>
  <c r="AH4" i="2" s="1"/>
  <c r="O4" i="2"/>
  <c r="K5" i="2"/>
  <c r="AE5" i="2" s="1"/>
  <c r="L5" i="2"/>
  <c r="M5" i="2"/>
  <c r="K6" i="2"/>
  <c r="AE6" i="2" s="1"/>
  <c r="L6" i="2"/>
  <c r="AF6" i="2" s="1"/>
  <c r="M6" i="2"/>
  <c r="AG6" i="2" s="1"/>
  <c r="N6" i="2"/>
  <c r="O6" i="2"/>
  <c r="AI6" i="2" s="1"/>
  <c r="K7" i="2"/>
  <c r="N7" i="2"/>
  <c r="O7" i="2"/>
  <c r="AI7" i="2" s="1"/>
  <c r="K8" i="2"/>
  <c r="L8" i="2"/>
  <c r="M8" i="2"/>
  <c r="AG8" i="2" s="1"/>
  <c r="N8" i="2"/>
  <c r="L9" i="2"/>
  <c r="M9" i="2"/>
  <c r="AG9" i="2" s="1"/>
  <c r="N9" i="2"/>
  <c r="O9" i="2"/>
  <c r="K10" i="2"/>
  <c r="L10" i="2"/>
  <c r="AF10" i="2" s="1"/>
  <c r="O10" i="2"/>
  <c r="L11" i="2"/>
  <c r="AF11" i="2" s="1"/>
  <c r="M11" i="2"/>
  <c r="AG11" i="2" s="1"/>
  <c r="N11" i="2"/>
  <c r="AH11" i="2" s="1"/>
  <c r="O11" i="2"/>
  <c r="K12" i="2"/>
  <c r="M12" i="2"/>
  <c r="N12" i="2"/>
  <c r="O12" i="2"/>
  <c r="K13" i="2"/>
  <c r="AE13" i="2" s="1"/>
  <c r="L13" i="2"/>
  <c r="AF13" i="2" s="1"/>
  <c r="M13" i="2"/>
  <c r="AG13" i="2" s="1"/>
  <c r="O13" i="2"/>
  <c r="K14" i="2"/>
  <c r="AE14" i="2" s="1"/>
  <c r="M14" i="2"/>
  <c r="AG14" i="2" s="1"/>
  <c r="N14" i="2"/>
  <c r="O14" i="2"/>
  <c r="AI14" i="2" s="1"/>
  <c r="K15" i="2"/>
  <c r="AE15" i="2" s="1"/>
  <c r="M15" i="2"/>
  <c r="N15" i="2"/>
  <c r="O15" i="2"/>
  <c r="AI15" i="2" s="1"/>
  <c r="K16" i="2"/>
  <c r="L16" i="2"/>
  <c r="M16" i="2"/>
  <c r="AG16" i="2" s="1"/>
  <c r="N16" i="2"/>
  <c r="AH16" i="2" s="1"/>
  <c r="O16" i="2"/>
  <c r="L17" i="2"/>
  <c r="M17" i="2"/>
  <c r="AG17" i="2" s="1"/>
  <c r="N17" i="2"/>
  <c r="O17" i="2"/>
  <c r="AI17" i="2" s="1"/>
  <c r="K18" i="2"/>
  <c r="L18" i="2"/>
  <c r="O18" i="2"/>
  <c r="K19" i="2"/>
  <c r="AE19" i="2" s="1"/>
  <c r="L19" i="2"/>
  <c r="AF19" i="2" s="1"/>
  <c r="M19" i="2"/>
  <c r="AG19" i="2" s="1"/>
  <c r="N19" i="2"/>
  <c r="O19" i="2"/>
  <c r="AI19" i="2" s="1"/>
  <c r="K20" i="2"/>
  <c r="M20" i="2"/>
  <c r="N20" i="2"/>
  <c r="AH20" i="2" s="1"/>
  <c r="O20" i="2"/>
  <c r="AI20" i="2" s="1"/>
  <c r="K21" i="2"/>
  <c r="AE21" i="2" s="1"/>
  <c r="L21" i="2"/>
  <c r="AF21" i="2" s="1"/>
  <c r="M21" i="2"/>
  <c r="K22" i="2"/>
  <c r="L22" i="2"/>
  <c r="M22" i="2"/>
  <c r="AG22" i="2" s="1"/>
  <c r="N22" i="2"/>
  <c r="O22" i="2"/>
  <c r="AI22" i="2" s="1"/>
  <c r="K23" i="2"/>
  <c r="N23" i="2"/>
  <c r="O23" i="2"/>
  <c r="AI23" i="2" s="1"/>
  <c r="K24" i="2"/>
  <c r="L24" i="2"/>
  <c r="M24" i="2"/>
  <c r="AG24" i="2" s="1"/>
  <c r="N24" i="2"/>
  <c r="AH24" i="2" s="1"/>
  <c r="O24" i="2"/>
  <c r="L25" i="2"/>
  <c r="M25" i="2"/>
  <c r="AG25" i="2" s="1"/>
  <c r="N25" i="2"/>
  <c r="AH25" i="2" s="1"/>
  <c r="O25" i="2"/>
  <c r="K26" i="2"/>
  <c r="L26" i="2"/>
  <c r="AF26" i="2" s="1"/>
  <c r="O26" i="2"/>
  <c r="L27" i="2"/>
  <c r="AF27" i="2" s="1"/>
  <c r="M27" i="2"/>
  <c r="AG27" i="2" s="1"/>
  <c r="N27" i="2"/>
  <c r="AH27" i="2" s="1"/>
  <c r="O27" i="2"/>
  <c r="K28" i="2"/>
  <c r="M28" i="2"/>
  <c r="N28" i="2"/>
  <c r="AH28" i="2" s="1"/>
  <c r="O28" i="2"/>
  <c r="K29" i="2"/>
  <c r="AE29" i="2" s="1"/>
  <c r="L29" i="2"/>
  <c r="M29" i="2"/>
  <c r="AG29" i="2" s="1"/>
  <c r="O29" i="2"/>
  <c r="K30" i="2"/>
  <c r="AE30" i="2" s="1"/>
  <c r="L30" i="2"/>
  <c r="AF30" i="2" s="1"/>
  <c r="M30" i="2"/>
  <c r="N30" i="2"/>
  <c r="O30" i="2"/>
  <c r="AI30" i="2" s="1"/>
  <c r="K31" i="2"/>
  <c r="AE31" i="2" s="1"/>
  <c r="M31" i="2"/>
  <c r="N31" i="2"/>
  <c r="O31" i="2"/>
  <c r="AI31" i="2" s="1"/>
  <c r="K32" i="2"/>
  <c r="AE32" i="2" s="1"/>
  <c r="L32" i="2"/>
  <c r="M32" i="2"/>
  <c r="AG32" i="2" s="1"/>
  <c r="N32" i="2"/>
  <c r="AH32" i="2" s="1"/>
  <c r="L33" i="2"/>
  <c r="M33" i="2"/>
  <c r="AG33" i="2" s="1"/>
  <c r="N33" i="2"/>
  <c r="AH33" i="2" s="1"/>
  <c r="O33" i="2"/>
  <c r="K34" i="2"/>
  <c r="L34" i="2"/>
  <c r="AF34" i="2" s="1"/>
  <c r="O34" i="2"/>
  <c r="K35" i="2"/>
  <c r="AE35" i="2" s="1"/>
  <c r="L35" i="2"/>
  <c r="AF35" i="2" s="1"/>
  <c r="M35" i="2"/>
  <c r="AG35" i="2" s="1"/>
  <c r="N35" i="2"/>
  <c r="O35" i="2"/>
  <c r="K36" i="2"/>
  <c r="M36" i="2"/>
  <c r="O36" i="2"/>
  <c r="AI36" i="2" s="1"/>
  <c r="K37" i="2"/>
  <c r="AE37" i="2" s="1"/>
  <c r="L37" i="2"/>
  <c r="AF37" i="2" s="1"/>
  <c r="M37" i="2"/>
  <c r="O37" i="2"/>
  <c r="K38" i="2"/>
  <c r="L38" i="2"/>
  <c r="M38" i="2"/>
  <c r="AG38" i="2" s="1"/>
  <c r="N38" i="2"/>
  <c r="O38" i="2"/>
  <c r="AI38" i="2" s="1"/>
  <c r="K39" i="2"/>
  <c r="AE39" i="2" s="1"/>
  <c r="N39" i="2"/>
  <c r="K40" i="2"/>
  <c r="L40" i="2"/>
  <c r="M40" i="2"/>
  <c r="N40" i="2"/>
  <c r="AH40" i="2" s="1"/>
  <c r="L41" i="2"/>
  <c r="M41" i="2"/>
  <c r="AG41" i="2" s="1"/>
  <c r="N41" i="2"/>
  <c r="AH41" i="2" s="1"/>
  <c r="O41" i="2"/>
  <c r="K42" i="2"/>
  <c r="L42" i="2"/>
  <c r="AF42" i="2" s="1"/>
  <c r="M42" i="2"/>
  <c r="O42" i="2"/>
  <c r="K43" i="2"/>
  <c r="AE43" i="2" s="1"/>
  <c r="L43" i="2"/>
  <c r="AF43" i="2" s="1"/>
  <c r="M43" i="2"/>
  <c r="AG43" i="2" s="1"/>
  <c r="N43" i="2"/>
  <c r="AH43" i="2" s="1"/>
  <c r="O43" i="2"/>
  <c r="K44" i="2"/>
  <c r="M44" i="2"/>
  <c r="N44" i="2"/>
  <c r="AH44" i="2" s="1"/>
  <c r="O44" i="2"/>
  <c r="K45" i="2"/>
  <c r="AE45" i="2" s="1"/>
  <c r="L45" i="2"/>
  <c r="AF45" i="2" s="1"/>
  <c r="M45" i="2"/>
  <c r="AG45" i="2" s="1"/>
  <c r="O45" i="2"/>
  <c r="K46" i="2"/>
  <c r="L46" i="2"/>
  <c r="AF46" i="2" s="1"/>
  <c r="M46" i="2"/>
  <c r="AG46" i="2" s="1"/>
  <c r="N46" i="2"/>
  <c r="O46" i="2"/>
  <c r="AI46" i="2" s="1"/>
  <c r="K47" i="2"/>
  <c r="AE47" i="2" s="1"/>
  <c r="N47" i="2"/>
  <c r="O47" i="2"/>
  <c r="AI47" i="2" s="1"/>
  <c r="K48" i="2"/>
  <c r="L48" i="2"/>
  <c r="M48" i="2"/>
  <c r="AG48" i="2" s="1"/>
  <c r="N48" i="2"/>
  <c r="L49" i="2"/>
  <c r="N49" i="2"/>
  <c r="AH49" i="2" s="1"/>
  <c r="O49" i="2"/>
  <c r="K50" i="2"/>
  <c r="L50" i="2"/>
  <c r="AF50" i="2" s="1"/>
  <c r="M50" i="2"/>
  <c r="O50" i="2"/>
  <c r="K51" i="2"/>
  <c r="AE51" i="2" s="1"/>
  <c r="L51" i="2"/>
  <c r="AF51" i="2" s="1"/>
  <c r="M51" i="2"/>
  <c r="AG51" i="2" s="1"/>
  <c r="N51" i="2"/>
  <c r="AH51" i="2" s="1"/>
  <c r="O51" i="2"/>
  <c r="K52" i="2"/>
  <c r="M52" i="2"/>
  <c r="O52" i="2"/>
  <c r="AI52" i="2" s="1"/>
  <c r="K53" i="2"/>
  <c r="AE53" i="2" s="1"/>
  <c r="L53" i="2"/>
  <c r="AF53" i="2" s="1"/>
  <c r="M53" i="2"/>
  <c r="O53" i="2"/>
  <c r="K54" i="2"/>
  <c r="AE54" i="2" s="1"/>
  <c r="L54" i="2"/>
  <c r="AF54" i="2" s="1"/>
  <c r="M54" i="2"/>
  <c r="N54" i="2"/>
  <c r="O54" i="2"/>
  <c r="AI54" i="2" s="1"/>
  <c r="K55" i="2"/>
  <c r="AE55" i="2" s="1"/>
  <c r="M55" i="2"/>
  <c r="N55" i="2"/>
  <c r="O55" i="2"/>
  <c r="AI55" i="2" s="1"/>
  <c r="K56" i="2"/>
  <c r="L56" i="2"/>
  <c r="M56" i="2"/>
  <c r="AG56" i="2" s="1"/>
  <c r="N56" i="2"/>
  <c r="AH56" i="2" s="1"/>
  <c r="L57" i="2"/>
  <c r="M57" i="2"/>
  <c r="AG57" i="2" s="1"/>
  <c r="N57" i="2"/>
  <c r="AH57" i="2" s="1"/>
  <c r="O57" i="2"/>
  <c r="K58" i="2"/>
  <c r="L58" i="2"/>
  <c r="AF58" i="2" s="1"/>
  <c r="M58" i="2"/>
  <c r="O58" i="2"/>
  <c r="K59" i="2"/>
  <c r="AE59" i="2" s="1"/>
  <c r="L59" i="2"/>
  <c r="AF59" i="2" s="1"/>
  <c r="M59" i="2"/>
  <c r="AG59" i="2" s="1"/>
  <c r="N59" i="2"/>
  <c r="O59" i="2"/>
  <c r="K60" i="2"/>
  <c r="M60" i="2"/>
  <c r="N60" i="2"/>
  <c r="AH60" i="2" s="1"/>
  <c r="O60" i="2"/>
  <c r="AI60" i="2" s="1"/>
  <c r="K61" i="2"/>
  <c r="AE61" i="2" s="1"/>
  <c r="L61" i="2"/>
  <c r="AF61" i="2" s="1"/>
  <c r="M61" i="2"/>
  <c r="AG61" i="2" s="1"/>
  <c r="O61" i="2"/>
  <c r="AI61" i="2" s="1"/>
  <c r="K62" i="2"/>
  <c r="AE62" i="2" s="1"/>
  <c r="L62" i="2"/>
  <c r="M62" i="2"/>
  <c r="N62" i="2"/>
  <c r="O62" i="2"/>
  <c r="AI62" i="2" s="1"/>
  <c r="K63" i="2"/>
  <c r="M63" i="2"/>
  <c r="N63" i="2"/>
  <c r="O63" i="2"/>
  <c r="AI63" i="2" s="1"/>
  <c r="K64" i="2"/>
  <c r="AE64" i="2" s="1"/>
  <c r="L64" i="2"/>
  <c r="M64" i="2"/>
  <c r="AG64" i="2" s="1"/>
  <c r="N64" i="2"/>
  <c r="AH64" i="2" s="1"/>
  <c r="L65" i="2"/>
  <c r="AF65" i="2" s="1"/>
  <c r="N65" i="2"/>
  <c r="AH65" i="2" s="1"/>
  <c r="O65" i="2"/>
  <c r="K66" i="2"/>
  <c r="L66" i="2"/>
  <c r="AF66" i="2" s="1"/>
  <c r="O66" i="2"/>
  <c r="AI66" i="2" s="1"/>
  <c r="K67" i="2"/>
  <c r="AE67" i="2" s="1"/>
  <c r="L67" i="2"/>
  <c r="AF67" i="2" s="1"/>
  <c r="M67" i="2"/>
  <c r="AG67" i="2" s="1"/>
  <c r="N67" i="2"/>
  <c r="O67" i="2"/>
  <c r="AI67" i="2" s="1"/>
  <c r="K68" i="2"/>
  <c r="L68" i="2"/>
  <c r="M68" i="2"/>
  <c r="N68" i="2"/>
  <c r="AH68" i="2" s="1"/>
  <c r="O68" i="2"/>
  <c r="AI68" i="2" s="1"/>
  <c r="K69" i="2"/>
  <c r="AE69" i="2" s="1"/>
  <c r="L69" i="2"/>
  <c r="M69" i="2"/>
  <c r="AG69" i="2" s="1"/>
  <c r="K70" i="2"/>
  <c r="L70" i="2"/>
  <c r="AF70" i="2" s="1"/>
  <c r="M70" i="2"/>
  <c r="N70" i="2"/>
  <c r="O70" i="2"/>
  <c r="AI70" i="2" s="1"/>
  <c r="K71" i="2"/>
  <c r="AE71" i="2" s="1"/>
  <c r="L71" i="2"/>
  <c r="N71" i="2"/>
  <c r="AH71" i="2" s="1"/>
  <c r="O71" i="2"/>
  <c r="AI71" i="2" s="1"/>
  <c r="K72" i="2"/>
  <c r="L72" i="2"/>
  <c r="M72" i="2"/>
  <c r="AG72" i="2" s="1"/>
  <c r="N72" i="2"/>
  <c r="AH72" i="2" s="1"/>
  <c r="L73" i="2"/>
  <c r="M73" i="2"/>
  <c r="AG73" i="2" s="1"/>
  <c r="N73" i="2"/>
  <c r="AH73" i="2" s="1"/>
  <c r="O73" i="2"/>
  <c r="K74" i="2"/>
  <c r="L74" i="2"/>
  <c r="AF74" i="2" s="1"/>
  <c r="N74" i="2"/>
  <c r="AH74" i="2" s="1"/>
  <c r="O74" i="2"/>
  <c r="AI74" i="2" s="1"/>
  <c r="L75" i="2"/>
  <c r="AF75" i="2" s="1"/>
  <c r="M75" i="2"/>
  <c r="AG75" i="2" s="1"/>
  <c r="N75" i="2"/>
  <c r="O75" i="2"/>
  <c r="K76" i="2"/>
  <c r="M76" i="2"/>
  <c r="AG76" i="2" s="1"/>
  <c r="N76" i="2"/>
  <c r="AH76" i="2" s="1"/>
  <c r="O76" i="2"/>
  <c r="K77" i="2"/>
  <c r="AE77" i="2" s="1"/>
  <c r="L77" i="2"/>
  <c r="M77" i="2"/>
  <c r="AG77" i="2" s="1"/>
  <c r="O77" i="2"/>
  <c r="K78" i="2"/>
  <c r="M78" i="2"/>
  <c r="N78" i="2"/>
  <c r="O78" i="2"/>
  <c r="AI78" i="2" s="1"/>
  <c r="K79" i="2"/>
  <c r="AE79" i="2" s="1"/>
  <c r="M79" i="2"/>
  <c r="N79" i="2"/>
  <c r="O79" i="2"/>
  <c r="AI79" i="2" s="1"/>
  <c r="K80" i="2"/>
  <c r="AE80" i="2" s="1"/>
  <c r="L80" i="2"/>
  <c r="M80" i="2"/>
  <c r="AG80" i="2" s="1"/>
  <c r="N80" i="2"/>
  <c r="AH80" i="2" s="1"/>
  <c r="O80" i="2"/>
  <c r="L81" i="2"/>
  <c r="M81" i="2"/>
  <c r="AG81" i="2" s="1"/>
  <c r="N81" i="2"/>
  <c r="AH81" i="2" s="1"/>
  <c r="O81" i="2"/>
  <c r="AI81" i="2" s="1"/>
  <c r="K82" i="2"/>
  <c r="L82" i="2"/>
  <c r="O82" i="2"/>
  <c r="AI82" i="2" s="1"/>
  <c r="K83" i="2"/>
  <c r="AE83" i="2" s="1"/>
  <c r="L83" i="2"/>
  <c r="AF83" i="2" s="1"/>
  <c r="M83" i="2"/>
  <c r="AG83" i="2" s="1"/>
  <c r="N83" i="2"/>
  <c r="O83" i="2"/>
  <c r="AI83" i="2" s="1"/>
  <c r="K84" i="2"/>
  <c r="L84" i="2"/>
  <c r="M84" i="2"/>
  <c r="N84" i="2"/>
  <c r="AH84" i="2" s="1"/>
  <c r="O84" i="2"/>
  <c r="K85" i="2"/>
  <c r="AE85" i="2" s="1"/>
  <c r="L85" i="2"/>
  <c r="M85" i="2"/>
  <c r="AG85" i="2" s="1"/>
  <c r="O85" i="2"/>
  <c r="K86" i="2"/>
  <c r="AE86" i="2" s="1"/>
  <c r="L86" i="2"/>
  <c r="AF86" i="2" s="1"/>
  <c r="M86" i="2"/>
  <c r="AG86" i="2" s="1"/>
  <c r="N86" i="2"/>
  <c r="O86" i="2"/>
  <c r="K87" i="2"/>
  <c r="AE87" i="2" s="1"/>
  <c r="N87" i="2"/>
  <c r="O87" i="2"/>
  <c r="K88" i="2"/>
  <c r="AE88" i="2" s="1"/>
  <c r="L88" i="2"/>
  <c r="M88" i="2"/>
  <c r="AG88" i="2" s="1"/>
  <c r="N88" i="2"/>
  <c r="O88" i="2"/>
  <c r="L89" i="2"/>
  <c r="M89" i="2"/>
  <c r="AG89" i="2" s="1"/>
  <c r="N89" i="2"/>
  <c r="AH89" i="2" s="1"/>
  <c r="O89" i="2"/>
  <c r="K90" i="2"/>
  <c r="L90" i="2"/>
  <c r="AF90" i="2" s="1"/>
  <c r="O90" i="2"/>
  <c r="L91" i="2"/>
  <c r="M91" i="2"/>
  <c r="AG91" i="2" s="1"/>
  <c r="N91" i="2"/>
  <c r="O91" i="2"/>
  <c r="AI91" i="2" s="1"/>
  <c r="K92" i="2"/>
  <c r="M92" i="2"/>
  <c r="AG92" i="2" s="1"/>
  <c r="N92" i="2"/>
  <c r="AH92" i="2" s="1"/>
  <c r="O92" i="2"/>
  <c r="K93" i="2"/>
  <c r="AE93" i="2" s="1"/>
  <c r="L93" i="2"/>
  <c r="M93" i="2"/>
  <c r="AG93" i="2" s="1"/>
  <c r="O93" i="2"/>
  <c r="K94" i="2"/>
  <c r="L94" i="2"/>
  <c r="AF94" i="2" s="1"/>
  <c r="M94" i="2"/>
  <c r="AG94" i="2" s="1"/>
  <c r="N94" i="2"/>
  <c r="O94" i="2"/>
  <c r="K95" i="2"/>
  <c r="AE95" i="2" s="1"/>
  <c r="N95" i="2"/>
  <c r="O95" i="2"/>
  <c r="AI95" i="2" s="1"/>
  <c r="K96" i="2"/>
  <c r="AE96" i="2" s="1"/>
  <c r="L96" i="2"/>
  <c r="M96" i="2"/>
  <c r="AG96" i="2" s="1"/>
  <c r="N96" i="2"/>
  <c r="L97" i="2"/>
  <c r="AF97" i="2" s="1"/>
  <c r="M97" i="2"/>
  <c r="N97" i="2"/>
  <c r="AH97" i="2" s="1"/>
  <c r="O97" i="2"/>
  <c r="K98" i="2"/>
  <c r="AE98" i="2" s="1"/>
  <c r="L98" i="2"/>
  <c r="AF98" i="2" s="1"/>
  <c r="O98" i="2"/>
  <c r="AI98" i="2" s="1"/>
  <c r="K99" i="2"/>
  <c r="L99" i="2"/>
  <c r="AF99" i="2" s="1"/>
  <c r="M99" i="2"/>
  <c r="N99" i="2"/>
  <c r="AH99" i="2" s="1"/>
  <c r="O99" i="2"/>
  <c r="AI99" i="2" s="1"/>
  <c r="K100" i="2"/>
  <c r="M100" i="2"/>
  <c r="AG100" i="2" s="1"/>
  <c r="O100" i="2"/>
  <c r="AI100" i="2" s="1"/>
  <c r="K101" i="2"/>
  <c r="AE101" i="2" s="1"/>
  <c r="L101" i="2"/>
  <c r="AF101" i="2" s="1"/>
  <c r="M101" i="2"/>
  <c r="AG101" i="2" s="1"/>
  <c r="O101" i="2"/>
  <c r="K102" i="2"/>
  <c r="AE102" i="2" s="1"/>
  <c r="L102" i="2"/>
  <c r="AF102" i="2" s="1"/>
  <c r="M102" i="2"/>
  <c r="AG102" i="2" s="1"/>
  <c r="N102" i="2"/>
  <c r="O102" i="2"/>
  <c r="K103" i="2"/>
  <c r="AE103" i="2" s="1"/>
  <c r="M103" i="2"/>
  <c r="N103" i="2"/>
  <c r="O103" i="2"/>
  <c r="K104" i="2"/>
  <c r="L104" i="2"/>
  <c r="M104" i="2"/>
  <c r="AG104" i="2" s="1"/>
  <c r="N104" i="2"/>
  <c r="L105" i="2"/>
  <c r="N105" i="2"/>
  <c r="O105" i="2"/>
  <c r="K106" i="2"/>
  <c r="AE106" i="2" s="1"/>
  <c r="L106" i="2"/>
  <c r="AF106" i="2" s="1"/>
  <c r="M106" i="2"/>
  <c r="O106" i="2"/>
  <c r="AI106" i="2" s="1"/>
  <c r="K107" i="2"/>
  <c r="AE107" i="2" s="1"/>
  <c r="L107" i="2"/>
  <c r="AF107" i="2" s="1"/>
  <c r="M107" i="2"/>
  <c r="AG107" i="2" s="1"/>
  <c r="N107" i="2"/>
  <c r="AH107" i="2" s="1"/>
  <c r="O107" i="2"/>
  <c r="K108" i="2"/>
  <c r="L108" i="2"/>
  <c r="M108" i="2"/>
  <c r="N108" i="2"/>
  <c r="O108" i="2"/>
  <c r="AI108" i="2" s="1"/>
  <c r="K109" i="2"/>
  <c r="AE109" i="2" s="1"/>
  <c r="L109" i="2"/>
  <c r="M109" i="2"/>
  <c r="AG109" i="2" s="1"/>
  <c r="K110" i="2"/>
  <c r="L110" i="2"/>
  <c r="AF110" i="2" s="1"/>
  <c r="M110" i="2"/>
  <c r="N110" i="2"/>
  <c r="O110" i="2"/>
  <c r="K111" i="2"/>
  <c r="M111" i="2"/>
  <c r="N111" i="2"/>
  <c r="AH111" i="2" s="1"/>
  <c r="O111" i="2"/>
  <c r="AI111" i="2" s="1"/>
  <c r="K112" i="2"/>
  <c r="AE112" i="2" s="1"/>
  <c r="L112" i="2"/>
  <c r="M112" i="2"/>
  <c r="N112" i="2"/>
  <c r="AH112" i="2" s="1"/>
  <c r="L113" i="2"/>
  <c r="AF113" i="2" s="1"/>
  <c r="N113" i="2"/>
  <c r="AH113" i="2" s="1"/>
  <c r="O113" i="2"/>
  <c r="K114" i="2"/>
  <c r="L114" i="2"/>
  <c r="AF114" i="2" s="1"/>
  <c r="M114" i="2"/>
  <c r="O114" i="2"/>
  <c r="AI114" i="2" s="1"/>
  <c r="K115" i="2"/>
  <c r="AE115" i="2" s="1"/>
  <c r="L115" i="2"/>
  <c r="M115" i="2"/>
  <c r="AG115" i="2" s="1"/>
  <c r="N115" i="2"/>
  <c r="AH115" i="2" s="1"/>
  <c r="O115" i="2"/>
  <c r="AI115" i="2" s="1"/>
  <c r="K116" i="2"/>
  <c r="L116" i="2"/>
  <c r="M116" i="2"/>
  <c r="AG116" i="2" s="1"/>
  <c r="N116" i="2"/>
  <c r="O116" i="2"/>
  <c r="K117" i="2"/>
  <c r="AE117" i="2" s="1"/>
  <c r="L117" i="2"/>
  <c r="M117" i="2"/>
  <c r="AG117" i="2" s="1"/>
  <c r="K118" i="2"/>
  <c r="AE118" i="2" s="1"/>
  <c r="M118" i="2"/>
  <c r="AG118" i="2" s="1"/>
  <c r="N118" i="2"/>
  <c r="O118" i="2"/>
  <c r="K119" i="2"/>
  <c r="AE119" i="2" s="1"/>
  <c r="M119" i="2"/>
  <c r="N119" i="2"/>
  <c r="O119" i="2"/>
  <c r="AI119" i="2" s="1"/>
  <c r="K120" i="2"/>
  <c r="L120" i="2"/>
  <c r="M120" i="2"/>
  <c r="N120" i="2"/>
  <c r="AH120" i="2" s="1"/>
  <c r="L121" i="2"/>
  <c r="M121" i="2"/>
  <c r="AG121" i="2" s="1"/>
  <c r="N121" i="2"/>
  <c r="AH121" i="2" s="1"/>
  <c r="O121" i="2"/>
  <c r="K122" i="2"/>
  <c r="AE122" i="2" s="1"/>
  <c r="L122" i="2"/>
  <c r="AF122" i="2" s="1"/>
  <c r="M122" i="2"/>
  <c r="N122" i="2"/>
  <c r="O122" i="2"/>
  <c r="K123" i="2"/>
  <c r="L123" i="2"/>
  <c r="M123" i="2"/>
  <c r="AG123" i="2" s="1"/>
  <c r="N123" i="2"/>
  <c r="AH123" i="2" s="1"/>
  <c r="O123" i="2"/>
  <c r="K124" i="2"/>
  <c r="M124" i="2"/>
  <c r="N124" i="2"/>
  <c r="AH124" i="2" s="1"/>
  <c r="O124" i="2"/>
  <c r="AI124" i="2" s="1"/>
  <c r="K125" i="2"/>
  <c r="AE125" i="2" s="1"/>
  <c r="L125" i="2"/>
  <c r="AF125" i="2" s="1"/>
  <c r="M125" i="2"/>
  <c r="O125" i="2"/>
  <c r="K126" i="2"/>
  <c r="AE126" i="2" s="1"/>
  <c r="L126" i="2"/>
  <c r="M126" i="2"/>
  <c r="N126" i="2"/>
  <c r="O126" i="2"/>
  <c r="AI126" i="2" s="1"/>
  <c r="K127" i="2"/>
  <c r="N127" i="2"/>
  <c r="AH127" i="2" s="1"/>
  <c r="O127" i="2"/>
  <c r="AI127" i="2" s="1"/>
  <c r="K128" i="2"/>
  <c r="L128" i="2"/>
  <c r="M128" i="2"/>
  <c r="N128" i="2"/>
  <c r="AH128" i="2" s="1"/>
  <c r="L129" i="2"/>
  <c r="N129" i="2"/>
  <c r="AH129" i="2" s="1"/>
  <c r="O129" i="2"/>
  <c r="K130" i="2"/>
  <c r="AE130" i="2" s="1"/>
  <c r="L130" i="2"/>
  <c r="O130" i="2"/>
  <c r="AI130" i="2" s="1"/>
  <c r="L131" i="2"/>
  <c r="AF131" i="2" s="1"/>
  <c r="M131" i="2"/>
  <c r="AG131" i="2" s="1"/>
  <c r="N131" i="2"/>
  <c r="AH131" i="2" s="1"/>
  <c r="O131" i="2"/>
  <c r="AI131" i="2" s="1"/>
  <c r="K132" i="2"/>
  <c r="M132" i="2"/>
  <c r="AG132" i="2" s="1"/>
  <c r="N132" i="2"/>
  <c r="AH132" i="2" s="1"/>
  <c r="O132" i="2"/>
  <c r="K133" i="2"/>
  <c r="AE133" i="2" s="1"/>
  <c r="L133" i="2"/>
  <c r="AF133" i="2" s="1"/>
  <c r="M133" i="2"/>
  <c r="AG133" i="2" s="1"/>
  <c r="O133" i="2"/>
  <c r="K134" i="2"/>
  <c r="AE134" i="2" s="1"/>
  <c r="L134" i="2"/>
  <c r="AF134" i="2" s="1"/>
  <c r="M134" i="2"/>
  <c r="N134" i="2"/>
  <c r="O134" i="2"/>
  <c r="K135" i="2"/>
  <c r="AE135" i="2" s="1"/>
  <c r="L135" i="2"/>
  <c r="N135" i="2"/>
  <c r="AH135" i="2" s="1"/>
  <c r="O135" i="2"/>
  <c r="AI135" i="2" s="1"/>
  <c r="K136" i="2"/>
  <c r="L136" i="2"/>
  <c r="M136" i="2"/>
  <c r="N136" i="2"/>
  <c r="AH136" i="2" s="1"/>
  <c r="L137" i="2"/>
  <c r="M137" i="2"/>
  <c r="AG137" i="2" s="1"/>
  <c r="N137" i="2"/>
  <c r="AH137" i="2" s="1"/>
  <c r="O137" i="2"/>
  <c r="K138" i="2"/>
  <c r="AE138" i="2" s="1"/>
  <c r="L138" i="2"/>
  <c r="O138" i="2"/>
  <c r="AI138" i="2" s="1"/>
  <c r="L139" i="2"/>
  <c r="AF139" i="2" s="1"/>
  <c r="M139" i="2"/>
  <c r="AG139" i="2" s="1"/>
  <c r="N139" i="2"/>
  <c r="O139" i="2"/>
  <c r="AI139" i="2" s="1"/>
  <c r="K140" i="2"/>
  <c r="L140" i="2"/>
  <c r="M140" i="2"/>
  <c r="N140" i="2"/>
  <c r="O140" i="2"/>
  <c r="K141" i="2"/>
  <c r="AE141" i="2" s="1"/>
  <c r="L141" i="2"/>
  <c r="M141" i="2"/>
  <c r="AG141" i="2" s="1"/>
  <c r="O141" i="2"/>
  <c r="K142" i="2"/>
  <c r="L142" i="2"/>
  <c r="M142" i="2"/>
  <c r="N142" i="2"/>
  <c r="O142" i="2"/>
  <c r="AI142" i="2" s="1"/>
  <c r="K143" i="2"/>
  <c r="AE143" i="2" s="1"/>
  <c r="M143" i="2"/>
  <c r="N143" i="2"/>
  <c r="O143" i="2"/>
  <c r="K144" i="2"/>
  <c r="L144" i="2"/>
  <c r="M144" i="2"/>
  <c r="N144" i="2"/>
  <c r="AH144" i="2" s="1"/>
  <c r="O144" i="2"/>
  <c r="L145" i="2"/>
  <c r="N145" i="2"/>
  <c r="AH145" i="2" s="1"/>
  <c r="O145" i="2"/>
  <c r="AI145" i="2" s="1"/>
  <c r="K146" i="2"/>
  <c r="L146" i="2"/>
  <c r="AF146" i="2" s="1"/>
  <c r="O146" i="2"/>
  <c r="AI146" i="2" s="1"/>
  <c r="L147" i="2"/>
  <c r="AF147" i="2" s="1"/>
  <c r="M147" i="2"/>
  <c r="AG147" i="2" s="1"/>
  <c r="N147" i="2"/>
  <c r="AH147" i="2" s="1"/>
  <c r="O147" i="2"/>
  <c r="AI147" i="2" s="1"/>
  <c r="K148" i="2"/>
  <c r="M148" i="2"/>
  <c r="N148" i="2"/>
  <c r="O148" i="2"/>
  <c r="K149" i="2"/>
  <c r="AE149" i="2" s="1"/>
  <c r="L149" i="2"/>
  <c r="M149" i="2"/>
  <c r="AG149" i="2" s="1"/>
  <c r="K150" i="2"/>
  <c r="AE150" i="2" s="1"/>
  <c r="L150" i="2"/>
  <c r="M150" i="2"/>
  <c r="N150" i="2"/>
  <c r="O150" i="2"/>
  <c r="K151" i="2"/>
  <c r="M151" i="2"/>
  <c r="N151" i="2"/>
  <c r="AH151" i="2" s="1"/>
  <c r="O151" i="2"/>
  <c r="K152" i="2"/>
  <c r="L152" i="2"/>
  <c r="M152" i="2"/>
  <c r="N152" i="2"/>
  <c r="AH152" i="2" s="1"/>
  <c r="L153" i="2"/>
  <c r="N153" i="2"/>
  <c r="AH153" i="2" s="1"/>
  <c r="O153" i="2"/>
  <c r="K154" i="2"/>
  <c r="AE154" i="2" s="1"/>
  <c r="L154" i="2"/>
  <c r="AF154" i="2" s="1"/>
  <c r="M154" i="2"/>
  <c r="O154" i="2"/>
  <c r="AI154" i="2" s="1"/>
  <c r="L155" i="2"/>
  <c r="M155" i="2"/>
  <c r="AG155" i="2" s="1"/>
  <c r="N155" i="2"/>
  <c r="AH155" i="2" s="1"/>
  <c r="O155" i="2"/>
  <c r="AI155" i="2" s="1"/>
  <c r="K156" i="2"/>
  <c r="M156" i="2"/>
  <c r="AG156" i="2" s="1"/>
  <c r="N156" i="2"/>
  <c r="O156" i="2"/>
  <c r="K157" i="2"/>
  <c r="AE157" i="2" s="1"/>
  <c r="L157" i="2"/>
  <c r="M157" i="2"/>
  <c r="AG157" i="2" s="1"/>
  <c r="K158" i="2"/>
  <c r="AE158" i="2" s="1"/>
  <c r="L158" i="2"/>
  <c r="M158" i="2"/>
  <c r="N158" i="2"/>
  <c r="O158" i="2"/>
  <c r="K159" i="2"/>
  <c r="M159" i="2"/>
  <c r="N159" i="2"/>
  <c r="K160" i="2"/>
  <c r="AE160" i="2" s="1"/>
  <c r="L160" i="2"/>
  <c r="M160" i="2"/>
  <c r="AG160" i="2" s="1"/>
  <c r="N160" i="2"/>
  <c r="L161" i="2"/>
  <c r="M161" i="2"/>
  <c r="N161" i="2"/>
  <c r="AH161" i="2" s="1"/>
  <c r="O161" i="2"/>
  <c r="K162" i="2"/>
  <c r="AE162" i="2" s="1"/>
  <c r="L162" i="2"/>
  <c r="AF162" i="2" s="1"/>
  <c r="M162" i="2"/>
  <c r="O162" i="2"/>
  <c r="AI162" i="2" s="1"/>
  <c r="L163" i="2"/>
  <c r="M163" i="2"/>
  <c r="AG163" i="2" s="1"/>
  <c r="N163" i="2"/>
  <c r="AH163" i="2" s="1"/>
  <c r="O163" i="2"/>
  <c r="AI163" i="2" s="1"/>
  <c r="K164" i="2"/>
  <c r="L164" i="2"/>
  <c r="M164" i="2"/>
  <c r="O164" i="2"/>
  <c r="K165" i="2"/>
  <c r="AE165" i="2" s="1"/>
  <c r="L165" i="2"/>
  <c r="M165" i="2"/>
  <c r="AG165" i="2" s="1"/>
  <c r="O165" i="2"/>
  <c r="K166" i="2"/>
  <c r="AE166" i="2" s="1"/>
  <c r="L166" i="2"/>
  <c r="AF166" i="2" s="1"/>
  <c r="M166" i="2"/>
  <c r="AG166" i="2" s="1"/>
  <c r="N166" i="2"/>
  <c r="O166" i="2"/>
  <c r="K167" i="2"/>
  <c r="AE167" i="2" s="1"/>
  <c r="N167" i="2"/>
  <c r="AH167" i="2" s="1"/>
  <c r="K168" i="2"/>
  <c r="L168" i="2"/>
  <c r="M168" i="2"/>
  <c r="AG168" i="2" s="1"/>
  <c r="N168" i="2"/>
  <c r="AH168" i="2" s="1"/>
  <c r="L169" i="2"/>
  <c r="AF169" i="2" s="1"/>
  <c r="M169" i="2"/>
  <c r="AG169" i="2" s="1"/>
  <c r="N169" i="2"/>
  <c r="AH169" i="2" s="1"/>
  <c r="O169" i="2"/>
  <c r="K170" i="2"/>
  <c r="AE170" i="2" s="1"/>
  <c r="L170" i="2"/>
  <c r="AF170" i="2" s="1"/>
  <c r="O170" i="2"/>
  <c r="AI170" i="2" s="1"/>
  <c r="L171" i="2"/>
  <c r="AF171" i="2" s="1"/>
  <c r="M171" i="2"/>
  <c r="AG171" i="2" s="1"/>
  <c r="N171" i="2"/>
  <c r="O171" i="2"/>
  <c r="AI171" i="2" s="1"/>
  <c r="K172" i="2"/>
  <c r="M172" i="2"/>
  <c r="O172" i="2"/>
  <c r="AI172" i="2" s="1"/>
  <c r="K173" i="2"/>
  <c r="AE173" i="2" s="1"/>
  <c r="L173" i="2"/>
  <c r="AF173" i="2" s="1"/>
  <c r="M173" i="2"/>
  <c r="O173" i="2"/>
  <c r="K174" i="2"/>
  <c r="L174" i="2"/>
  <c r="M174" i="2"/>
  <c r="N174" i="2"/>
  <c r="O174" i="2"/>
  <c r="AI174" i="2" s="1"/>
  <c r="K175" i="2"/>
  <c r="AE175" i="2" s="1"/>
  <c r="N175" i="2"/>
  <c r="K176" i="2"/>
  <c r="L176" i="2"/>
  <c r="M176" i="2"/>
  <c r="AG176" i="2" s="1"/>
  <c r="N176" i="2"/>
  <c r="AH176" i="2" s="1"/>
  <c r="O176" i="2"/>
  <c r="L177" i="2"/>
  <c r="AF177" i="2" s="1"/>
  <c r="M177" i="2"/>
  <c r="N177" i="2"/>
  <c r="AH177" i="2" s="1"/>
  <c r="O177" i="2"/>
  <c r="K178" i="2"/>
  <c r="L178" i="2"/>
  <c r="M178" i="2"/>
  <c r="O178" i="2"/>
  <c r="AI178" i="2" s="1"/>
  <c r="L179" i="2"/>
  <c r="AF179" i="2" s="1"/>
  <c r="M179" i="2"/>
  <c r="AG179" i="2" s="1"/>
  <c r="N179" i="2"/>
  <c r="O179" i="2"/>
  <c r="AI179" i="2" s="1"/>
  <c r="K180" i="2"/>
  <c r="M180" i="2"/>
  <c r="AG180" i="2" s="1"/>
  <c r="O180" i="2"/>
  <c r="AI180" i="2" s="1"/>
  <c r="K181" i="2"/>
  <c r="AE181" i="2" s="1"/>
  <c r="L181" i="2"/>
  <c r="AF181" i="2" s="1"/>
  <c r="M181" i="2"/>
  <c r="O181" i="2"/>
  <c r="K182" i="2"/>
  <c r="AE182" i="2" s="1"/>
  <c r="L182" i="2"/>
  <c r="AF182" i="2" s="1"/>
  <c r="M182" i="2"/>
  <c r="N182" i="2"/>
  <c r="O182" i="2"/>
  <c r="AI182" i="2" s="1"/>
  <c r="K183" i="2"/>
  <c r="AE183" i="2" s="1"/>
  <c r="M183" i="2"/>
  <c r="N183" i="2"/>
  <c r="O183" i="2"/>
  <c r="K184" i="2"/>
  <c r="L184" i="2"/>
  <c r="M184" i="2"/>
  <c r="AG184" i="2" s="1"/>
  <c r="N184" i="2"/>
  <c r="AH184" i="2" s="1"/>
  <c r="L185" i="2"/>
  <c r="AF185" i="2" s="1"/>
  <c r="N185" i="2"/>
  <c r="AH185" i="2" s="1"/>
  <c r="O185" i="2"/>
  <c r="AI185" i="2" s="1"/>
  <c r="K186" i="2"/>
  <c r="AE186" i="2" s="1"/>
  <c r="L186" i="2"/>
  <c r="AF186" i="2" s="1"/>
  <c r="O186" i="2"/>
  <c r="AI186" i="2" s="1"/>
  <c r="L187" i="2"/>
  <c r="AF187" i="2" s="1"/>
  <c r="M187" i="2"/>
  <c r="AG187" i="2" s="1"/>
  <c r="N187" i="2"/>
  <c r="O187" i="2"/>
  <c r="AI187" i="2" s="1"/>
  <c r="K188" i="2"/>
  <c r="M188" i="2"/>
  <c r="AG188" i="2" s="1"/>
  <c r="O188" i="2"/>
  <c r="K189" i="2"/>
  <c r="AE189" i="2" s="1"/>
  <c r="L189" i="2"/>
  <c r="M189" i="2"/>
  <c r="AG189" i="2" s="1"/>
  <c r="K190" i="2"/>
  <c r="L190" i="2"/>
  <c r="AF190" i="2" s="1"/>
  <c r="M190" i="2"/>
  <c r="N190" i="2"/>
  <c r="O190" i="2"/>
  <c r="K191" i="2"/>
  <c r="AE191" i="2" s="1"/>
  <c r="M191" i="2"/>
  <c r="N191" i="2"/>
  <c r="K192" i="2"/>
  <c r="AE192" i="2" s="1"/>
  <c r="L192" i="2"/>
  <c r="M192" i="2"/>
  <c r="N192" i="2"/>
  <c r="AH192" i="2" s="1"/>
  <c r="L193" i="2"/>
  <c r="M193" i="2"/>
  <c r="AG193" i="2" s="1"/>
  <c r="N193" i="2"/>
  <c r="AH193" i="2" s="1"/>
  <c r="O193" i="2"/>
  <c r="K194" i="2"/>
  <c r="AE194" i="2" s="1"/>
  <c r="L194" i="2"/>
  <c r="AF194" i="2" s="1"/>
  <c r="O194" i="2"/>
  <c r="AI194" i="2" s="1"/>
  <c r="K195" i="2"/>
  <c r="L195" i="2"/>
  <c r="M195" i="2"/>
  <c r="AG195" i="2" s="1"/>
  <c r="N195" i="2"/>
  <c r="O195" i="2"/>
  <c r="AI195" i="2" s="1"/>
  <c r="K196" i="2"/>
  <c r="L196" i="2"/>
  <c r="M196" i="2"/>
  <c r="AG196" i="2" s="1"/>
  <c r="N196" i="2"/>
  <c r="O196" i="2"/>
  <c r="K197" i="2"/>
  <c r="AE197" i="2" s="1"/>
  <c r="L197" i="2"/>
  <c r="M197" i="2"/>
  <c r="AG197" i="2" s="1"/>
  <c r="K198" i="2"/>
  <c r="M198" i="2"/>
  <c r="AG198" i="2" s="1"/>
  <c r="N198" i="2"/>
  <c r="O198" i="2"/>
  <c r="K199" i="2"/>
  <c r="M199" i="2"/>
  <c r="N199" i="2"/>
  <c r="O199" i="2"/>
  <c r="K200" i="2"/>
  <c r="AE200" i="2" s="1"/>
  <c r="L200" i="2"/>
  <c r="AF200" i="2" s="1"/>
  <c r="M200" i="2"/>
  <c r="N200" i="2"/>
  <c r="AH200" i="2" s="1"/>
  <c r="O200" i="2"/>
  <c r="M2" i="2"/>
  <c r="O2" i="2"/>
  <c r="K2" i="2"/>
  <c r="AE2" i="2" s="1"/>
  <c r="K3" i="6"/>
  <c r="L3" i="6"/>
  <c r="N3" i="6"/>
  <c r="O3" i="6"/>
  <c r="AI3" i="6" s="1"/>
  <c r="K4" i="6"/>
  <c r="L4" i="6"/>
  <c r="AF4" i="6" s="1"/>
  <c r="N4" i="6"/>
  <c r="AH4" i="6" s="1"/>
  <c r="O4" i="6"/>
  <c r="AI4" i="6" s="1"/>
  <c r="L5" i="6"/>
  <c r="M5" i="6"/>
  <c r="AG5" i="6" s="1"/>
  <c r="N5" i="6"/>
  <c r="O5" i="6"/>
  <c r="L6" i="6"/>
  <c r="M6" i="6"/>
  <c r="AG6" i="6" s="1"/>
  <c r="O6" i="6"/>
  <c r="AI6" i="6" s="1"/>
  <c r="K7" i="6"/>
  <c r="L7" i="6"/>
  <c r="M7" i="6"/>
  <c r="O7" i="6"/>
  <c r="K8" i="6"/>
  <c r="L8" i="6"/>
  <c r="M8" i="6"/>
  <c r="AG8" i="6" s="1"/>
  <c r="N8" i="6"/>
  <c r="O8" i="6"/>
  <c r="K9" i="6"/>
  <c r="M9" i="6"/>
  <c r="N9" i="6"/>
  <c r="K10" i="6"/>
  <c r="L10" i="6"/>
  <c r="M10" i="6"/>
  <c r="N10" i="6"/>
  <c r="AH10" i="6" s="1"/>
  <c r="K11" i="6"/>
  <c r="L11" i="6"/>
  <c r="N11" i="6"/>
  <c r="O11" i="6"/>
  <c r="AI11" i="6" s="1"/>
  <c r="K12" i="6"/>
  <c r="L12" i="6"/>
  <c r="N12" i="6"/>
  <c r="AH12" i="6" s="1"/>
  <c r="L13" i="6"/>
  <c r="M13" i="6"/>
  <c r="AG13" i="6" s="1"/>
  <c r="N13" i="6"/>
  <c r="O13" i="6"/>
  <c r="L14" i="6"/>
  <c r="M14" i="6"/>
  <c r="N14" i="6"/>
  <c r="O14" i="6"/>
  <c r="AI14" i="6" s="1"/>
  <c r="K15" i="6"/>
  <c r="L15" i="6"/>
  <c r="M15" i="6"/>
  <c r="AG15" i="6" s="1"/>
  <c r="O15" i="6"/>
  <c r="K16" i="6"/>
  <c r="L16" i="6"/>
  <c r="M16" i="6"/>
  <c r="AG16" i="6" s="1"/>
  <c r="N16" i="6"/>
  <c r="O16" i="6"/>
  <c r="AI16" i="6" s="1"/>
  <c r="K17" i="6"/>
  <c r="M17" i="6"/>
  <c r="N17" i="6"/>
  <c r="K18" i="6"/>
  <c r="AE18" i="6" s="1"/>
  <c r="L18" i="6"/>
  <c r="M18" i="6"/>
  <c r="N18" i="6"/>
  <c r="AH18" i="6" s="1"/>
  <c r="K19" i="6"/>
  <c r="AE19" i="6" s="1"/>
  <c r="L19" i="6"/>
  <c r="AF19" i="6" s="1"/>
  <c r="N19" i="6"/>
  <c r="O19" i="6"/>
  <c r="AI19" i="6" s="1"/>
  <c r="K20" i="6"/>
  <c r="L20" i="6"/>
  <c r="N20" i="6"/>
  <c r="L21" i="6"/>
  <c r="M21" i="6"/>
  <c r="AG21" i="6" s="1"/>
  <c r="N21" i="6"/>
  <c r="L22" i="6"/>
  <c r="M22" i="6"/>
  <c r="N22" i="6"/>
  <c r="O22" i="6"/>
  <c r="AI22" i="6" s="1"/>
  <c r="K23" i="6"/>
  <c r="L23" i="6"/>
  <c r="AF23" i="6" s="1"/>
  <c r="O23" i="6"/>
  <c r="AI23" i="6" s="1"/>
  <c r="K24" i="6"/>
  <c r="L24" i="6"/>
  <c r="M24" i="6"/>
  <c r="AG24" i="6" s="1"/>
  <c r="N24" i="6"/>
  <c r="O24" i="6"/>
  <c r="K25" i="6"/>
  <c r="AE25" i="6" s="1"/>
  <c r="M25" i="6"/>
  <c r="AG25" i="6" s="1"/>
  <c r="N25" i="6"/>
  <c r="K26" i="6"/>
  <c r="L26" i="6"/>
  <c r="M26" i="6"/>
  <c r="N26" i="6"/>
  <c r="AH26" i="6" s="1"/>
  <c r="K27" i="6"/>
  <c r="L27" i="6"/>
  <c r="N27" i="6"/>
  <c r="O27" i="6"/>
  <c r="AI27" i="6" s="1"/>
  <c r="K28" i="6"/>
  <c r="L28" i="6"/>
  <c r="N28" i="6"/>
  <c r="O28" i="6"/>
  <c r="L29" i="6"/>
  <c r="M29" i="6"/>
  <c r="AG29" i="6" s="1"/>
  <c r="N29" i="6"/>
  <c r="O29" i="6"/>
  <c r="AI29" i="6" s="1"/>
  <c r="L30" i="6"/>
  <c r="M30" i="6"/>
  <c r="AG30" i="6" s="1"/>
  <c r="N30" i="6"/>
  <c r="O30" i="6"/>
  <c r="AI30" i="6" s="1"/>
  <c r="K31" i="6"/>
  <c r="AE31" i="6" s="1"/>
  <c r="L31" i="6"/>
  <c r="M31" i="6"/>
  <c r="AG31" i="6" s="1"/>
  <c r="O31" i="6"/>
  <c r="AI31" i="6" s="1"/>
  <c r="K32" i="6"/>
  <c r="L32" i="6"/>
  <c r="M32" i="6"/>
  <c r="AG32" i="6" s="1"/>
  <c r="N32" i="6"/>
  <c r="AH32" i="6" s="1"/>
  <c r="O32" i="6"/>
  <c r="M33" i="6"/>
  <c r="N33" i="6"/>
  <c r="K34" i="6"/>
  <c r="L34" i="6"/>
  <c r="M34" i="6"/>
  <c r="O34" i="6"/>
  <c r="AI34" i="6" s="1"/>
  <c r="K35" i="6"/>
  <c r="L35" i="6"/>
  <c r="N35" i="6"/>
  <c r="O35" i="6"/>
  <c r="AI35" i="6" s="1"/>
  <c r="K36" i="6"/>
  <c r="AE36" i="6" s="1"/>
  <c r="L36" i="6"/>
  <c r="N36" i="6"/>
  <c r="L37" i="6"/>
  <c r="M37" i="6"/>
  <c r="AG37" i="6" s="1"/>
  <c r="N37" i="6"/>
  <c r="O37" i="6"/>
  <c r="L38" i="6"/>
  <c r="AF38" i="6" s="1"/>
  <c r="M38" i="6"/>
  <c r="N38" i="6"/>
  <c r="O38" i="6"/>
  <c r="AI38" i="6" s="1"/>
  <c r="K39" i="6"/>
  <c r="L39" i="6"/>
  <c r="M39" i="6"/>
  <c r="AG39" i="6" s="1"/>
  <c r="O39" i="6"/>
  <c r="K40" i="6"/>
  <c r="L40" i="6"/>
  <c r="AF40" i="6" s="1"/>
  <c r="M40" i="6"/>
  <c r="AG40" i="6" s="1"/>
  <c r="N40" i="6"/>
  <c r="O40" i="6"/>
  <c r="K41" i="6"/>
  <c r="M41" i="6"/>
  <c r="N41" i="6"/>
  <c r="K42" i="6"/>
  <c r="AE42" i="6" s="1"/>
  <c r="L42" i="6"/>
  <c r="M42" i="6"/>
  <c r="N42" i="6"/>
  <c r="AH42" i="6" s="1"/>
  <c r="K43" i="6"/>
  <c r="L43" i="6"/>
  <c r="N43" i="6"/>
  <c r="O43" i="6"/>
  <c r="AI43" i="6" s="1"/>
  <c r="K44" i="6"/>
  <c r="AE44" i="6" s="1"/>
  <c r="L44" i="6"/>
  <c r="N44" i="6"/>
  <c r="O44" i="6"/>
  <c r="AI44" i="6" s="1"/>
  <c r="L45" i="6"/>
  <c r="M45" i="6"/>
  <c r="AG45" i="6" s="1"/>
  <c r="N45" i="6"/>
  <c r="L46" i="6"/>
  <c r="M46" i="6"/>
  <c r="N46" i="6"/>
  <c r="O46" i="6"/>
  <c r="AI46" i="6" s="1"/>
  <c r="K47" i="6"/>
  <c r="L47" i="6"/>
  <c r="O47" i="6"/>
  <c r="K48" i="6"/>
  <c r="L48" i="6"/>
  <c r="M48" i="6"/>
  <c r="AG48" i="6" s="1"/>
  <c r="N48" i="6"/>
  <c r="AH48" i="6" s="1"/>
  <c r="O48" i="6"/>
  <c r="K49" i="6"/>
  <c r="M49" i="6"/>
  <c r="N49" i="6"/>
  <c r="K50" i="6"/>
  <c r="L50" i="6"/>
  <c r="AF50" i="6" s="1"/>
  <c r="M50" i="6"/>
  <c r="AG50" i="6" s="1"/>
  <c r="N50" i="6"/>
  <c r="K51" i="6"/>
  <c r="N51" i="6"/>
  <c r="AH51" i="6" s="1"/>
  <c r="O51" i="6"/>
  <c r="AI51" i="6" s="1"/>
  <c r="K52" i="6"/>
  <c r="L52" i="6"/>
  <c r="N52" i="6"/>
  <c r="O52" i="6"/>
  <c r="AI52" i="6" s="1"/>
  <c r="L53" i="6"/>
  <c r="AF53" i="6" s="1"/>
  <c r="M53" i="6"/>
  <c r="AG53" i="6" s="1"/>
  <c r="N53" i="6"/>
  <c r="O53" i="6"/>
  <c r="K54" i="6"/>
  <c r="L54" i="6"/>
  <c r="M54" i="6"/>
  <c r="AG54" i="6" s="1"/>
  <c r="O54" i="6"/>
  <c r="AI54" i="6" s="1"/>
  <c r="K55" i="6"/>
  <c r="AE55" i="6" s="1"/>
  <c r="L55" i="6"/>
  <c r="M55" i="6"/>
  <c r="AG55" i="6" s="1"/>
  <c r="N55" i="6"/>
  <c r="O55" i="6"/>
  <c r="K56" i="6"/>
  <c r="L56" i="6"/>
  <c r="M56" i="6"/>
  <c r="AG56" i="6" s="1"/>
  <c r="N56" i="6"/>
  <c r="AH56" i="6" s="1"/>
  <c r="O56" i="6"/>
  <c r="L57" i="6"/>
  <c r="M57" i="6"/>
  <c r="N57" i="6"/>
  <c r="K58" i="6"/>
  <c r="AE58" i="6" s="1"/>
  <c r="L58" i="6"/>
  <c r="AF58" i="6" s="1"/>
  <c r="M58" i="6"/>
  <c r="N58" i="6"/>
  <c r="K59" i="6"/>
  <c r="N59" i="6"/>
  <c r="AH59" i="6" s="1"/>
  <c r="O59" i="6"/>
  <c r="AI59" i="6" s="1"/>
  <c r="K60" i="6"/>
  <c r="L60" i="6"/>
  <c r="N60" i="6"/>
  <c r="O60" i="6"/>
  <c r="AI60" i="6" s="1"/>
  <c r="L61" i="6"/>
  <c r="AF61" i="6" s="1"/>
  <c r="M61" i="6"/>
  <c r="AG61" i="6" s="1"/>
  <c r="N61" i="6"/>
  <c r="L62" i="6"/>
  <c r="M62" i="6"/>
  <c r="O62" i="6"/>
  <c r="AI62" i="6" s="1"/>
  <c r="K63" i="6"/>
  <c r="AE63" i="6" s="1"/>
  <c r="L63" i="6"/>
  <c r="M63" i="6"/>
  <c r="AG63" i="6" s="1"/>
  <c r="N63" i="6"/>
  <c r="O63" i="6"/>
  <c r="K64" i="6"/>
  <c r="L64" i="6"/>
  <c r="M64" i="6"/>
  <c r="AG64" i="6" s="1"/>
  <c r="N64" i="6"/>
  <c r="AH64" i="6" s="1"/>
  <c r="O64" i="6"/>
  <c r="AI64" i="6" s="1"/>
  <c r="K65" i="6"/>
  <c r="AE65" i="6" s="1"/>
  <c r="L65" i="6"/>
  <c r="M65" i="6"/>
  <c r="N65" i="6"/>
  <c r="K66" i="6"/>
  <c r="L66" i="6"/>
  <c r="AF66" i="6" s="1"/>
  <c r="M66" i="6"/>
  <c r="K67" i="6"/>
  <c r="L67" i="6"/>
  <c r="AF67" i="6" s="1"/>
  <c r="N67" i="6"/>
  <c r="AH67" i="6" s="1"/>
  <c r="O67" i="6"/>
  <c r="AI67" i="6" s="1"/>
  <c r="K68" i="6"/>
  <c r="L68" i="6"/>
  <c r="N68" i="6"/>
  <c r="L69" i="6"/>
  <c r="AF69" i="6" s="1"/>
  <c r="M69" i="6"/>
  <c r="AG69" i="6" s="1"/>
  <c r="N69" i="6"/>
  <c r="O69" i="6"/>
  <c r="AI69" i="6" s="1"/>
  <c r="L70" i="6"/>
  <c r="O70" i="6"/>
  <c r="AI70" i="6" s="1"/>
  <c r="K71" i="6"/>
  <c r="L71" i="6"/>
  <c r="M71" i="6"/>
  <c r="AG71" i="6" s="1"/>
  <c r="N71" i="6"/>
  <c r="O71" i="6"/>
  <c r="K72" i="6"/>
  <c r="L72" i="6"/>
  <c r="M72" i="6"/>
  <c r="AG72" i="6" s="1"/>
  <c r="N72" i="6"/>
  <c r="AH72" i="6" s="1"/>
  <c r="O72" i="6"/>
  <c r="L73" i="6"/>
  <c r="M73" i="6"/>
  <c r="N73" i="6"/>
  <c r="K74" i="6"/>
  <c r="L74" i="6"/>
  <c r="AF74" i="6" s="1"/>
  <c r="M74" i="6"/>
  <c r="N74" i="6"/>
  <c r="K75" i="6"/>
  <c r="L75" i="6"/>
  <c r="AF75" i="6" s="1"/>
  <c r="N75" i="6"/>
  <c r="AH75" i="6" s="1"/>
  <c r="O75" i="6"/>
  <c r="AI75" i="6" s="1"/>
  <c r="K76" i="6"/>
  <c r="L76" i="6"/>
  <c r="N76" i="6"/>
  <c r="L77" i="6"/>
  <c r="AF77" i="6" s="1"/>
  <c r="M77" i="6"/>
  <c r="AG77" i="6" s="1"/>
  <c r="N77" i="6"/>
  <c r="L78" i="6"/>
  <c r="M78" i="6"/>
  <c r="AG78" i="6" s="1"/>
  <c r="N78" i="6"/>
  <c r="O78" i="6"/>
  <c r="AI78" i="6" s="1"/>
  <c r="K79" i="6"/>
  <c r="L79" i="6"/>
  <c r="N79" i="6"/>
  <c r="O79" i="6"/>
  <c r="K80" i="6"/>
  <c r="L80" i="6"/>
  <c r="M80" i="6"/>
  <c r="AG80" i="6" s="1"/>
  <c r="N80" i="6"/>
  <c r="AH80" i="6" s="1"/>
  <c r="O80" i="6"/>
  <c r="K81" i="6"/>
  <c r="L81" i="6"/>
  <c r="M81" i="6"/>
  <c r="N81" i="6"/>
  <c r="K82" i="6"/>
  <c r="L82" i="6"/>
  <c r="AF82" i="6" s="1"/>
  <c r="M82" i="6"/>
  <c r="N82" i="6"/>
  <c r="K83" i="6"/>
  <c r="M83" i="6"/>
  <c r="N83" i="6"/>
  <c r="AH83" i="6" s="1"/>
  <c r="O83" i="6"/>
  <c r="AI83" i="6" s="1"/>
  <c r="K84" i="6"/>
  <c r="AE84" i="6" s="1"/>
  <c r="L84" i="6"/>
  <c r="N84" i="6"/>
  <c r="O84" i="6"/>
  <c r="AI84" i="6" s="1"/>
  <c r="L85" i="6"/>
  <c r="AF85" i="6" s="1"/>
  <c r="M85" i="6"/>
  <c r="AG85" i="6" s="1"/>
  <c r="N85" i="6"/>
  <c r="O85" i="6"/>
  <c r="AI85" i="6" s="1"/>
  <c r="L86" i="6"/>
  <c r="M86" i="6"/>
  <c r="O86" i="6"/>
  <c r="AI86" i="6" s="1"/>
  <c r="K87" i="6"/>
  <c r="AE87" i="6" s="1"/>
  <c r="L87" i="6"/>
  <c r="M87" i="6"/>
  <c r="AG87" i="6" s="1"/>
  <c r="N87" i="6"/>
  <c r="O87" i="6"/>
  <c r="K88" i="6"/>
  <c r="L88" i="6"/>
  <c r="M88" i="6"/>
  <c r="AG88" i="6" s="1"/>
  <c r="N88" i="6"/>
  <c r="AH88" i="6" s="1"/>
  <c r="O88" i="6"/>
  <c r="K89" i="6"/>
  <c r="AE89" i="6" s="1"/>
  <c r="L89" i="6"/>
  <c r="M89" i="6"/>
  <c r="AG89" i="6" s="1"/>
  <c r="N89" i="6"/>
  <c r="K90" i="6"/>
  <c r="L90" i="6"/>
  <c r="AF90" i="6" s="1"/>
  <c r="M90" i="6"/>
  <c r="N90" i="6"/>
  <c r="K91" i="6"/>
  <c r="L91" i="6"/>
  <c r="AF91" i="6" s="1"/>
  <c r="N91" i="6"/>
  <c r="AH91" i="6" s="1"/>
  <c r="O91" i="6"/>
  <c r="AI91" i="6" s="1"/>
  <c r="K92" i="6"/>
  <c r="L92" i="6"/>
  <c r="N92" i="6"/>
  <c r="L93" i="6"/>
  <c r="AF93" i="6" s="1"/>
  <c r="M93" i="6"/>
  <c r="AG93" i="6" s="1"/>
  <c r="N93" i="6"/>
  <c r="O93" i="6"/>
  <c r="AI93" i="6" s="1"/>
  <c r="L94" i="6"/>
  <c r="O94" i="6"/>
  <c r="AI94" i="6" s="1"/>
  <c r="K95" i="6"/>
  <c r="AE95" i="6" s="1"/>
  <c r="L95" i="6"/>
  <c r="M95" i="6"/>
  <c r="AG95" i="6" s="1"/>
  <c r="O95" i="6"/>
  <c r="K96" i="6"/>
  <c r="L96" i="6"/>
  <c r="M96" i="6"/>
  <c r="AG96" i="6" s="1"/>
  <c r="N96" i="6"/>
  <c r="AH96" i="6" s="1"/>
  <c r="L97" i="6"/>
  <c r="M97" i="6"/>
  <c r="N97" i="6"/>
  <c r="K98" i="6"/>
  <c r="L98" i="6"/>
  <c r="K99" i="6"/>
  <c r="L99" i="6"/>
  <c r="N99" i="6"/>
  <c r="O99" i="6"/>
  <c r="AI99" i="6" s="1"/>
  <c r="L100" i="6"/>
  <c r="AF100" i="6" s="1"/>
  <c r="N100" i="6"/>
  <c r="L101" i="6"/>
  <c r="AF101" i="6" s="1"/>
  <c r="M101" i="6"/>
  <c r="AG101" i="6" s="1"/>
  <c r="N101" i="6"/>
  <c r="AH101" i="6" s="1"/>
  <c r="O101" i="6"/>
  <c r="AI101" i="6" s="1"/>
  <c r="L102" i="6"/>
  <c r="N102" i="6"/>
  <c r="O102" i="6"/>
  <c r="AI102" i="6" s="1"/>
  <c r="K103" i="6"/>
  <c r="AE103" i="6" s="1"/>
  <c r="L103" i="6"/>
  <c r="N103" i="6"/>
  <c r="O103" i="6"/>
  <c r="K104" i="6"/>
  <c r="L104" i="6"/>
  <c r="M104" i="6"/>
  <c r="AG104" i="6" s="1"/>
  <c r="N104" i="6"/>
  <c r="AH104" i="6" s="1"/>
  <c r="L105" i="6"/>
  <c r="M105" i="6"/>
  <c r="N105" i="6"/>
  <c r="K106" i="6"/>
  <c r="L106" i="6"/>
  <c r="K107" i="6"/>
  <c r="L107" i="6"/>
  <c r="N107" i="6"/>
  <c r="O107" i="6"/>
  <c r="AI107" i="6" s="1"/>
  <c r="N108" i="6"/>
  <c r="L109" i="6"/>
  <c r="AF109" i="6" s="1"/>
  <c r="M109" i="6"/>
  <c r="AG109" i="6" s="1"/>
  <c r="O109" i="6"/>
  <c r="AI109" i="6" s="1"/>
  <c r="L110" i="6"/>
  <c r="N110" i="6"/>
  <c r="O110" i="6"/>
  <c r="AI110" i="6" s="1"/>
  <c r="K111" i="6"/>
  <c r="N111" i="6"/>
  <c r="O111" i="6"/>
  <c r="K112" i="6"/>
  <c r="M112" i="6"/>
  <c r="AG112" i="6" s="1"/>
  <c r="N112" i="6"/>
  <c r="AH112" i="6" s="1"/>
  <c r="O112" i="6"/>
  <c r="L113" i="6"/>
  <c r="M113" i="6"/>
  <c r="N113" i="6"/>
  <c r="K114" i="6"/>
  <c r="AE114" i="6" s="1"/>
  <c r="L114" i="6"/>
  <c r="K115" i="6"/>
  <c r="AE115" i="6" s="1"/>
  <c r="L115" i="6"/>
  <c r="N115" i="6"/>
  <c r="O115" i="6"/>
  <c r="AI115" i="6" s="1"/>
  <c r="N116" i="6"/>
  <c r="L117" i="6"/>
  <c r="AF117" i="6" s="1"/>
  <c r="M117" i="6"/>
  <c r="AG117" i="6" s="1"/>
  <c r="O117" i="6"/>
  <c r="AI117" i="6" s="1"/>
  <c r="L118" i="6"/>
  <c r="O118" i="6"/>
  <c r="AI118" i="6" s="1"/>
  <c r="K119" i="6"/>
  <c r="AE119" i="6" s="1"/>
  <c r="M119" i="6"/>
  <c r="AG119" i="6" s="1"/>
  <c r="N119" i="6"/>
  <c r="O119" i="6"/>
  <c r="K120" i="6"/>
  <c r="M120" i="6"/>
  <c r="AG120" i="6" s="1"/>
  <c r="N120" i="6"/>
  <c r="AH120" i="6" s="1"/>
  <c r="O120" i="6"/>
  <c r="K121" i="6"/>
  <c r="L121" i="6"/>
  <c r="M121" i="6"/>
  <c r="N121" i="6"/>
  <c r="K122" i="6"/>
  <c r="L122" i="6"/>
  <c r="K123" i="6"/>
  <c r="AE123" i="6" s="1"/>
  <c r="L123" i="6"/>
  <c r="N123" i="6"/>
  <c r="O123" i="6"/>
  <c r="AI123" i="6" s="1"/>
  <c r="K124" i="6"/>
  <c r="N124" i="6"/>
  <c r="L125" i="6"/>
  <c r="AF125" i="6" s="1"/>
  <c r="M125" i="6"/>
  <c r="L126" i="6"/>
  <c r="O126" i="6"/>
  <c r="AI126" i="6" s="1"/>
  <c r="K127" i="6"/>
  <c r="AE127" i="6" s="1"/>
  <c r="M127" i="6"/>
  <c r="N127" i="6"/>
  <c r="O127" i="6"/>
  <c r="K128" i="6"/>
  <c r="L128" i="6"/>
  <c r="M128" i="6"/>
  <c r="AG128" i="6" s="1"/>
  <c r="N128" i="6"/>
  <c r="L129" i="6"/>
  <c r="M129" i="6"/>
  <c r="N129" i="6"/>
  <c r="K130" i="6"/>
  <c r="AE130" i="6" s="1"/>
  <c r="L130" i="6"/>
  <c r="N130" i="6"/>
  <c r="AH130" i="6" s="1"/>
  <c r="K131" i="6"/>
  <c r="AE131" i="6" s="1"/>
  <c r="L131" i="6"/>
  <c r="N131" i="6"/>
  <c r="AH131" i="6" s="1"/>
  <c r="O131" i="6"/>
  <c r="AI131" i="6" s="1"/>
  <c r="L132" i="6"/>
  <c r="N132" i="6"/>
  <c r="O132" i="6"/>
  <c r="AI132" i="6" s="1"/>
  <c r="L133" i="6"/>
  <c r="AF133" i="6" s="1"/>
  <c r="M133" i="6"/>
  <c r="AG133" i="6" s="1"/>
  <c r="L134" i="6"/>
  <c r="N134" i="6"/>
  <c r="O134" i="6"/>
  <c r="AI134" i="6" s="1"/>
  <c r="K135" i="6"/>
  <c r="AE135" i="6" s="1"/>
  <c r="O135" i="6"/>
  <c r="K136" i="6"/>
  <c r="L136" i="6"/>
  <c r="M136" i="6"/>
  <c r="AG136" i="6" s="1"/>
  <c r="N136" i="6"/>
  <c r="M137" i="6"/>
  <c r="K138" i="6"/>
  <c r="L138" i="6"/>
  <c r="AF138" i="6" s="1"/>
  <c r="N138" i="6"/>
  <c r="K139" i="6"/>
  <c r="L139" i="6"/>
  <c r="N139" i="6"/>
  <c r="O139" i="6"/>
  <c r="AI139" i="6" s="1"/>
  <c r="L140" i="6"/>
  <c r="N140" i="6"/>
  <c r="O140" i="6"/>
  <c r="L141" i="6"/>
  <c r="M141" i="6"/>
  <c r="AG141" i="6" s="1"/>
  <c r="L142" i="6"/>
  <c r="M142" i="6"/>
  <c r="AG142" i="6" s="1"/>
  <c r="N142" i="6"/>
  <c r="O142" i="6"/>
  <c r="AI142" i="6" s="1"/>
  <c r="K143" i="6"/>
  <c r="L143" i="6"/>
  <c r="O143" i="6"/>
  <c r="K144" i="6"/>
  <c r="L144" i="6"/>
  <c r="M144" i="6"/>
  <c r="AG144" i="6" s="1"/>
  <c r="N144" i="6"/>
  <c r="K145" i="6"/>
  <c r="AE145" i="6" s="1"/>
  <c r="M145" i="6"/>
  <c r="N145" i="6"/>
  <c r="K146" i="6"/>
  <c r="AE146" i="6" s="1"/>
  <c r="L146" i="6"/>
  <c r="AF146" i="6" s="1"/>
  <c r="K147" i="6"/>
  <c r="L147" i="6"/>
  <c r="N147" i="6"/>
  <c r="O147" i="6"/>
  <c r="AI147" i="6" s="1"/>
  <c r="N148" i="6"/>
  <c r="O148" i="6"/>
  <c r="AI148" i="6" s="1"/>
  <c r="L149" i="6"/>
  <c r="M149" i="6"/>
  <c r="AG149" i="6" s="1"/>
  <c r="L150" i="6"/>
  <c r="AF150" i="6" s="1"/>
  <c r="O150" i="6"/>
  <c r="AI150" i="6" s="1"/>
  <c r="K151" i="6"/>
  <c r="AE151" i="6" s="1"/>
  <c r="L151" i="6"/>
  <c r="M151" i="6"/>
  <c r="AG151" i="6" s="1"/>
  <c r="O151" i="6"/>
  <c r="K152" i="6"/>
  <c r="L152" i="6"/>
  <c r="M152" i="6"/>
  <c r="AG152" i="6" s="1"/>
  <c r="N152" i="6"/>
  <c r="M153" i="6"/>
  <c r="N153" i="6"/>
  <c r="K154" i="6"/>
  <c r="AE154" i="6" s="1"/>
  <c r="L154" i="6"/>
  <c r="AF154" i="6" s="1"/>
  <c r="K155" i="6"/>
  <c r="L155" i="6"/>
  <c r="N155" i="6"/>
  <c r="O155" i="6"/>
  <c r="AI155" i="6" s="1"/>
  <c r="N156" i="6"/>
  <c r="L157" i="6"/>
  <c r="M157" i="6"/>
  <c r="AG157" i="6" s="1"/>
  <c r="N157" i="6"/>
  <c r="O157" i="6"/>
  <c r="AI157" i="6" s="1"/>
  <c r="L158" i="6"/>
  <c r="N158" i="6"/>
  <c r="O158" i="6"/>
  <c r="AI158" i="6" s="1"/>
  <c r="K159" i="6"/>
  <c r="L159" i="6"/>
  <c r="N159" i="6"/>
  <c r="AH159" i="6" s="1"/>
  <c r="O159" i="6"/>
  <c r="K160" i="6"/>
  <c r="L160" i="6"/>
  <c r="M160" i="6"/>
  <c r="AG160" i="6" s="1"/>
  <c r="N160" i="6"/>
  <c r="K161" i="6"/>
  <c r="M161" i="6"/>
  <c r="N161" i="6"/>
  <c r="K162" i="6"/>
  <c r="L162" i="6"/>
  <c r="AF162" i="6" s="1"/>
  <c r="K163" i="6"/>
  <c r="L163" i="6"/>
  <c r="N163" i="6"/>
  <c r="O163" i="6"/>
  <c r="AI163" i="6" s="1"/>
  <c r="L164" i="6"/>
  <c r="AF164" i="6" s="1"/>
  <c r="N164" i="6"/>
  <c r="L165" i="6"/>
  <c r="M165" i="6"/>
  <c r="AG165" i="6" s="1"/>
  <c r="L166" i="6"/>
  <c r="M166" i="6"/>
  <c r="AG166" i="6" s="1"/>
  <c r="N166" i="6"/>
  <c r="O166" i="6"/>
  <c r="AI166" i="6" s="1"/>
  <c r="K167" i="6"/>
  <c r="AE167" i="6" s="1"/>
  <c r="L167" i="6"/>
  <c r="O167" i="6"/>
  <c r="K168" i="6"/>
  <c r="L168" i="6"/>
  <c r="M168" i="6"/>
  <c r="AG168" i="6" s="1"/>
  <c r="N168" i="6"/>
  <c r="O168" i="6"/>
  <c r="M169" i="6"/>
  <c r="N169" i="6"/>
  <c r="K170" i="6"/>
  <c r="AE170" i="6" s="1"/>
  <c r="L170" i="6"/>
  <c r="K171" i="6"/>
  <c r="N171" i="6"/>
  <c r="O171" i="6"/>
  <c r="AI171" i="6" s="1"/>
  <c r="L172" i="6"/>
  <c r="N172" i="6"/>
  <c r="L173" i="6"/>
  <c r="M173" i="6"/>
  <c r="AG173" i="6" s="1"/>
  <c r="L174" i="6"/>
  <c r="N174" i="6"/>
  <c r="O174" i="6"/>
  <c r="AI174" i="6" s="1"/>
  <c r="K175" i="6"/>
  <c r="AE175" i="6" s="1"/>
  <c r="N175" i="6"/>
  <c r="O175" i="6"/>
  <c r="K176" i="6"/>
  <c r="M176" i="6"/>
  <c r="AG176" i="6" s="1"/>
  <c r="N176" i="6"/>
  <c r="AH176" i="6" s="1"/>
  <c r="M177" i="6"/>
  <c r="N177" i="6"/>
  <c r="K178" i="6"/>
  <c r="AE178" i="6" s="1"/>
  <c r="L178" i="6"/>
  <c r="K179" i="6"/>
  <c r="L179" i="6"/>
  <c r="N179" i="6"/>
  <c r="AH179" i="6" s="1"/>
  <c r="O179" i="6"/>
  <c r="AI179" i="6" s="1"/>
  <c r="N180" i="6"/>
  <c r="O180" i="6"/>
  <c r="AI180" i="6" s="1"/>
  <c r="L181" i="6"/>
  <c r="M181" i="6"/>
  <c r="AG181" i="6" s="1"/>
  <c r="L182" i="6"/>
  <c r="N182" i="6"/>
  <c r="O182" i="6"/>
  <c r="AI182" i="6" s="1"/>
  <c r="K183" i="6"/>
  <c r="AE183" i="6" s="1"/>
  <c r="O183" i="6"/>
  <c r="K184" i="6"/>
  <c r="M184" i="6"/>
  <c r="N184" i="6"/>
  <c r="AH184" i="6" s="1"/>
  <c r="M185" i="6"/>
  <c r="N185" i="6"/>
  <c r="K186" i="6"/>
  <c r="AE186" i="6" s="1"/>
  <c r="L186" i="6"/>
  <c r="AF186" i="6" s="1"/>
  <c r="M186" i="6"/>
  <c r="N186" i="6"/>
  <c r="K187" i="6"/>
  <c r="L187" i="6"/>
  <c r="N187" i="6"/>
  <c r="O187" i="6"/>
  <c r="AI187" i="6" s="1"/>
  <c r="L188" i="6"/>
  <c r="N188" i="6"/>
  <c r="L189" i="6"/>
  <c r="M189" i="6"/>
  <c r="AG189" i="6" s="1"/>
  <c r="L190" i="6"/>
  <c r="M190" i="6"/>
  <c r="N190" i="6"/>
  <c r="O190" i="6"/>
  <c r="AI190" i="6" s="1"/>
  <c r="K191" i="6"/>
  <c r="M191" i="6"/>
  <c r="N191" i="6"/>
  <c r="O191" i="6"/>
  <c r="K192" i="6"/>
  <c r="M192" i="6"/>
  <c r="N192" i="6"/>
  <c r="AH192" i="6" s="1"/>
  <c r="M193" i="6"/>
  <c r="N193" i="6"/>
  <c r="K194" i="6"/>
  <c r="AE194" i="6" s="1"/>
  <c r="L194" i="6"/>
  <c r="AF194" i="6" s="1"/>
  <c r="K195" i="6"/>
  <c r="AE195" i="6" s="1"/>
  <c r="L195" i="6"/>
  <c r="N195" i="6"/>
  <c r="O195" i="6"/>
  <c r="AI195" i="6" s="1"/>
  <c r="N196" i="6"/>
  <c r="O196" i="6"/>
  <c r="L197" i="6"/>
  <c r="AF197" i="6" s="1"/>
  <c r="M197" i="6"/>
  <c r="AG197" i="6" s="1"/>
  <c r="L198" i="6"/>
  <c r="N198" i="6"/>
  <c r="O198" i="6"/>
  <c r="AI198" i="6" s="1"/>
  <c r="K199" i="6"/>
  <c r="N199" i="6"/>
  <c r="O199" i="6"/>
  <c r="K200" i="6"/>
  <c r="L200" i="6"/>
  <c r="M200" i="6"/>
  <c r="AG200" i="6" s="1"/>
  <c r="N200" i="6"/>
  <c r="AH200" i="6" s="1"/>
  <c r="L2" i="6"/>
  <c r="N2" i="6"/>
  <c r="K3" i="1"/>
  <c r="L3" i="1"/>
  <c r="M3" i="1"/>
  <c r="N3" i="1"/>
  <c r="O3" i="1"/>
  <c r="K4" i="1"/>
  <c r="L4" i="1"/>
  <c r="M4" i="1"/>
  <c r="N4" i="1"/>
  <c r="O4" i="1"/>
  <c r="K5" i="1"/>
  <c r="L5" i="1"/>
  <c r="M5" i="1"/>
  <c r="N5" i="1"/>
  <c r="O5" i="1"/>
  <c r="K6" i="1"/>
  <c r="L6" i="1"/>
  <c r="M6" i="1"/>
  <c r="N6" i="1"/>
  <c r="O6" i="1"/>
  <c r="K7" i="1"/>
  <c r="L7" i="1"/>
  <c r="M7" i="1"/>
  <c r="N7" i="1"/>
  <c r="O7" i="1"/>
  <c r="K8" i="1"/>
  <c r="L8" i="1"/>
  <c r="M8" i="1"/>
  <c r="N8" i="1"/>
  <c r="O8" i="1"/>
  <c r="K9" i="1"/>
  <c r="L9" i="1"/>
  <c r="M9" i="1"/>
  <c r="N9" i="1"/>
  <c r="O9" i="1"/>
  <c r="K10" i="1"/>
  <c r="L10" i="1"/>
  <c r="M10" i="1"/>
  <c r="N10" i="1"/>
  <c r="O10" i="1"/>
  <c r="K11" i="1"/>
  <c r="L11" i="1"/>
  <c r="M11" i="1"/>
  <c r="N11" i="1"/>
  <c r="O11" i="1"/>
  <c r="K12" i="1"/>
  <c r="L12" i="1"/>
  <c r="M12" i="1"/>
  <c r="N12" i="1"/>
  <c r="O12" i="1"/>
  <c r="K13" i="1"/>
  <c r="L13" i="1"/>
  <c r="M13" i="1"/>
  <c r="N13" i="1"/>
  <c r="O13" i="1"/>
  <c r="K14" i="1"/>
  <c r="L14" i="1"/>
  <c r="M14" i="1"/>
  <c r="N14" i="1"/>
  <c r="O14" i="1"/>
  <c r="K15" i="1"/>
  <c r="L15" i="1"/>
  <c r="M15" i="1"/>
  <c r="N15" i="1"/>
  <c r="O15" i="1"/>
  <c r="K16" i="1"/>
  <c r="L16" i="1"/>
  <c r="M16" i="1"/>
  <c r="N16" i="1"/>
  <c r="O16" i="1"/>
  <c r="K17" i="1"/>
  <c r="L17" i="1"/>
  <c r="M17" i="1"/>
  <c r="N17" i="1"/>
  <c r="O17" i="1"/>
  <c r="K18" i="1"/>
  <c r="L18" i="1"/>
  <c r="M18" i="1"/>
  <c r="N18" i="1"/>
  <c r="O18" i="1"/>
  <c r="K19" i="1"/>
  <c r="L19" i="1"/>
  <c r="M19" i="1"/>
  <c r="N19" i="1"/>
  <c r="O19" i="1"/>
  <c r="K20" i="1"/>
  <c r="L20" i="1"/>
  <c r="M20" i="1"/>
  <c r="N20" i="1"/>
  <c r="O20" i="1"/>
  <c r="K21" i="1"/>
  <c r="L21" i="1"/>
  <c r="M21" i="1"/>
  <c r="N21" i="1"/>
  <c r="O21" i="1"/>
  <c r="K22" i="1"/>
  <c r="L22" i="1"/>
  <c r="M22" i="1"/>
  <c r="N22" i="1"/>
  <c r="O22" i="1"/>
  <c r="K23" i="1"/>
  <c r="L23" i="1"/>
  <c r="M23" i="1"/>
  <c r="N23" i="1"/>
  <c r="O23" i="1"/>
  <c r="K24" i="1"/>
  <c r="L24" i="1"/>
  <c r="M24" i="1"/>
  <c r="N24" i="1"/>
  <c r="O24" i="1"/>
  <c r="K25" i="1"/>
  <c r="L25" i="1"/>
  <c r="M25" i="1"/>
  <c r="N25" i="1"/>
  <c r="O25" i="1"/>
  <c r="K26" i="1"/>
  <c r="L26" i="1"/>
  <c r="M26" i="1"/>
  <c r="N26" i="1"/>
  <c r="O26" i="1"/>
  <c r="K27" i="1"/>
  <c r="L27" i="1"/>
  <c r="M27" i="1"/>
  <c r="N27" i="1"/>
  <c r="O27" i="1"/>
  <c r="K28" i="1"/>
  <c r="L28" i="1"/>
  <c r="M28" i="1"/>
  <c r="N28" i="1"/>
  <c r="O28" i="1"/>
  <c r="K29" i="1"/>
  <c r="L29" i="1"/>
  <c r="M29" i="1"/>
  <c r="N29" i="1"/>
  <c r="O29" i="1"/>
  <c r="K30" i="1"/>
  <c r="L30" i="1"/>
  <c r="M30" i="1"/>
  <c r="N30" i="1"/>
  <c r="O30" i="1"/>
  <c r="K31" i="1"/>
  <c r="L31" i="1"/>
  <c r="M31" i="1"/>
  <c r="N31" i="1"/>
  <c r="O31" i="1"/>
  <c r="K32" i="1"/>
  <c r="L32" i="1"/>
  <c r="M32" i="1"/>
  <c r="N32" i="1"/>
  <c r="O32" i="1"/>
  <c r="K33" i="1"/>
  <c r="L33" i="1"/>
  <c r="M33" i="1"/>
  <c r="N33" i="1"/>
  <c r="O33" i="1"/>
  <c r="K34" i="1"/>
  <c r="L34" i="1"/>
  <c r="M34" i="1"/>
  <c r="N34" i="1"/>
  <c r="O34" i="1"/>
  <c r="K35" i="1"/>
  <c r="L35" i="1"/>
  <c r="M35" i="1"/>
  <c r="N35" i="1"/>
  <c r="O35" i="1"/>
  <c r="K36" i="1"/>
  <c r="L36" i="1"/>
  <c r="M36" i="1"/>
  <c r="N36" i="1"/>
  <c r="O36" i="1"/>
  <c r="K37" i="1"/>
  <c r="L37" i="1"/>
  <c r="M37" i="1"/>
  <c r="N37" i="1"/>
  <c r="O37" i="1"/>
  <c r="K38" i="1"/>
  <c r="L38" i="1"/>
  <c r="M38" i="1"/>
  <c r="N38" i="1"/>
  <c r="O38" i="1"/>
  <c r="K39" i="1"/>
  <c r="L39" i="1"/>
  <c r="M39" i="1"/>
  <c r="N39" i="1"/>
  <c r="O39" i="1"/>
  <c r="K40" i="1"/>
  <c r="L40" i="1"/>
  <c r="M40" i="1"/>
  <c r="N40" i="1"/>
  <c r="O40" i="1"/>
  <c r="K41" i="1"/>
  <c r="L41" i="1"/>
  <c r="M41" i="1"/>
  <c r="N41" i="1"/>
  <c r="O41" i="1"/>
  <c r="K42" i="1"/>
  <c r="L42" i="1"/>
  <c r="M42" i="1"/>
  <c r="N42" i="1"/>
  <c r="O42" i="1"/>
  <c r="K43" i="1"/>
  <c r="L43" i="1"/>
  <c r="M43" i="1"/>
  <c r="N43" i="1"/>
  <c r="O43" i="1"/>
  <c r="K44" i="1"/>
  <c r="L44" i="1"/>
  <c r="M44" i="1"/>
  <c r="N44" i="1"/>
  <c r="O44" i="1"/>
  <c r="K45" i="1"/>
  <c r="L45" i="1"/>
  <c r="M45" i="1"/>
  <c r="N45" i="1"/>
  <c r="O45" i="1"/>
  <c r="K46" i="1"/>
  <c r="L46" i="1"/>
  <c r="M46" i="1"/>
  <c r="N46" i="1"/>
  <c r="O46" i="1"/>
  <c r="K47" i="1"/>
  <c r="L47" i="1"/>
  <c r="M47" i="1"/>
  <c r="N47" i="1"/>
  <c r="O47" i="1"/>
  <c r="K48" i="1"/>
  <c r="L48" i="1"/>
  <c r="M48" i="1"/>
  <c r="N48" i="1"/>
  <c r="O48" i="1"/>
  <c r="K49" i="1"/>
  <c r="L49" i="1"/>
  <c r="M49" i="1"/>
  <c r="N49" i="1"/>
  <c r="O49" i="1"/>
  <c r="K50" i="1"/>
  <c r="L50" i="1"/>
  <c r="M50" i="1"/>
  <c r="N50" i="1"/>
  <c r="O50" i="1"/>
  <c r="K51" i="1"/>
  <c r="L51" i="1"/>
  <c r="M51" i="1"/>
  <c r="N51" i="1"/>
  <c r="O51" i="1"/>
  <c r="K52" i="1"/>
  <c r="L52" i="1"/>
  <c r="M52" i="1"/>
  <c r="N52" i="1"/>
  <c r="O52" i="1"/>
  <c r="K53" i="1"/>
  <c r="L53" i="1"/>
  <c r="M53" i="1"/>
  <c r="N53" i="1"/>
  <c r="O53" i="1"/>
  <c r="K54" i="1"/>
  <c r="L54" i="1"/>
  <c r="M54" i="1"/>
  <c r="N54" i="1"/>
  <c r="O54" i="1"/>
  <c r="K55" i="1"/>
  <c r="L55" i="1"/>
  <c r="M55" i="1"/>
  <c r="N55" i="1"/>
  <c r="O55" i="1"/>
  <c r="K56" i="1"/>
  <c r="L56" i="1"/>
  <c r="M56" i="1"/>
  <c r="N56" i="1"/>
  <c r="O56" i="1"/>
  <c r="K57" i="1"/>
  <c r="L57" i="1"/>
  <c r="M57" i="1"/>
  <c r="N57" i="1"/>
  <c r="O57" i="1"/>
  <c r="K58" i="1"/>
  <c r="L58" i="1"/>
  <c r="M58" i="1"/>
  <c r="N58" i="1"/>
  <c r="O58" i="1"/>
  <c r="K59" i="1"/>
  <c r="L59" i="1"/>
  <c r="M59" i="1"/>
  <c r="N59" i="1"/>
  <c r="O59" i="1"/>
  <c r="K60" i="1"/>
  <c r="L60" i="1"/>
  <c r="M60" i="1"/>
  <c r="N60" i="1"/>
  <c r="O60" i="1"/>
  <c r="K61" i="1"/>
  <c r="L61" i="1"/>
  <c r="M61" i="1"/>
  <c r="N61" i="1"/>
  <c r="O61" i="1"/>
  <c r="K62" i="1"/>
  <c r="L62" i="1"/>
  <c r="M62" i="1"/>
  <c r="N62" i="1"/>
  <c r="O62" i="1"/>
  <c r="K63" i="1"/>
  <c r="L63" i="1"/>
  <c r="M63" i="1"/>
  <c r="N63" i="1"/>
  <c r="O63" i="1"/>
  <c r="K64" i="1"/>
  <c r="L64" i="1"/>
  <c r="M64" i="1"/>
  <c r="N64" i="1"/>
  <c r="O64" i="1"/>
  <c r="K65" i="1"/>
  <c r="L65" i="1"/>
  <c r="M65" i="1"/>
  <c r="N65" i="1"/>
  <c r="O65" i="1"/>
  <c r="K66" i="1"/>
  <c r="L66" i="1"/>
  <c r="M66" i="1"/>
  <c r="N66" i="1"/>
  <c r="O66" i="1"/>
  <c r="K67" i="1"/>
  <c r="L67" i="1"/>
  <c r="M67" i="1"/>
  <c r="N67" i="1"/>
  <c r="O67" i="1"/>
  <c r="K68" i="1"/>
  <c r="L68" i="1"/>
  <c r="M68" i="1"/>
  <c r="N68" i="1"/>
  <c r="O68" i="1"/>
  <c r="K69" i="1"/>
  <c r="L69" i="1"/>
  <c r="M69" i="1"/>
  <c r="N69" i="1"/>
  <c r="O69" i="1"/>
  <c r="K70" i="1"/>
  <c r="L70" i="1"/>
  <c r="M70" i="1"/>
  <c r="N70" i="1"/>
  <c r="O70" i="1"/>
  <c r="K71" i="1"/>
  <c r="L71" i="1"/>
  <c r="M71" i="1"/>
  <c r="N71" i="1"/>
  <c r="O71" i="1"/>
  <c r="K72" i="1"/>
  <c r="L72" i="1"/>
  <c r="M72" i="1"/>
  <c r="N72" i="1"/>
  <c r="O72" i="1"/>
  <c r="K73" i="1"/>
  <c r="L73" i="1"/>
  <c r="M73" i="1"/>
  <c r="N73" i="1"/>
  <c r="O73" i="1"/>
  <c r="K74" i="1"/>
  <c r="L74" i="1"/>
  <c r="M74" i="1"/>
  <c r="N74" i="1"/>
  <c r="O74" i="1"/>
  <c r="K75" i="1"/>
  <c r="L75" i="1"/>
  <c r="M75" i="1"/>
  <c r="N75" i="1"/>
  <c r="O75" i="1"/>
  <c r="K76" i="1"/>
  <c r="L76" i="1"/>
  <c r="M76" i="1"/>
  <c r="N76" i="1"/>
  <c r="O76" i="1"/>
  <c r="K77" i="1"/>
  <c r="L77" i="1"/>
  <c r="M77" i="1"/>
  <c r="N77" i="1"/>
  <c r="O77" i="1"/>
  <c r="K78" i="1"/>
  <c r="L78" i="1"/>
  <c r="M78" i="1"/>
  <c r="N78" i="1"/>
  <c r="O78" i="1"/>
  <c r="K79" i="1"/>
  <c r="L79" i="1"/>
  <c r="M79" i="1"/>
  <c r="N79" i="1"/>
  <c r="O79" i="1"/>
  <c r="K80" i="1"/>
  <c r="L80" i="1"/>
  <c r="M80" i="1"/>
  <c r="N80" i="1"/>
  <c r="O80" i="1"/>
  <c r="K81" i="1"/>
  <c r="L81" i="1"/>
  <c r="M81" i="1"/>
  <c r="N81" i="1"/>
  <c r="O81" i="1"/>
  <c r="K82" i="1"/>
  <c r="L82" i="1"/>
  <c r="M82" i="1"/>
  <c r="N82" i="1"/>
  <c r="O82" i="1"/>
  <c r="K83" i="1"/>
  <c r="L83" i="1"/>
  <c r="M83" i="1"/>
  <c r="N83" i="1"/>
  <c r="O83" i="1"/>
  <c r="K84" i="1"/>
  <c r="L84" i="1"/>
  <c r="M84" i="1"/>
  <c r="N84" i="1"/>
  <c r="O84" i="1"/>
  <c r="K85" i="1"/>
  <c r="L85" i="1"/>
  <c r="M85" i="1"/>
  <c r="N85" i="1"/>
  <c r="O85" i="1"/>
  <c r="K86" i="1"/>
  <c r="L86" i="1"/>
  <c r="M86" i="1"/>
  <c r="N86" i="1"/>
  <c r="O86" i="1"/>
  <c r="K87" i="1"/>
  <c r="L87" i="1"/>
  <c r="M87" i="1"/>
  <c r="N87" i="1"/>
  <c r="O87" i="1"/>
  <c r="K88" i="1"/>
  <c r="L88" i="1"/>
  <c r="M88" i="1"/>
  <c r="N88" i="1"/>
  <c r="O88" i="1"/>
  <c r="K89" i="1"/>
  <c r="L89" i="1"/>
  <c r="M89" i="1"/>
  <c r="N89" i="1"/>
  <c r="O89" i="1"/>
  <c r="K90" i="1"/>
  <c r="L90" i="1"/>
  <c r="M90" i="1"/>
  <c r="N90" i="1"/>
  <c r="O90" i="1"/>
  <c r="K91" i="1"/>
  <c r="L91" i="1"/>
  <c r="M91" i="1"/>
  <c r="N91" i="1"/>
  <c r="O91" i="1"/>
  <c r="K92" i="1"/>
  <c r="L92" i="1"/>
  <c r="M92" i="1"/>
  <c r="N92" i="1"/>
  <c r="O92" i="1"/>
  <c r="K93" i="1"/>
  <c r="L93" i="1"/>
  <c r="M93" i="1"/>
  <c r="N93" i="1"/>
  <c r="O93" i="1"/>
  <c r="K94" i="1"/>
  <c r="L94" i="1"/>
  <c r="M94" i="1"/>
  <c r="N94" i="1"/>
  <c r="O94" i="1"/>
  <c r="K95" i="1"/>
  <c r="L95" i="1"/>
  <c r="M95" i="1"/>
  <c r="N95" i="1"/>
  <c r="O95" i="1"/>
  <c r="K96" i="1"/>
  <c r="L96" i="1"/>
  <c r="M96" i="1"/>
  <c r="N96" i="1"/>
  <c r="O96" i="1"/>
  <c r="K97" i="1"/>
  <c r="L97" i="1"/>
  <c r="M97" i="1"/>
  <c r="N97" i="1"/>
  <c r="O97" i="1"/>
  <c r="K98" i="1"/>
  <c r="L98" i="1"/>
  <c r="M98" i="1"/>
  <c r="N98" i="1"/>
  <c r="O98" i="1"/>
  <c r="K99" i="1"/>
  <c r="L99" i="1"/>
  <c r="M99" i="1"/>
  <c r="N99" i="1"/>
  <c r="O99" i="1"/>
  <c r="K100" i="1"/>
  <c r="L100" i="1"/>
  <c r="M100" i="1"/>
  <c r="N100" i="1"/>
  <c r="O100" i="1"/>
  <c r="K101" i="1"/>
  <c r="L101" i="1"/>
  <c r="M101" i="1"/>
  <c r="N101" i="1"/>
  <c r="O101" i="1"/>
  <c r="K102" i="1"/>
  <c r="L102" i="1"/>
  <c r="M102" i="1"/>
  <c r="N102" i="1"/>
  <c r="O102" i="1"/>
  <c r="K103" i="1"/>
  <c r="L103" i="1"/>
  <c r="M103" i="1"/>
  <c r="N103" i="1"/>
  <c r="O103" i="1"/>
  <c r="K104" i="1"/>
  <c r="L104" i="1"/>
  <c r="M104" i="1"/>
  <c r="N104" i="1"/>
  <c r="O104" i="1"/>
  <c r="K105" i="1"/>
  <c r="L105" i="1"/>
  <c r="M105" i="1"/>
  <c r="N105" i="1"/>
  <c r="O105" i="1"/>
  <c r="K106" i="1"/>
  <c r="L106" i="1"/>
  <c r="M106" i="1"/>
  <c r="N106" i="1"/>
  <c r="O106" i="1"/>
  <c r="K107" i="1"/>
  <c r="L107" i="1"/>
  <c r="M107" i="1"/>
  <c r="N107" i="1"/>
  <c r="O107" i="1"/>
  <c r="K108" i="1"/>
  <c r="L108" i="1"/>
  <c r="M108" i="1"/>
  <c r="N108" i="1"/>
  <c r="O108" i="1"/>
  <c r="K109" i="1"/>
  <c r="L109" i="1"/>
  <c r="M109" i="1"/>
  <c r="N109" i="1"/>
  <c r="O109" i="1"/>
  <c r="K110" i="1"/>
  <c r="L110" i="1"/>
  <c r="M110" i="1"/>
  <c r="N110" i="1"/>
  <c r="O110" i="1"/>
  <c r="K111" i="1"/>
  <c r="L111" i="1"/>
  <c r="M111" i="1"/>
  <c r="N111" i="1"/>
  <c r="O111" i="1"/>
  <c r="K112" i="1"/>
  <c r="L112" i="1"/>
  <c r="M112" i="1"/>
  <c r="N112" i="1"/>
  <c r="O112" i="1"/>
  <c r="K113" i="1"/>
  <c r="L113" i="1"/>
  <c r="M113" i="1"/>
  <c r="N113" i="1"/>
  <c r="O113" i="1"/>
  <c r="K114" i="1"/>
  <c r="L114" i="1"/>
  <c r="M114" i="1"/>
  <c r="N114" i="1"/>
  <c r="O114" i="1"/>
  <c r="K115" i="1"/>
  <c r="L115" i="1"/>
  <c r="M115" i="1"/>
  <c r="N115" i="1"/>
  <c r="O115" i="1"/>
  <c r="K116" i="1"/>
  <c r="L116" i="1"/>
  <c r="M116" i="1"/>
  <c r="N116" i="1"/>
  <c r="O116" i="1"/>
  <c r="K117" i="1"/>
  <c r="L117" i="1"/>
  <c r="M117" i="1"/>
  <c r="N117" i="1"/>
  <c r="O117" i="1"/>
  <c r="K118" i="1"/>
  <c r="L118" i="1"/>
  <c r="M118" i="1"/>
  <c r="N118" i="1"/>
  <c r="O118" i="1"/>
  <c r="K119" i="1"/>
  <c r="L119" i="1"/>
  <c r="M119" i="1"/>
  <c r="N119" i="1"/>
  <c r="O119" i="1"/>
  <c r="K120" i="1"/>
  <c r="L120" i="1"/>
  <c r="M120" i="1"/>
  <c r="N120" i="1"/>
  <c r="O120" i="1"/>
  <c r="K121" i="1"/>
  <c r="L121" i="1"/>
  <c r="M121" i="1"/>
  <c r="N121" i="1"/>
  <c r="O121" i="1"/>
  <c r="K122" i="1"/>
  <c r="L122" i="1"/>
  <c r="M122" i="1"/>
  <c r="N122" i="1"/>
  <c r="O122" i="1"/>
  <c r="K123" i="1"/>
  <c r="L123" i="1"/>
  <c r="M123" i="1"/>
  <c r="N123" i="1"/>
  <c r="O123" i="1"/>
  <c r="K124" i="1"/>
  <c r="L124" i="1"/>
  <c r="M124" i="1"/>
  <c r="N124" i="1"/>
  <c r="O124" i="1"/>
  <c r="K125" i="1"/>
  <c r="L125" i="1"/>
  <c r="M125" i="1"/>
  <c r="N125" i="1"/>
  <c r="O125" i="1"/>
  <c r="K126" i="1"/>
  <c r="L126" i="1"/>
  <c r="M126" i="1"/>
  <c r="N126" i="1"/>
  <c r="O126" i="1"/>
  <c r="K127" i="1"/>
  <c r="L127" i="1"/>
  <c r="M127" i="1"/>
  <c r="N127" i="1"/>
  <c r="O127" i="1"/>
  <c r="K128" i="1"/>
  <c r="L128" i="1"/>
  <c r="M128" i="1"/>
  <c r="N128" i="1"/>
  <c r="O128" i="1"/>
  <c r="K129" i="1"/>
  <c r="L129" i="1"/>
  <c r="M129" i="1"/>
  <c r="N129" i="1"/>
  <c r="O129" i="1"/>
  <c r="K130" i="1"/>
  <c r="L130" i="1"/>
  <c r="M130" i="1"/>
  <c r="N130" i="1"/>
  <c r="O130" i="1"/>
  <c r="K131" i="1"/>
  <c r="L131" i="1"/>
  <c r="M131" i="1"/>
  <c r="N131" i="1"/>
  <c r="O131" i="1"/>
  <c r="K132" i="1"/>
  <c r="L132" i="1"/>
  <c r="M132" i="1"/>
  <c r="N132" i="1"/>
  <c r="O132" i="1"/>
  <c r="K133" i="1"/>
  <c r="L133" i="1"/>
  <c r="M133" i="1"/>
  <c r="N133" i="1"/>
  <c r="O133" i="1"/>
  <c r="K134" i="1"/>
  <c r="L134" i="1"/>
  <c r="M134" i="1"/>
  <c r="N134" i="1"/>
  <c r="O134" i="1"/>
  <c r="K135" i="1"/>
  <c r="L135" i="1"/>
  <c r="M135" i="1"/>
  <c r="N135" i="1"/>
  <c r="O135" i="1"/>
  <c r="K136" i="1"/>
  <c r="L136" i="1"/>
  <c r="M136" i="1"/>
  <c r="N136" i="1"/>
  <c r="O136" i="1"/>
  <c r="K137" i="1"/>
  <c r="L137" i="1"/>
  <c r="M137" i="1"/>
  <c r="N137" i="1"/>
  <c r="O137" i="1"/>
  <c r="K138" i="1"/>
  <c r="L138" i="1"/>
  <c r="M138" i="1"/>
  <c r="N138" i="1"/>
  <c r="O138" i="1"/>
  <c r="K139" i="1"/>
  <c r="L139" i="1"/>
  <c r="M139" i="1"/>
  <c r="N139" i="1"/>
  <c r="O139" i="1"/>
  <c r="K140" i="1"/>
  <c r="L140" i="1"/>
  <c r="M140" i="1"/>
  <c r="N140" i="1"/>
  <c r="O140" i="1"/>
  <c r="K141" i="1"/>
  <c r="L141" i="1"/>
  <c r="M141" i="1"/>
  <c r="N141" i="1"/>
  <c r="O141" i="1"/>
  <c r="K142" i="1"/>
  <c r="L142" i="1"/>
  <c r="M142" i="1"/>
  <c r="N142" i="1"/>
  <c r="O142" i="1"/>
  <c r="K143" i="1"/>
  <c r="L143" i="1"/>
  <c r="M143" i="1"/>
  <c r="N143" i="1"/>
  <c r="O143" i="1"/>
  <c r="K144" i="1"/>
  <c r="L144" i="1"/>
  <c r="M144" i="1"/>
  <c r="N144" i="1"/>
  <c r="O144" i="1"/>
  <c r="K145" i="1"/>
  <c r="L145" i="1"/>
  <c r="M145" i="1"/>
  <c r="N145" i="1"/>
  <c r="O145" i="1"/>
  <c r="K146" i="1"/>
  <c r="L146" i="1"/>
  <c r="M146" i="1"/>
  <c r="N146" i="1"/>
  <c r="O146" i="1"/>
  <c r="K147" i="1"/>
  <c r="L147" i="1"/>
  <c r="M147" i="1"/>
  <c r="N147" i="1"/>
  <c r="O147" i="1"/>
  <c r="K148" i="1"/>
  <c r="L148" i="1"/>
  <c r="M148" i="1"/>
  <c r="N148" i="1"/>
  <c r="O148" i="1"/>
  <c r="K149" i="1"/>
  <c r="L149" i="1"/>
  <c r="M149" i="1"/>
  <c r="N149" i="1"/>
  <c r="O149" i="1"/>
  <c r="K150" i="1"/>
  <c r="L150" i="1"/>
  <c r="M150" i="1"/>
  <c r="N150" i="1"/>
  <c r="O150" i="1"/>
  <c r="K151" i="1"/>
  <c r="L151" i="1"/>
  <c r="M151" i="1"/>
  <c r="N151" i="1"/>
  <c r="O151" i="1"/>
  <c r="K152" i="1"/>
  <c r="L152" i="1"/>
  <c r="M152" i="1"/>
  <c r="N152" i="1"/>
  <c r="O152" i="1"/>
  <c r="K153" i="1"/>
  <c r="L153" i="1"/>
  <c r="M153" i="1"/>
  <c r="N153" i="1"/>
  <c r="O153" i="1"/>
  <c r="K154" i="1"/>
  <c r="L154" i="1"/>
  <c r="M154" i="1"/>
  <c r="N154" i="1"/>
  <c r="O154" i="1"/>
  <c r="K155" i="1"/>
  <c r="L155" i="1"/>
  <c r="M155" i="1"/>
  <c r="N155" i="1"/>
  <c r="O155" i="1"/>
  <c r="K156" i="1"/>
  <c r="L156" i="1"/>
  <c r="M156" i="1"/>
  <c r="N156" i="1"/>
  <c r="O156" i="1"/>
  <c r="K157" i="1"/>
  <c r="L157" i="1"/>
  <c r="M157" i="1"/>
  <c r="N157" i="1"/>
  <c r="O157" i="1"/>
  <c r="K158" i="1"/>
  <c r="L158" i="1"/>
  <c r="M158" i="1"/>
  <c r="N158" i="1"/>
  <c r="O158" i="1"/>
  <c r="K159" i="1"/>
  <c r="L159" i="1"/>
  <c r="M159" i="1"/>
  <c r="N159" i="1"/>
  <c r="O159" i="1"/>
  <c r="K160" i="1"/>
  <c r="L160" i="1"/>
  <c r="M160" i="1"/>
  <c r="N160" i="1"/>
  <c r="O160" i="1"/>
  <c r="K161" i="1"/>
  <c r="L161" i="1"/>
  <c r="M161" i="1"/>
  <c r="N161" i="1"/>
  <c r="O161" i="1"/>
  <c r="K162" i="1"/>
  <c r="L162" i="1"/>
  <c r="M162" i="1"/>
  <c r="N162" i="1"/>
  <c r="O162" i="1"/>
  <c r="K163" i="1"/>
  <c r="L163" i="1"/>
  <c r="M163" i="1"/>
  <c r="N163" i="1"/>
  <c r="O163" i="1"/>
  <c r="K164" i="1"/>
  <c r="L164" i="1"/>
  <c r="M164" i="1"/>
  <c r="N164" i="1"/>
  <c r="O164" i="1"/>
  <c r="K165" i="1"/>
  <c r="L165" i="1"/>
  <c r="M165" i="1"/>
  <c r="N165" i="1"/>
  <c r="O165" i="1"/>
  <c r="K166" i="1"/>
  <c r="L166" i="1"/>
  <c r="M166" i="1"/>
  <c r="N166" i="1"/>
  <c r="O166" i="1"/>
  <c r="K167" i="1"/>
  <c r="L167" i="1"/>
  <c r="M167" i="1"/>
  <c r="N167" i="1"/>
  <c r="O167" i="1"/>
  <c r="K168" i="1"/>
  <c r="L168" i="1"/>
  <c r="M168" i="1"/>
  <c r="N168" i="1"/>
  <c r="O168" i="1"/>
  <c r="K169" i="1"/>
  <c r="L169" i="1"/>
  <c r="M169" i="1"/>
  <c r="N169" i="1"/>
  <c r="O169" i="1"/>
  <c r="K170" i="1"/>
  <c r="L170" i="1"/>
  <c r="M170" i="1"/>
  <c r="N170" i="1"/>
  <c r="O170" i="1"/>
  <c r="K171" i="1"/>
  <c r="L171" i="1"/>
  <c r="M171" i="1"/>
  <c r="N171" i="1"/>
  <c r="O171" i="1"/>
  <c r="K172" i="1"/>
  <c r="L172" i="1"/>
  <c r="M172" i="1"/>
  <c r="N172" i="1"/>
  <c r="O172" i="1"/>
  <c r="K173" i="1"/>
  <c r="L173" i="1"/>
  <c r="M173" i="1"/>
  <c r="N173" i="1"/>
  <c r="O173" i="1"/>
  <c r="K174" i="1"/>
  <c r="L174" i="1"/>
  <c r="M174" i="1"/>
  <c r="N174" i="1"/>
  <c r="O174" i="1"/>
  <c r="K175" i="1"/>
  <c r="L175" i="1"/>
  <c r="M175" i="1"/>
  <c r="N175" i="1"/>
  <c r="O175" i="1"/>
  <c r="K176" i="1"/>
  <c r="L176" i="1"/>
  <c r="M176" i="1"/>
  <c r="N176" i="1"/>
  <c r="O176" i="1"/>
  <c r="K177" i="1"/>
  <c r="L177" i="1"/>
  <c r="M177" i="1"/>
  <c r="N177" i="1"/>
  <c r="O177" i="1"/>
  <c r="K178" i="1"/>
  <c r="L178" i="1"/>
  <c r="M178" i="1"/>
  <c r="N178" i="1"/>
  <c r="O178" i="1"/>
  <c r="K179" i="1"/>
  <c r="L179" i="1"/>
  <c r="M179" i="1"/>
  <c r="N179" i="1"/>
  <c r="O179" i="1"/>
  <c r="K180" i="1"/>
  <c r="L180" i="1"/>
  <c r="M180" i="1"/>
  <c r="N180" i="1"/>
  <c r="O180" i="1"/>
  <c r="K181" i="1"/>
  <c r="L181" i="1"/>
  <c r="M181" i="1"/>
  <c r="N181" i="1"/>
  <c r="O181" i="1"/>
  <c r="K182" i="1"/>
  <c r="L182" i="1"/>
  <c r="M182" i="1"/>
  <c r="N182" i="1"/>
  <c r="O182" i="1"/>
  <c r="K183" i="1"/>
  <c r="L183" i="1"/>
  <c r="M183" i="1"/>
  <c r="N183" i="1"/>
  <c r="O183" i="1"/>
  <c r="K184" i="1"/>
  <c r="L184" i="1"/>
  <c r="M184" i="1"/>
  <c r="N184" i="1"/>
  <c r="O184" i="1"/>
  <c r="K185" i="1"/>
  <c r="L185" i="1"/>
  <c r="M185" i="1"/>
  <c r="N185" i="1"/>
  <c r="O185" i="1"/>
  <c r="K186" i="1"/>
  <c r="L186" i="1"/>
  <c r="M186" i="1"/>
  <c r="N186" i="1"/>
  <c r="O186" i="1"/>
  <c r="K187" i="1"/>
  <c r="L187" i="1"/>
  <c r="M187" i="1"/>
  <c r="N187" i="1"/>
  <c r="O187" i="1"/>
  <c r="K188" i="1"/>
  <c r="L188" i="1"/>
  <c r="M188" i="1"/>
  <c r="N188" i="1"/>
  <c r="O188" i="1"/>
  <c r="K189" i="1"/>
  <c r="L189" i="1"/>
  <c r="M189" i="1"/>
  <c r="N189" i="1"/>
  <c r="O189" i="1"/>
  <c r="K190" i="1"/>
  <c r="L190" i="1"/>
  <c r="M190" i="1"/>
  <c r="N190" i="1"/>
  <c r="O190" i="1"/>
  <c r="K191" i="1"/>
  <c r="L191" i="1"/>
  <c r="M191" i="1"/>
  <c r="N191" i="1"/>
  <c r="O191" i="1"/>
  <c r="K192" i="1"/>
  <c r="L192" i="1"/>
  <c r="M192" i="1"/>
  <c r="N192" i="1"/>
  <c r="O192" i="1"/>
  <c r="K193" i="1"/>
  <c r="L193" i="1"/>
  <c r="M193" i="1"/>
  <c r="N193" i="1"/>
  <c r="O193" i="1"/>
  <c r="K194" i="1"/>
  <c r="L194" i="1"/>
  <c r="M194" i="1"/>
  <c r="N194" i="1"/>
  <c r="O194" i="1"/>
  <c r="K195" i="1"/>
  <c r="L195" i="1"/>
  <c r="M195" i="1"/>
  <c r="N195" i="1"/>
  <c r="O195" i="1"/>
  <c r="K196" i="1"/>
  <c r="L196" i="1"/>
  <c r="M196" i="1"/>
  <c r="N196" i="1"/>
  <c r="O196" i="1"/>
  <c r="K197" i="1"/>
  <c r="L197" i="1"/>
  <c r="M197" i="1"/>
  <c r="N197" i="1"/>
  <c r="O197" i="1"/>
  <c r="K198" i="1"/>
  <c r="L198" i="1"/>
  <c r="M198" i="1"/>
  <c r="N198" i="1"/>
  <c r="O198" i="1"/>
  <c r="K199" i="1"/>
  <c r="L199" i="1"/>
  <c r="M199" i="1"/>
  <c r="N199" i="1"/>
  <c r="O199" i="1"/>
  <c r="K200" i="1"/>
  <c r="L200" i="1"/>
  <c r="M200" i="1"/>
  <c r="N200" i="1"/>
  <c r="O200" i="1"/>
  <c r="L2" i="1"/>
  <c r="M2" i="1"/>
  <c r="N2" i="1"/>
  <c r="O2" i="1"/>
  <c r="O203" i="1" s="1"/>
  <c r="K2" i="1"/>
  <c r="AI2" i="2"/>
  <c r="AG5" i="2"/>
  <c r="AH9" i="2"/>
  <c r="AE34" i="2"/>
  <c r="AE40" i="2"/>
  <c r="AG40" i="2"/>
  <c r="AE42" i="2"/>
  <c r="AI43" i="2"/>
  <c r="AG54" i="2"/>
  <c r="AE58" i="2"/>
  <c r="AH59" i="2"/>
  <c r="AI59" i="2"/>
  <c r="AH63" i="2"/>
  <c r="AE66" i="2"/>
  <c r="AE70" i="2"/>
  <c r="AH83" i="2"/>
  <c r="AF85" i="2"/>
  <c r="AF91" i="2"/>
  <c r="AI94" i="2"/>
  <c r="AG97" i="2"/>
  <c r="AH105" i="2"/>
  <c r="AG112" i="2"/>
  <c r="AF115" i="2"/>
  <c r="AI118" i="2"/>
  <c r="AI132" i="2"/>
  <c r="AI134" i="2"/>
  <c r="AF137" i="2"/>
  <c r="AG144" i="2"/>
  <c r="AF149" i="2"/>
  <c r="AI150" i="2"/>
  <c r="AF155" i="2"/>
  <c r="AH156" i="2"/>
  <c r="AF163" i="2"/>
  <c r="AI164" i="2"/>
  <c r="AI166" i="2"/>
  <c r="AL171" i="2"/>
  <c r="AI196" i="2"/>
  <c r="AE199" i="2"/>
  <c r="AE46" i="2"/>
  <c r="AG193" i="6"/>
  <c r="AI191" i="6"/>
  <c r="AE187" i="6"/>
  <c r="AG185" i="6"/>
  <c r="AI183" i="6"/>
  <c r="AE179" i="6"/>
  <c r="AI175" i="6"/>
  <c r="AH172" i="6"/>
  <c r="AI167" i="6"/>
  <c r="AF166" i="6"/>
  <c r="AE155" i="6"/>
  <c r="AI143" i="6"/>
  <c r="AE139" i="6"/>
  <c r="AG137" i="6"/>
  <c r="AG129" i="6"/>
  <c r="AI127" i="6"/>
  <c r="AG121" i="6"/>
  <c r="AI119" i="6"/>
  <c r="AI111" i="6"/>
  <c r="AF110" i="6"/>
  <c r="AE107" i="6"/>
  <c r="AG105" i="6"/>
  <c r="AI103" i="6"/>
  <c r="AE99" i="6"/>
  <c r="AG97" i="6"/>
  <c r="AI95" i="6"/>
  <c r="AE91" i="6"/>
  <c r="AE83" i="6"/>
  <c r="AI79" i="6"/>
  <c r="AG73" i="6"/>
  <c r="AI71" i="6"/>
  <c r="AI63" i="6"/>
  <c r="AE59" i="6"/>
  <c r="AG57" i="6"/>
  <c r="AI55" i="6"/>
  <c r="AG49" i="6"/>
  <c r="AI47" i="6"/>
  <c r="AH44" i="6"/>
  <c r="AE43" i="6"/>
  <c r="AG41" i="6"/>
  <c r="AI39" i="6"/>
  <c r="AH36" i="6"/>
  <c r="AE35" i="6"/>
  <c r="AF30" i="6"/>
  <c r="AE27" i="6"/>
  <c r="AF22" i="6"/>
  <c r="AG17" i="6"/>
  <c r="AE11" i="6"/>
  <c r="AG9" i="6"/>
  <c r="AF6" i="6"/>
  <c r="AG99" i="2"/>
  <c r="AE8" i="2"/>
  <c r="AE24" i="2"/>
  <c r="AG70" i="2"/>
  <c r="AF123" i="2"/>
  <c r="AE144" i="2"/>
  <c r="AF195" i="2"/>
  <c r="AG134" i="2"/>
  <c r="AI148" i="2"/>
  <c r="AG190" i="2"/>
  <c r="I200" i="6"/>
  <c r="AI199" i="6"/>
  <c r="I199" i="6"/>
  <c r="I198" i="6"/>
  <c r="I197" i="6"/>
  <c r="AH196" i="6"/>
  <c r="I196" i="6"/>
  <c r="I195" i="6"/>
  <c r="I194" i="6"/>
  <c r="I193" i="6"/>
  <c r="I192" i="6"/>
  <c r="I191" i="6"/>
  <c r="AG190" i="6"/>
  <c r="I190" i="6"/>
  <c r="I189" i="6"/>
  <c r="AH188" i="6"/>
  <c r="I188" i="6"/>
  <c r="I187" i="6"/>
  <c r="AG186" i="6"/>
  <c r="I186" i="6"/>
  <c r="I185" i="6"/>
  <c r="I184" i="6"/>
  <c r="I183" i="6"/>
  <c r="I182" i="6"/>
  <c r="I181" i="6"/>
  <c r="AH180" i="6"/>
  <c r="I180" i="6"/>
  <c r="I179" i="6"/>
  <c r="I178" i="6"/>
  <c r="AG177" i="6"/>
  <c r="I177" i="6"/>
  <c r="I176" i="6"/>
  <c r="I175" i="6"/>
  <c r="I174" i="6"/>
  <c r="I173" i="6"/>
  <c r="I172" i="6"/>
  <c r="AE171" i="6"/>
  <c r="I171" i="6"/>
  <c r="I170" i="6"/>
  <c r="AG169" i="6"/>
  <c r="I169" i="6"/>
  <c r="AI168" i="6"/>
  <c r="I168" i="6"/>
  <c r="I167" i="6"/>
  <c r="I166" i="6"/>
  <c r="I165" i="6"/>
  <c r="I164" i="6"/>
  <c r="I163" i="6"/>
  <c r="I162" i="6"/>
  <c r="AE161" i="6"/>
  <c r="I161" i="6"/>
  <c r="I160" i="6"/>
  <c r="AI159" i="6"/>
  <c r="I159" i="6"/>
  <c r="I158" i="6"/>
  <c r="AH157" i="6"/>
  <c r="I157" i="6"/>
  <c r="I156" i="6"/>
  <c r="I155" i="6"/>
  <c r="I154" i="6"/>
  <c r="I153" i="6"/>
  <c r="I152" i="6"/>
  <c r="AI151" i="6"/>
  <c r="I151" i="6"/>
  <c r="I150" i="6"/>
  <c r="I149" i="6"/>
  <c r="I148" i="6"/>
  <c r="AE147" i="6"/>
  <c r="I147" i="6"/>
  <c r="I146" i="6"/>
  <c r="I145" i="6"/>
  <c r="I144" i="6"/>
  <c r="I143" i="6"/>
  <c r="I142" i="6"/>
  <c r="I141" i="6"/>
  <c r="AI140" i="6"/>
  <c r="I140" i="6"/>
  <c r="I139" i="6"/>
  <c r="AH138" i="6"/>
  <c r="I138" i="6"/>
  <c r="I137" i="6"/>
  <c r="I136" i="6"/>
  <c r="AI135" i="6"/>
  <c r="I135" i="6"/>
  <c r="I134" i="6"/>
  <c r="I133" i="6"/>
  <c r="AF132" i="6"/>
  <c r="I132" i="6"/>
  <c r="I131" i="6"/>
  <c r="I130" i="6"/>
  <c r="I129" i="6"/>
  <c r="I128" i="6"/>
  <c r="AG127" i="6"/>
  <c r="I127" i="6"/>
  <c r="I126" i="6"/>
  <c r="I125" i="6"/>
  <c r="AE124" i="6"/>
  <c r="I124" i="6"/>
  <c r="I123" i="6"/>
  <c r="I122" i="6"/>
  <c r="AE121" i="6"/>
  <c r="I121" i="6"/>
  <c r="AI120" i="6"/>
  <c r="I120" i="6"/>
  <c r="I119" i="6"/>
  <c r="I118" i="6"/>
  <c r="I117" i="6"/>
  <c r="I116" i="6"/>
  <c r="I115" i="6"/>
  <c r="I114" i="6"/>
  <c r="AG113" i="6"/>
  <c r="I113" i="6"/>
  <c r="AI112" i="6"/>
  <c r="I112" i="6"/>
  <c r="I111" i="6"/>
  <c r="I110" i="6"/>
  <c r="I109" i="6"/>
  <c r="I108" i="6"/>
  <c r="I107" i="6"/>
  <c r="I106" i="6"/>
  <c r="I105" i="6"/>
  <c r="I104" i="6"/>
  <c r="AF103" i="6"/>
  <c r="I103" i="6"/>
  <c r="I102" i="6"/>
  <c r="I101" i="6"/>
  <c r="I100" i="6"/>
  <c r="I99" i="6"/>
  <c r="I98" i="6"/>
  <c r="I97" i="6"/>
  <c r="I96" i="6"/>
  <c r="I95" i="6"/>
  <c r="I94" i="6"/>
  <c r="AH93" i="6"/>
  <c r="I93" i="6"/>
  <c r="AE92" i="6"/>
  <c r="I92" i="6"/>
  <c r="I91" i="6"/>
  <c r="I90" i="6"/>
  <c r="I89" i="6"/>
  <c r="AI88" i="6"/>
  <c r="I88" i="6"/>
  <c r="AI87" i="6"/>
  <c r="AF87" i="6"/>
  <c r="I87" i="6"/>
  <c r="AG86" i="6"/>
  <c r="I86" i="6"/>
  <c r="I85" i="6"/>
  <c r="I84" i="6"/>
  <c r="I83" i="6"/>
  <c r="I82" i="6"/>
  <c r="AG81" i="6"/>
  <c r="AE81" i="6"/>
  <c r="I81" i="6"/>
  <c r="AI80" i="6"/>
  <c r="I80" i="6"/>
  <c r="I79" i="6"/>
  <c r="I78" i="6"/>
  <c r="I77" i="6"/>
  <c r="AE76" i="6"/>
  <c r="I76" i="6"/>
  <c r="AE75" i="6"/>
  <c r="I75" i="6"/>
  <c r="AG74" i="6"/>
  <c r="I74" i="6"/>
  <c r="I73" i="6"/>
  <c r="AI72" i="6"/>
  <c r="I72" i="6"/>
  <c r="AF71" i="6"/>
  <c r="I71" i="6"/>
  <c r="I70" i="6"/>
  <c r="I69" i="6"/>
  <c r="AE68" i="6"/>
  <c r="I68" i="6"/>
  <c r="I67" i="6"/>
  <c r="I66" i="6"/>
  <c r="AG65" i="6"/>
  <c r="I65" i="6"/>
  <c r="I64" i="6"/>
  <c r="I63" i="6"/>
  <c r="AG62" i="6"/>
  <c r="I62" i="6"/>
  <c r="I61" i="6"/>
  <c r="AE60" i="6"/>
  <c r="I60" i="6"/>
  <c r="I59" i="6"/>
  <c r="I58" i="6"/>
  <c r="I57" i="6"/>
  <c r="AI56" i="6"/>
  <c r="I56" i="6"/>
  <c r="AF55" i="6"/>
  <c r="I55" i="6"/>
  <c r="I54" i="6"/>
  <c r="AI53" i="6"/>
  <c r="I53" i="6"/>
  <c r="AE52" i="6"/>
  <c r="I52" i="6"/>
  <c r="I51" i="6"/>
  <c r="I50" i="6"/>
  <c r="AE49" i="6"/>
  <c r="I49" i="6"/>
  <c r="AI48" i="6"/>
  <c r="I48" i="6"/>
  <c r="AF47" i="6"/>
  <c r="I47" i="6"/>
  <c r="AF46" i="6"/>
  <c r="I46" i="6"/>
  <c r="I45" i="6"/>
  <c r="I44" i="6"/>
  <c r="AF43" i="6"/>
  <c r="I43" i="6"/>
  <c r="AG42" i="6"/>
  <c r="I42" i="6"/>
  <c r="AE41" i="6"/>
  <c r="I41" i="6"/>
  <c r="AI40" i="6"/>
  <c r="I40" i="6"/>
  <c r="AF39" i="6"/>
  <c r="I39" i="6"/>
  <c r="I38" i="6"/>
  <c r="AI37" i="6"/>
  <c r="I37" i="6"/>
  <c r="I36" i="6"/>
  <c r="I35" i="6"/>
  <c r="AG34" i="6"/>
  <c r="I34" i="6"/>
  <c r="AG33" i="6"/>
  <c r="I33" i="6"/>
  <c r="AI32" i="6"/>
  <c r="I32" i="6"/>
  <c r="AF31" i="6"/>
  <c r="I31" i="6"/>
  <c r="I30" i="6"/>
  <c r="I29" i="6"/>
  <c r="AI28" i="6"/>
  <c r="AH28" i="6"/>
  <c r="AE28" i="6"/>
  <c r="I28" i="6"/>
  <c r="I27" i="6"/>
  <c r="AG26" i="6"/>
  <c r="I26" i="6"/>
  <c r="I25" i="6"/>
  <c r="AI24" i="6"/>
  <c r="I24" i="6"/>
  <c r="I23" i="6"/>
  <c r="I22" i="6"/>
  <c r="I21" i="6"/>
  <c r="AH20" i="6"/>
  <c r="AE20" i="6"/>
  <c r="I20" i="6"/>
  <c r="I19" i="6"/>
  <c r="AG18" i="6"/>
  <c r="I18" i="6"/>
  <c r="AE17" i="6"/>
  <c r="I17" i="6"/>
  <c r="I16" i="6"/>
  <c r="AI15" i="6"/>
  <c r="AF15" i="6"/>
  <c r="I15" i="6"/>
  <c r="AF14" i="6"/>
  <c r="I14" i="6"/>
  <c r="AI13" i="6"/>
  <c r="I13" i="6"/>
  <c r="AE12" i="6"/>
  <c r="I12" i="6"/>
  <c r="I11" i="6"/>
  <c r="AG10" i="6"/>
  <c r="I10" i="6"/>
  <c r="AE9" i="6"/>
  <c r="I9" i="6"/>
  <c r="AI8" i="6"/>
  <c r="I8" i="6"/>
  <c r="AI7" i="6"/>
  <c r="AG7" i="6"/>
  <c r="AF7" i="6"/>
  <c r="I7" i="6"/>
  <c r="I6" i="6"/>
  <c r="AI5" i="6"/>
  <c r="I5" i="6"/>
  <c r="AE4" i="6"/>
  <c r="I4" i="6"/>
  <c r="AF3" i="6"/>
  <c r="I3" i="6"/>
  <c r="S2" i="6"/>
  <c r="S3" i="6" s="1"/>
  <c r="AH2" i="6"/>
  <c r="I2" i="6"/>
  <c r="AH3" i="2"/>
  <c r="AF5" i="2"/>
  <c r="AE10" i="2"/>
  <c r="AH12" i="2"/>
  <c r="AE18" i="2"/>
  <c r="AF22" i="2"/>
  <c r="AE26" i="2"/>
  <c r="AH35" i="2"/>
  <c r="AI35" i="2"/>
  <c r="AF38" i="2"/>
  <c r="AE48" i="2"/>
  <c r="AI51" i="2"/>
  <c r="AF69" i="2"/>
  <c r="AE74" i="2"/>
  <c r="AI75" i="2"/>
  <c r="AF77" i="2"/>
  <c r="AE82" i="2"/>
  <c r="AI86" i="2"/>
  <c r="AH88" i="2"/>
  <c r="AH96" i="2"/>
  <c r="AE99" i="2"/>
  <c r="AI102" i="2"/>
  <c r="AH108" i="2"/>
  <c r="AI110" i="2"/>
  <c r="AE114" i="2"/>
  <c r="AG120" i="2"/>
  <c r="AG128" i="2"/>
  <c r="AG136" i="2"/>
  <c r="AF138" i="2"/>
  <c r="AE151" i="2"/>
  <c r="AG152" i="2"/>
  <c r="AF157" i="2"/>
  <c r="AI158" i="2"/>
  <c r="AH160" i="2"/>
  <c r="AF165" i="2"/>
  <c r="AF178" i="2"/>
  <c r="AH179" i="2"/>
  <c r="AI188" i="2"/>
  <c r="AI190" i="2"/>
  <c r="AG192" i="2"/>
  <c r="AH195" i="2"/>
  <c r="AH196" i="2"/>
  <c r="AG200" i="2"/>
  <c r="O203" i="5" l="1"/>
  <c r="N203" i="5"/>
  <c r="M203" i="5"/>
  <c r="L203" i="5"/>
  <c r="Y7" i="5"/>
  <c r="Y15" i="5"/>
  <c r="Y23" i="5"/>
  <c r="Y31" i="5"/>
  <c r="Y39" i="5"/>
  <c r="Y47" i="5"/>
  <c r="Y55" i="5"/>
  <c r="Y63" i="5"/>
  <c r="Y71" i="5"/>
  <c r="Y79" i="5"/>
  <c r="Y87" i="5"/>
  <c r="Y95" i="5"/>
  <c r="Y103" i="5"/>
  <c r="Y111" i="5"/>
  <c r="Y119" i="5"/>
  <c r="Y127" i="5"/>
  <c r="Y135" i="5"/>
  <c r="Y4" i="5"/>
  <c r="Y12" i="5"/>
  <c r="Y20" i="5"/>
  <c r="Y28" i="5"/>
  <c r="Y36" i="5"/>
  <c r="Y44" i="5"/>
  <c r="Y52" i="5"/>
  <c r="Y60" i="5"/>
  <c r="Y68" i="5"/>
  <c r="Y76" i="5"/>
  <c r="Y84" i="5"/>
  <c r="Y92" i="5"/>
  <c r="Y100" i="5"/>
  <c r="Y108" i="5"/>
  <c r="Y116" i="5"/>
  <c r="Y124" i="5"/>
  <c r="Y132" i="5"/>
  <c r="Y9" i="5"/>
  <c r="Y17" i="5"/>
  <c r="Y25" i="5"/>
  <c r="Y33" i="5"/>
  <c r="Y41" i="5"/>
  <c r="Y49" i="5"/>
  <c r="Y57" i="5"/>
  <c r="Y65" i="5"/>
  <c r="Y73" i="5"/>
  <c r="Y81" i="5"/>
  <c r="Y89" i="5"/>
  <c r="Y97" i="5"/>
  <c r="Y105" i="5"/>
  <c r="Y113" i="5"/>
  <c r="Y121" i="5"/>
  <c r="Y129" i="5"/>
  <c r="Y137" i="5"/>
  <c r="Y6" i="5"/>
  <c r="Y14" i="5"/>
  <c r="Y22" i="5"/>
  <c r="Y30" i="5"/>
  <c r="Y38" i="5"/>
  <c r="Y46" i="5"/>
  <c r="Y54" i="5"/>
  <c r="Y62" i="5"/>
  <c r="Y70" i="5"/>
  <c r="Y78" i="5"/>
  <c r="Y86" i="5"/>
  <c r="Y94" i="5"/>
  <c r="Y102" i="5"/>
  <c r="Y110" i="5"/>
  <c r="Y118" i="5"/>
  <c r="Y126" i="5"/>
  <c r="Y134" i="5"/>
  <c r="Y3" i="5"/>
  <c r="Y11" i="5"/>
  <c r="Y19" i="5"/>
  <c r="Y27" i="5"/>
  <c r="Y35" i="5"/>
  <c r="Y43" i="5"/>
  <c r="Y51" i="5"/>
  <c r="Y59" i="5"/>
  <c r="Y67" i="5"/>
  <c r="Y75" i="5"/>
  <c r="Y83" i="5"/>
  <c r="Y91" i="5"/>
  <c r="Y99" i="5"/>
  <c r="Y107" i="5"/>
  <c r="Y115" i="5"/>
  <c r="Y123" i="5"/>
  <c r="Y131" i="5"/>
  <c r="Y8" i="5"/>
  <c r="Y16" i="5"/>
  <c r="Y24" i="5"/>
  <c r="Y32" i="5"/>
  <c r="Y40" i="5"/>
  <c r="Y48" i="5"/>
  <c r="Y56" i="5"/>
  <c r="Y64" i="5"/>
  <c r="Y72" i="5"/>
  <c r="Y80" i="5"/>
  <c r="Y88" i="5"/>
  <c r="Y96" i="5"/>
  <c r="Y104" i="5"/>
  <c r="Y112" i="5"/>
  <c r="Y120" i="5"/>
  <c r="Y128" i="5"/>
  <c r="Y136" i="5"/>
  <c r="Y10" i="5"/>
  <c r="Y18" i="5"/>
  <c r="Y26" i="5"/>
  <c r="Y34" i="5"/>
  <c r="Y42" i="5"/>
  <c r="Y50" i="5"/>
  <c r="Y58" i="5"/>
  <c r="Y66" i="5"/>
  <c r="Y74" i="5"/>
  <c r="Y82" i="5"/>
  <c r="Y90" i="5"/>
  <c r="Y98" i="5"/>
  <c r="Y106" i="5"/>
  <c r="Y114" i="5"/>
  <c r="Y122" i="5"/>
  <c r="Y130" i="5"/>
  <c r="Y29" i="5"/>
  <c r="Y93" i="5"/>
  <c r="Y145" i="5"/>
  <c r="Y153" i="5"/>
  <c r="Y161" i="5"/>
  <c r="Y169" i="5"/>
  <c r="Y177" i="5"/>
  <c r="Y185" i="5"/>
  <c r="Y193" i="5"/>
  <c r="Y201" i="5"/>
  <c r="Y209" i="5"/>
  <c r="Y217" i="5"/>
  <c r="Y225" i="5"/>
  <c r="Y2" i="5"/>
  <c r="Y199" i="5"/>
  <c r="Y5" i="5"/>
  <c r="Y69" i="5"/>
  <c r="Y133" i="5"/>
  <c r="Y142" i="5"/>
  <c r="Y150" i="5"/>
  <c r="Y158" i="5"/>
  <c r="Y166" i="5"/>
  <c r="Y174" i="5"/>
  <c r="Y182" i="5"/>
  <c r="Y190" i="5"/>
  <c r="Y198" i="5"/>
  <c r="Y206" i="5"/>
  <c r="Y214" i="5"/>
  <c r="Y222" i="5"/>
  <c r="Y143" i="5"/>
  <c r="Y167" i="5"/>
  <c r="Y175" i="5"/>
  <c r="Y45" i="5"/>
  <c r="Y109" i="5"/>
  <c r="Y139" i="5"/>
  <c r="Y147" i="5"/>
  <c r="Y155" i="5"/>
  <c r="Y163" i="5"/>
  <c r="Y171" i="5"/>
  <c r="Y179" i="5"/>
  <c r="Y187" i="5"/>
  <c r="Y195" i="5"/>
  <c r="Y203" i="5"/>
  <c r="Y211" i="5"/>
  <c r="Y219" i="5"/>
  <c r="Y227" i="5"/>
  <c r="Y223" i="5"/>
  <c r="Y21" i="5"/>
  <c r="Y85" i="5"/>
  <c r="Y144" i="5"/>
  <c r="Y152" i="5"/>
  <c r="Y160" i="5"/>
  <c r="Y168" i="5"/>
  <c r="Y176" i="5"/>
  <c r="Y184" i="5"/>
  <c r="Y192" i="5"/>
  <c r="Y200" i="5"/>
  <c r="Y208" i="5"/>
  <c r="Y216" i="5"/>
  <c r="Y224" i="5"/>
  <c r="Y61" i="5"/>
  <c r="Y125" i="5"/>
  <c r="Y141" i="5"/>
  <c r="Y149" i="5"/>
  <c r="Y157" i="5"/>
  <c r="Y165" i="5"/>
  <c r="Y173" i="5"/>
  <c r="Y181" i="5"/>
  <c r="Y189" i="5"/>
  <c r="Y197" i="5"/>
  <c r="Y205" i="5"/>
  <c r="Y213" i="5"/>
  <c r="Y221" i="5"/>
  <c r="Y229" i="5"/>
  <c r="Y159" i="5"/>
  <c r="Y215" i="5"/>
  <c r="Y37" i="5"/>
  <c r="Y101" i="5"/>
  <c r="Y138" i="5"/>
  <c r="Y146" i="5"/>
  <c r="Y154" i="5"/>
  <c r="Y162" i="5"/>
  <c r="Y170" i="5"/>
  <c r="Y178" i="5"/>
  <c r="Y186" i="5"/>
  <c r="Y194" i="5"/>
  <c r="Y202" i="5"/>
  <c r="Y210" i="5"/>
  <c r="Y218" i="5"/>
  <c r="Y226" i="5"/>
  <c r="Y13" i="5"/>
  <c r="Y183" i="5"/>
  <c r="Y191" i="5"/>
  <c r="Y53" i="5"/>
  <c r="Y117" i="5"/>
  <c r="Y140" i="5"/>
  <c r="Y148" i="5"/>
  <c r="Y156" i="5"/>
  <c r="Y164" i="5"/>
  <c r="Y172" i="5"/>
  <c r="Y180" i="5"/>
  <c r="Y188" i="5"/>
  <c r="Y196" i="5"/>
  <c r="Y204" i="5"/>
  <c r="Y212" i="5"/>
  <c r="Y220" i="5"/>
  <c r="Y228" i="5"/>
  <c r="Y77" i="5"/>
  <c r="Y151" i="5"/>
  <c r="Y207" i="5"/>
  <c r="O203" i="4"/>
  <c r="W9" i="4"/>
  <c r="W17" i="4"/>
  <c r="W25" i="4"/>
  <c r="W33" i="4"/>
  <c r="W41" i="4"/>
  <c r="W49" i="4"/>
  <c r="W57" i="4"/>
  <c r="W65" i="4"/>
  <c r="W73" i="4"/>
  <c r="W81" i="4"/>
  <c r="W89" i="4"/>
  <c r="W97" i="4"/>
  <c r="W105" i="4"/>
  <c r="W113" i="4"/>
  <c r="W121" i="4"/>
  <c r="W129" i="4"/>
  <c r="W137" i="4"/>
  <c r="W6" i="4"/>
  <c r="W14" i="4"/>
  <c r="W22" i="4"/>
  <c r="W30" i="4"/>
  <c r="W38" i="4"/>
  <c r="W46" i="4"/>
  <c r="W54" i="4"/>
  <c r="W62" i="4"/>
  <c r="W70" i="4"/>
  <c r="W78" i="4"/>
  <c r="W86" i="4"/>
  <c r="W94" i="4"/>
  <c r="W102" i="4"/>
  <c r="W110" i="4"/>
  <c r="W118" i="4"/>
  <c r="W126" i="4"/>
  <c r="W134" i="4"/>
  <c r="W3" i="4"/>
  <c r="W11" i="4"/>
  <c r="W19" i="4"/>
  <c r="W27" i="4"/>
  <c r="W35" i="4"/>
  <c r="W43" i="4"/>
  <c r="W51" i="4"/>
  <c r="W59" i="4"/>
  <c r="W67" i="4"/>
  <c r="W75" i="4"/>
  <c r="W83" i="4"/>
  <c r="W91" i="4"/>
  <c r="W99" i="4"/>
  <c r="W107" i="4"/>
  <c r="W115" i="4"/>
  <c r="W123" i="4"/>
  <c r="W131" i="4"/>
  <c r="W8" i="4"/>
  <c r="W16" i="4"/>
  <c r="W24" i="4"/>
  <c r="W32" i="4"/>
  <c r="W40" i="4"/>
  <c r="W48" i="4"/>
  <c r="W56" i="4"/>
  <c r="W64" i="4"/>
  <c r="W72" i="4"/>
  <c r="W80" i="4"/>
  <c r="W88" i="4"/>
  <c r="W96" i="4"/>
  <c r="W104" i="4"/>
  <c r="W112" i="4"/>
  <c r="W120" i="4"/>
  <c r="W128" i="4"/>
  <c r="W136" i="4"/>
  <c r="W5" i="4"/>
  <c r="W13" i="4"/>
  <c r="W21" i="4"/>
  <c r="W29" i="4"/>
  <c r="W37" i="4"/>
  <c r="W45" i="4"/>
  <c r="W53" i="4"/>
  <c r="W61" i="4"/>
  <c r="W69" i="4"/>
  <c r="W77" i="4"/>
  <c r="W85" i="4"/>
  <c r="W93" i="4"/>
  <c r="W101" i="4"/>
  <c r="W109" i="4"/>
  <c r="W117" i="4"/>
  <c r="W125" i="4"/>
  <c r="W133" i="4"/>
  <c r="W10" i="4"/>
  <c r="W18" i="4"/>
  <c r="W26" i="4"/>
  <c r="W34" i="4"/>
  <c r="W42" i="4"/>
  <c r="W50" i="4"/>
  <c r="W58" i="4"/>
  <c r="W66" i="4"/>
  <c r="W74" i="4"/>
  <c r="W82" i="4"/>
  <c r="W90" i="4"/>
  <c r="W98" i="4"/>
  <c r="W106" i="4"/>
  <c r="W114" i="4"/>
  <c r="W122" i="4"/>
  <c r="W130" i="4"/>
  <c r="W138" i="4"/>
  <c r="W4" i="4"/>
  <c r="W12" i="4"/>
  <c r="W20" i="4"/>
  <c r="W28" i="4"/>
  <c r="W36" i="4"/>
  <c r="W44" i="4"/>
  <c r="W52" i="4"/>
  <c r="W60" i="4"/>
  <c r="W68" i="4"/>
  <c r="W76" i="4"/>
  <c r="W84" i="4"/>
  <c r="W92" i="4"/>
  <c r="W100" i="4"/>
  <c r="W108" i="4"/>
  <c r="W116" i="4"/>
  <c r="W124" i="4"/>
  <c r="W132" i="4"/>
  <c r="W55" i="4"/>
  <c r="W119" i="4"/>
  <c r="W144" i="4"/>
  <c r="W152" i="4"/>
  <c r="W160" i="4"/>
  <c r="W168" i="4"/>
  <c r="W176" i="4"/>
  <c r="W184" i="4"/>
  <c r="W192" i="4"/>
  <c r="W200" i="4"/>
  <c r="W208" i="4"/>
  <c r="W216" i="4"/>
  <c r="W224" i="4"/>
  <c r="W142" i="4"/>
  <c r="W198" i="4"/>
  <c r="W206" i="4"/>
  <c r="W31" i="4"/>
  <c r="W95" i="4"/>
  <c r="W141" i="4"/>
  <c r="W149" i="4"/>
  <c r="W157" i="4"/>
  <c r="W165" i="4"/>
  <c r="W173" i="4"/>
  <c r="W181" i="4"/>
  <c r="W189" i="4"/>
  <c r="W197" i="4"/>
  <c r="W205" i="4"/>
  <c r="W213" i="4"/>
  <c r="W221" i="4"/>
  <c r="W229" i="4"/>
  <c r="W7" i="4"/>
  <c r="W71" i="4"/>
  <c r="W135" i="4"/>
  <c r="W146" i="4"/>
  <c r="W154" i="4"/>
  <c r="W162" i="4"/>
  <c r="W170" i="4"/>
  <c r="W178" i="4"/>
  <c r="W186" i="4"/>
  <c r="W194" i="4"/>
  <c r="W202" i="4"/>
  <c r="W210" i="4"/>
  <c r="W218" i="4"/>
  <c r="W226" i="4"/>
  <c r="W39" i="4"/>
  <c r="W190" i="4"/>
  <c r="W47" i="4"/>
  <c r="W111" i="4"/>
  <c r="W143" i="4"/>
  <c r="W151" i="4"/>
  <c r="W159" i="4"/>
  <c r="W167" i="4"/>
  <c r="W175" i="4"/>
  <c r="W183" i="4"/>
  <c r="W191" i="4"/>
  <c r="W199" i="4"/>
  <c r="W207" i="4"/>
  <c r="W215" i="4"/>
  <c r="W223" i="4"/>
  <c r="W158" i="4"/>
  <c r="W214" i="4"/>
  <c r="W23" i="4"/>
  <c r="W87" i="4"/>
  <c r="W140" i="4"/>
  <c r="W148" i="4"/>
  <c r="W156" i="4"/>
  <c r="W164" i="4"/>
  <c r="W172" i="4"/>
  <c r="W180" i="4"/>
  <c r="W188" i="4"/>
  <c r="W196" i="4"/>
  <c r="W204" i="4"/>
  <c r="W212" i="4"/>
  <c r="W220" i="4"/>
  <c r="W228" i="4"/>
  <c r="W2" i="4"/>
  <c r="W174" i="4"/>
  <c r="W182" i="4"/>
  <c r="W222" i="4"/>
  <c r="W63" i="4"/>
  <c r="W127" i="4"/>
  <c r="W145" i="4"/>
  <c r="W153" i="4"/>
  <c r="W161" i="4"/>
  <c r="W169" i="4"/>
  <c r="W177" i="4"/>
  <c r="W185" i="4"/>
  <c r="W193" i="4"/>
  <c r="W201" i="4"/>
  <c r="W209" i="4"/>
  <c r="W217" i="4"/>
  <c r="W225" i="4"/>
  <c r="W15" i="4"/>
  <c r="W79" i="4"/>
  <c r="W139" i="4"/>
  <c r="W147" i="4"/>
  <c r="W155" i="4"/>
  <c r="W163" i="4"/>
  <c r="W171" i="4"/>
  <c r="W179" i="4"/>
  <c r="W187" i="4"/>
  <c r="W195" i="4"/>
  <c r="W203" i="4"/>
  <c r="W211" i="4"/>
  <c r="W219" i="4"/>
  <c r="W227" i="4"/>
  <c r="W103" i="4"/>
  <c r="W150" i="4"/>
  <c r="W166" i="4"/>
  <c r="M203" i="4"/>
  <c r="L203" i="4"/>
  <c r="O203" i="3"/>
  <c r="N203" i="3"/>
  <c r="V6" i="3"/>
  <c r="V14" i="3"/>
  <c r="V22" i="3"/>
  <c r="V30" i="3"/>
  <c r="V38" i="3"/>
  <c r="V46" i="3"/>
  <c r="V54" i="3"/>
  <c r="V62" i="3"/>
  <c r="V70" i="3"/>
  <c r="V78" i="3"/>
  <c r="V86" i="3"/>
  <c r="V94" i="3"/>
  <c r="V102" i="3"/>
  <c r="V110" i="3"/>
  <c r="V118" i="3"/>
  <c r="V126" i="3"/>
  <c r="V134" i="3"/>
  <c r="V3" i="3"/>
  <c r="V11" i="3"/>
  <c r="V19" i="3"/>
  <c r="V27" i="3"/>
  <c r="V35" i="3"/>
  <c r="V43" i="3"/>
  <c r="V51" i="3"/>
  <c r="V59" i="3"/>
  <c r="V67" i="3"/>
  <c r="V75" i="3"/>
  <c r="V83" i="3"/>
  <c r="V91" i="3"/>
  <c r="V99" i="3"/>
  <c r="V107" i="3"/>
  <c r="V115" i="3"/>
  <c r="V123" i="3"/>
  <c r="V131" i="3"/>
  <c r="V8" i="3"/>
  <c r="V16" i="3"/>
  <c r="V24" i="3"/>
  <c r="V32" i="3"/>
  <c r="V40" i="3"/>
  <c r="V48" i="3"/>
  <c r="V56" i="3"/>
  <c r="V64" i="3"/>
  <c r="V72" i="3"/>
  <c r="V80" i="3"/>
  <c r="V88" i="3"/>
  <c r="V96" i="3"/>
  <c r="V104" i="3"/>
  <c r="V112" i="3"/>
  <c r="V120" i="3"/>
  <c r="V128" i="3"/>
  <c r="V136" i="3"/>
  <c r="V7" i="3"/>
  <c r="V15" i="3"/>
  <c r="V23" i="3"/>
  <c r="V31" i="3"/>
  <c r="V39" i="3"/>
  <c r="V47" i="3"/>
  <c r="V55" i="3"/>
  <c r="V63" i="3"/>
  <c r="V71" i="3"/>
  <c r="V79" i="3"/>
  <c r="V87" i="3"/>
  <c r="V95" i="3"/>
  <c r="V103" i="3"/>
  <c r="V111" i="3"/>
  <c r="V119" i="3"/>
  <c r="V127" i="3"/>
  <c r="V135" i="3"/>
  <c r="V4" i="3"/>
  <c r="V12" i="3"/>
  <c r="V20" i="3"/>
  <c r="V28" i="3"/>
  <c r="V36" i="3"/>
  <c r="V44" i="3"/>
  <c r="V52" i="3"/>
  <c r="V60" i="3"/>
  <c r="V68" i="3"/>
  <c r="V76" i="3"/>
  <c r="V84" i="3"/>
  <c r="V92" i="3"/>
  <c r="V100" i="3"/>
  <c r="V108" i="3"/>
  <c r="V116" i="3"/>
  <c r="V124" i="3"/>
  <c r="V132" i="3"/>
  <c r="V29" i="3"/>
  <c r="V33" i="3"/>
  <c r="V50" i="3"/>
  <c r="V93" i="3"/>
  <c r="V97" i="3"/>
  <c r="V114" i="3"/>
  <c r="V139" i="3"/>
  <c r="V147" i="3"/>
  <c r="V155" i="3"/>
  <c r="V163" i="3"/>
  <c r="V171" i="3"/>
  <c r="V179" i="3"/>
  <c r="V187" i="3"/>
  <c r="V195" i="3"/>
  <c r="V203" i="3"/>
  <c r="V211" i="3"/>
  <c r="V219" i="3"/>
  <c r="V21" i="3"/>
  <c r="V25" i="3"/>
  <c r="V42" i="3"/>
  <c r="V85" i="3"/>
  <c r="V89" i="3"/>
  <c r="V106" i="3"/>
  <c r="V144" i="3"/>
  <c r="V152" i="3"/>
  <c r="V160" i="3"/>
  <c r="V168" i="3"/>
  <c r="V176" i="3"/>
  <c r="V184" i="3"/>
  <c r="V192" i="3"/>
  <c r="V200" i="3"/>
  <c r="V208" i="3"/>
  <c r="V216" i="3"/>
  <c r="V13" i="3"/>
  <c r="V17" i="3"/>
  <c r="V34" i="3"/>
  <c r="V77" i="3"/>
  <c r="V81" i="3"/>
  <c r="V98" i="3"/>
  <c r="V141" i="3"/>
  <c r="V149" i="3"/>
  <c r="V157" i="3"/>
  <c r="V165" i="3"/>
  <c r="V173" i="3"/>
  <c r="V181" i="3"/>
  <c r="V189" i="3"/>
  <c r="V197" i="3"/>
  <c r="V205" i="3"/>
  <c r="V213" i="3"/>
  <c r="V221" i="3"/>
  <c r="V5" i="3"/>
  <c r="V9" i="3"/>
  <c r="V26" i="3"/>
  <c r="V69" i="3"/>
  <c r="V73" i="3"/>
  <c r="V90" i="3"/>
  <c r="V133" i="3"/>
  <c r="V137" i="3"/>
  <c r="V146" i="3"/>
  <c r="V154" i="3"/>
  <c r="V162" i="3"/>
  <c r="V170" i="3"/>
  <c r="V178" i="3"/>
  <c r="V186" i="3"/>
  <c r="V194" i="3"/>
  <c r="V202" i="3"/>
  <c r="V210" i="3"/>
  <c r="V218" i="3"/>
  <c r="V10" i="3"/>
  <c r="V53" i="3"/>
  <c r="V57" i="3"/>
  <c r="V74" i="3"/>
  <c r="V117" i="3"/>
  <c r="V121" i="3"/>
  <c r="V138" i="3"/>
  <c r="V140" i="3"/>
  <c r="V148" i="3"/>
  <c r="V156" i="3"/>
  <c r="V164" i="3"/>
  <c r="V172" i="3"/>
  <c r="V180" i="3"/>
  <c r="V188" i="3"/>
  <c r="V196" i="3"/>
  <c r="V204" i="3"/>
  <c r="V212" i="3"/>
  <c r="V220" i="3"/>
  <c r="V45" i="3"/>
  <c r="V49" i="3"/>
  <c r="V66" i="3"/>
  <c r="V109" i="3"/>
  <c r="V113" i="3"/>
  <c r="V130" i="3"/>
  <c r="V145" i="3"/>
  <c r="V153" i="3"/>
  <c r="V161" i="3"/>
  <c r="V169" i="3"/>
  <c r="V177" i="3"/>
  <c r="V185" i="3"/>
  <c r="V193" i="3"/>
  <c r="V201" i="3"/>
  <c r="V209" i="3"/>
  <c r="V217" i="3"/>
  <c r="V125" i="3"/>
  <c r="V159" i="3"/>
  <c r="V191" i="3"/>
  <c r="V41" i="3"/>
  <c r="V58" i="3"/>
  <c r="V166" i="3"/>
  <c r="V198" i="3"/>
  <c r="V2" i="3"/>
  <c r="V158" i="3"/>
  <c r="V222" i="3"/>
  <c r="V61" i="3"/>
  <c r="V129" i="3"/>
  <c r="V167" i="3"/>
  <c r="V199" i="3"/>
  <c r="V223" i="3"/>
  <c r="V228" i="3"/>
  <c r="V105" i="3"/>
  <c r="V226" i="3"/>
  <c r="V142" i="3"/>
  <c r="V174" i="3"/>
  <c r="V206" i="3"/>
  <c r="V225" i="3"/>
  <c r="V65" i="3"/>
  <c r="V82" i="3"/>
  <c r="V143" i="3"/>
  <c r="V175" i="3"/>
  <c r="V207" i="3"/>
  <c r="V122" i="3"/>
  <c r="V229" i="3"/>
  <c r="V101" i="3"/>
  <c r="V150" i="3"/>
  <c r="V182" i="3"/>
  <c r="V214" i="3"/>
  <c r="V227" i="3"/>
  <c r="V37" i="3"/>
  <c r="V18" i="3"/>
  <c r="V151" i="3"/>
  <c r="V183" i="3"/>
  <c r="V215" i="3"/>
  <c r="V224" i="3"/>
  <c r="V190" i="3"/>
  <c r="L203" i="3"/>
  <c r="M203" i="1"/>
  <c r="L203" i="1"/>
  <c r="N203" i="1"/>
  <c r="X3" i="1"/>
  <c r="X11" i="1"/>
  <c r="X19" i="1"/>
  <c r="X27" i="1"/>
  <c r="X35" i="1"/>
  <c r="X43" i="1"/>
  <c r="X51" i="1"/>
  <c r="X59" i="1"/>
  <c r="X67" i="1"/>
  <c r="X75" i="1"/>
  <c r="X83" i="1"/>
  <c r="X91" i="1"/>
  <c r="X99" i="1"/>
  <c r="X107" i="1"/>
  <c r="X115" i="1"/>
  <c r="X123" i="1"/>
  <c r="X131" i="1"/>
  <c r="X8" i="1"/>
  <c r="X16" i="1"/>
  <c r="X24" i="1"/>
  <c r="X32" i="1"/>
  <c r="X40" i="1"/>
  <c r="X48" i="1"/>
  <c r="X56" i="1"/>
  <c r="X64" i="1"/>
  <c r="X72" i="1"/>
  <c r="X80" i="1"/>
  <c r="X88" i="1"/>
  <c r="X96" i="1"/>
  <c r="X104" i="1"/>
  <c r="X112" i="1"/>
  <c r="X120" i="1"/>
  <c r="X128" i="1"/>
  <c r="X136" i="1"/>
  <c r="X5" i="1"/>
  <c r="X13" i="1"/>
  <c r="X21" i="1"/>
  <c r="X29" i="1"/>
  <c r="X37" i="1"/>
  <c r="X45" i="1"/>
  <c r="X53" i="1"/>
  <c r="X61" i="1"/>
  <c r="X69" i="1"/>
  <c r="X77" i="1"/>
  <c r="X85" i="1"/>
  <c r="X93" i="1"/>
  <c r="X101" i="1"/>
  <c r="X109" i="1"/>
  <c r="X117" i="1"/>
  <c r="X125" i="1"/>
  <c r="X133" i="1"/>
  <c r="X10" i="1"/>
  <c r="X18" i="1"/>
  <c r="X26" i="1"/>
  <c r="X34" i="1"/>
  <c r="X42" i="1"/>
  <c r="X50" i="1"/>
  <c r="X58" i="1"/>
  <c r="X66" i="1"/>
  <c r="X74" i="1"/>
  <c r="X82" i="1"/>
  <c r="X90" i="1"/>
  <c r="X98" i="1"/>
  <c r="X106" i="1"/>
  <c r="X114" i="1"/>
  <c r="X122" i="1"/>
  <c r="X130" i="1"/>
  <c r="X138" i="1"/>
  <c r="X7" i="1"/>
  <c r="X15" i="1"/>
  <c r="X23" i="1"/>
  <c r="X31" i="1"/>
  <c r="X39" i="1"/>
  <c r="X47" i="1"/>
  <c r="X55" i="1"/>
  <c r="X63" i="1"/>
  <c r="X71" i="1"/>
  <c r="X79" i="1"/>
  <c r="X87" i="1"/>
  <c r="X95" i="1"/>
  <c r="X103" i="1"/>
  <c r="X111" i="1"/>
  <c r="X119" i="1"/>
  <c r="X127" i="1"/>
  <c r="X135" i="1"/>
  <c r="X4" i="1"/>
  <c r="X12" i="1"/>
  <c r="X20" i="1"/>
  <c r="X28" i="1"/>
  <c r="X36" i="1"/>
  <c r="X44" i="1"/>
  <c r="X52" i="1"/>
  <c r="X60" i="1"/>
  <c r="X68" i="1"/>
  <c r="X76" i="1"/>
  <c r="X84" i="1"/>
  <c r="X92" i="1"/>
  <c r="X100" i="1"/>
  <c r="X108" i="1"/>
  <c r="X116" i="1"/>
  <c r="X124" i="1"/>
  <c r="X132" i="1"/>
  <c r="X9" i="1"/>
  <c r="X17" i="1"/>
  <c r="X25" i="1"/>
  <c r="X33" i="1"/>
  <c r="X41" i="1"/>
  <c r="X49" i="1"/>
  <c r="X57" i="1"/>
  <c r="X65" i="1"/>
  <c r="X73" i="1"/>
  <c r="X81" i="1"/>
  <c r="X89" i="1"/>
  <c r="X97" i="1"/>
  <c r="X105" i="1"/>
  <c r="X113" i="1"/>
  <c r="X121" i="1"/>
  <c r="X129" i="1"/>
  <c r="X137" i="1"/>
  <c r="X46" i="1"/>
  <c r="X110" i="1"/>
  <c r="X146" i="1"/>
  <c r="X154" i="1"/>
  <c r="X162" i="1"/>
  <c r="X170" i="1"/>
  <c r="X178" i="1"/>
  <c r="X186" i="1"/>
  <c r="X194" i="1"/>
  <c r="X202" i="1"/>
  <c r="X210" i="1"/>
  <c r="X218" i="1"/>
  <c r="X226" i="1"/>
  <c r="X134" i="1"/>
  <c r="X157" i="1"/>
  <c r="X22" i="1"/>
  <c r="X86" i="1"/>
  <c r="X143" i="1"/>
  <c r="X151" i="1"/>
  <c r="X159" i="1"/>
  <c r="X167" i="1"/>
  <c r="X175" i="1"/>
  <c r="X183" i="1"/>
  <c r="X191" i="1"/>
  <c r="X199" i="1"/>
  <c r="X207" i="1"/>
  <c r="X215" i="1"/>
  <c r="X223" i="1"/>
  <c r="X62" i="1"/>
  <c r="X126" i="1"/>
  <c r="X140" i="1"/>
  <c r="X148" i="1"/>
  <c r="X156" i="1"/>
  <c r="X164" i="1"/>
  <c r="X172" i="1"/>
  <c r="X180" i="1"/>
  <c r="X188" i="1"/>
  <c r="X196" i="1"/>
  <c r="X204" i="1"/>
  <c r="X212" i="1"/>
  <c r="X220" i="1"/>
  <c r="X228" i="1"/>
  <c r="X197" i="1"/>
  <c r="X205" i="1"/>
  <c r="X213" i="1"/>
  <c r="X38" i="1"/>
  <c r="X102" i="1"/>
  <c r="X145" i="1"/>
  <c r="X153" i="1"/>
  <c r="X161" i="1"/>
  <c r="X169" i="1"/>
  <c r="X177" i="1"/>
  <c r="X185" i="1"/>
  <c r="X193" i="1"/>
  <c r="X201" i="1"/>
  <c r="X209" i="1"/>
  <c r="X217" i="1"/>
  <c r="X225" i="1"/>
  <c r="X14" i="1"/>
  <c r="X78" i="1"/>
  <c r="X142" i="1"/>
  <c r="X150" i="1"/>
  <c r="X158" i="1"/>
  <c r="X166" i="1"/>
  <c r="X174" i="1"/>
  <c r="X182" i="1"/>
  <c r="X190" i="1"/>
  <c r="X198" i="1"/>
  <c r="X206" i="1"/>
  <c r="X214" i="1"/>
  <c r="X222" i="1"/>
  <c r="X70" i="1"/>
  <c r="X165" i="1"/>
  <c r="X173" i="1"/>
  <c r="X54" i="1"/>
  <c r="X118" i="1"/>
  <c r="X139" i="1"/>
  <c r="X147" i="1"/>
  <c r="X155" i="1"/>
  <c r="X163" i="1"/>
  <c r="X171" i="1"/>
  <c r="X179" i="1"/>
  <c r="X187" i="1"/>
  <c r="X195" i="1"/>
  <c r="X203" i="1"/>
  <c r="X211" i="1"/>
  <c r="X219" i="1"/>
  <c r="X227" i="1"/>
  <c r="X141" i="1"/>
  <c r="X189" i="1"/>
  <c r="X30" i="1"/>
  <c r="X94" i="1"/>
  <c r="X144" i="1"/>
  <c r="X152" i="1"/>
  <c r="X160" i="1"/>
  <c r="X168" i="1"/>
  <c r="X176" i="1"/>
  <c r="X184" i="1"/>
  <c r="X192" i="1"/>
  <c r="X200" i="1"/>
  <c r="X208" i="1"/>
  <c r="X216" i="1"/>
  <c r="X224" i="1"/>
  <c r="X6" i="1"/>
  <c r="X149" i="1"/>
  <c r="X181" i="1"/>
  <c r="X221" i="1"/>
  <c r="X2" i="1"/>
  <c r="X229" i="1"/>
  <c r="Y7" i="6"/>
  <c r="Y15" i="6"/>
  <c r="Y23" i="6"/>
  <c r="Y31" i="6"/>
  <c r="Y39" i="6"/>
  <c r="Y47" i="6"/>
  <c r="Y55" i="6"/>
  <c r="Y63" i="6"/>
  <c r="Y71" i="6"/>
  <c r="Y79" i="6"/>
  <c r="Y87" i="6"/>
  <c r="Y95" i="6"/>
  <c r="Y103" i="6"/>
  <c r="Y111" i="6"/>
  <c r="Y119" i="6"/>
  <c r="Y127" i="6"/>
  <c r="Y135" i="6"/>
  <c r="Y4" i="6"/>
  <c r="Y12" i="6"/>
  <c r="Y20" i="6"/>
  <c r="Y28" i="6"/>
  <c r="Y36" i="6"/>
  <c r="Y44" i="6"/>
  <c r="Y52" i="6"/>
  <c r="Y60" i="6"/>
  <c r="Y68" i="6"/>
  <c r="Y76" i="6"/>
  <c r="Y84" i="6"/>
  <c r="Y92" i="6"/>
  <c r="Y100" i="6"/>
  <c r="Y108" i="6"/>
  <c r="Y116" i="6"/>
  <c r="Y124" i="6"/>
  <c r="Y132" i="6"/>
  <c r="Y9" i="6"/>
  <c r="Y17" i="6"/>
  <c r="Y25" i="6"/>
  <c r="Y33" i="6"/>
  <c r="Y41" i="6"/>
  <c r="Y49" i="6"/>
  <c r="Y57" i="6"/>
  <c r="Y65" i="6"/>
  <c r="Y73" i="6"/>
  <c r="Y81" i="6"/>
  <c r="Y89" i="6"/>
  <c r="Y97" i="6"/>
  <c r="Y105" i="6"/>
  <c r="Y113" i="6"/>
  <c r="Y121" i="6"/>
  <c r="Y129" i="6"/>
  <c r="Y137" i="6"/>
  <c r="Y6" i="6"/>
  <c r="Y14" i="6"/>
  <c r="Y22" i="6"/>
  <c r="Y30" i="6"/>
  <c r="Y38" i="6"/>
  <c r="Y46" i="6"/>
  <c r="Y54" i="6"/>
  <c r="Y62" i="6"/>
  <c r="Y70" i="6"/>
  <c r="Y78" i="6"/>
  <c r="Y86" i="6"/>
  <c r="Y94" i="6"/>
  <c r="Y102" i="6"/>
  <c r="Y110" i="6"/>
  <c r="Y118" i="6"/>
  <c r="Y126" i="6"/>
  <c r="Y134" i="6"/>
  <c r="Y3" i="6"/>
  <c r="Y11" i="6"/>
  <c r="Y19" i="6"/>
  <c r="Y27" i="6"/>
  <c r="Y35" i="6"/>
  <c r="Y43" i="6"/>
  <c r="Y51" i="6"/>
  <c r="Y59" i="6"/>
  <c r="Y67" i="6"/>
  <c r="Y75" i="6"/>
  <c r="Y83" i="6"/>
  <c r="Y91" i="6"/>
  <c r="Y99" i="6"/>
  <c r="Y107" i="6"/>
  <c r="Y115" i="6"/>
  <c r="Y123" i="6"/>
  <c r="Y131" i="6"/>
  <c r="Y8" i="6"/>
  <c r="Y16" i="6"/>
  <c r="Y24" i="6"/>
  <c r="Y32" i="6"/>
  <c r="Y40" i="6"/>
  <c r="Y48" i="6"/>
  <c r="Y56" i="6"/>
  <c r="Y64" i="6"/>
  <c r="Y72" i="6"/>
  <c r="Y80" i="6"/>
  <c r="Y88" i="6"/>
  <c r="Y96" i="6"/>
  <c r="Y104" i="6"/>
  <c r="Y112" i="6"/>
  <c r="Y120" i="6"/>
  <c r="Y128" i="6"/>
  <c r="Y136" i="6"/>
  <c r="Y29" i="6"/>
  <c r="Y61" i="6"/>
  <c r="Y93" i="6"/>
  <c r="Y125" i="6"/>
  <c r="Y141" i="6"/>
  <c r="Y149" i="6"/>
  <c r="Y157" i="6"/>
  <c r="Y165" i="6"/>
  <c r="Y173" i="6"/>
  <c r="Y181" i="6"/>
  <c r="Y189" i="6"/>
  <c r="Y197" i="6"/>
  <c r="Y205" i="6"/>
  <c r="Y213" i="6"/>
  <c r="Y221" i="6"/>
  <c r="Y229" i="6"/>
  <c r="Y2" i="6"/>
  <c r="Y10" i="6"/>
  <c r="Y42" i="6"/>
  <c r="Y74" i="6"/>
  <c r="Y106" i="6"/>
  <c r="Y138" i="6"/>
  <c r="Y146" i="6"/>
  <c r="Y154" i="6"/>
  <c r="Y162" i="6"/>
  <c r="Y170" i="6"/>
  <c r="Y178" i="6"/>
  <c r="Y186" i="6"/>
  <c r="Y194" i="6"/>
  <c r="Y202" i="6"/>
  <c r="Y210" i="6"/>
  <c r="Y218" i="6"/>
  <c r="Y226" i="6"/>
  <c r="Y5" i="6"/>
  <c r="Y37" i="6"/>
  <c r="Y69" i="6"/>
  <c r="Y101" i="6"/>
  <c r="Y133" i="6"/>
  <c r="Y143" i="6"/>
  <c r="Y151" i="6"/>
  <c r="Y159" i="6"/>
  <c r="Y167" i="6"/>
  <c r="Y175" i="6"/>
  <c r="Y183" i="6"/>
  <c r="Y191" i="6"/>
  <c r="Y199" i="6"/>
  <c r="Y207" i="6"/>
  <c r="Y215" i="6"/>
  <c r="Y223" i="6"/>
  <c r="Y13" i="6"/>
  <c r="Y18" i="6"/>
  <c r="Y50" i="6"/>
  <c r="Y82" i="6"/>
  <c r="Y114" i="6"/>
  <c r="Y140" i="6"/>
  <c r="Y148" i="6"/>
  <c r="Y156" i="6"/>
  <c r="Y164" i="6"/>
  <c r="Y172" i="6"/>
  <c r="Y180" i="6"/>
  <c r="Y188" i="6"/>
  <c r="Y196" i="6"/>
  <c r="Y204" i="6"/>
  <c r="Y212" i="6"/>
  <c r="Y220" i="6"/>
  <c r="Y228" i="6"/>
  <c r="Y45" i="6"/>
  <c r="Y77" i="6"/>
  <c r="Y26" i="6"/>
  <c r="Y58" i="6"/>
  <c r="Y90" i="6"/>
  <c r="Y122" i="6"/>
  <c r="Y142" i="6"/>
  <c r="Y150" i="6"/>
  <c r="Y158" i="6"/>
  <c r="Y166" i="6"/>
  <c r="Y174" i="6"/>
  <c r="Y182" i="6"/>
  <c r="Y190" i="6"/>
  <c r="Y198" i="6"/>
  <c r="Y206" i="6"/>
  <c r="Y214" i="6"/>
  <c r="Y222" i="6"/>
  <c r="Y34" i="6"/>
  <c r="Y21" i="6"/>
  <c r="Y53" i="6"/>
  <c r="Y85" i="6"/>
  <c r="Y117" i="6"/>
  <c r="Y139" i="6"/>
  <c r="Y147" i="6"/>
  <c r="Y155" i="6"/>
  <c r="Y163" i="6"/>
  <c r="Y171" i="6"/>
  <c r="Y179" i="6"/>
  <c r="Y187" i="6"/>
  <c r="Y195" i="6"/>
  <c r="Y203" i="6"/>
  <c r="Y211" i="6"/>
  <c r="Y219" i="6"/>
  <c r="Y227" i="6"/>
  <c r="Y153" i="6"/>
  <c r="Y185" i="6"/>
  <c r="Y217" i="6"/>
  <c r="Y201" i="6"/>
  <c r="Y98" i="6"/>
  <c r="Y160" i="6"/>
  <c r="Y192" i="6"/>
  <c r="Y224" i="6"/>
  <c r="Y184" i="6"/>
  <c r="Y161" i="6"/>
  <c r="Y193" i="6"/>
  <c r="Y225" i="6"/>
  <c r="Y66" i="6"/>
  <c r="Y152" i="6"/>
  <c r="Y216" i="6"/>
  <c r="Y130" i="6"/>
  <c r="Y168" i="6"/>
  <c r="Y200" i="6"/>
  <c r="Y109" i="6"/>
  <c r="Y169" i="6"/>
  <c r="Y144" i="6"/>
  <c r="Y176" i="6"/>
  <c r="Y208" i="6"/>
  <c r="Y145" i="6"/>
  <c r="Y177" i="6"/>
  <c r="Y209" i="6"/>
  <c r="AL187" i="2"/>
  <c r="AK157" i="2"/>
  <c r="AL91" i="2"/>
  <c r="AH91" i="2"/>
  <c r="AK165" i="2"/>
  <c r="AL115" i="2"/>
  <c r="AH187" i="2"/>
  <c r="AL11" i="2"/>
  <c r="AG2" i="2"/>
  <c r="AL147" i="2"/>
  <c r="AL148" i="2"/>
  <c r="AJ201" i="4"/>
  <c r="AJ201" i="3"/>
  <c r="AL143" i="2"/>
  <c r="Q22" i="2"/>
  <c r="AM22" i="2" s="1"/>
  <c r="AJ201" i="2"/>
  <c r="AJ201" i="6"/>
  <c r="AJ201" i="1"/>
  <c r="AJ201" i="5"/>
  <c r="AL195" i="2"/>
  <c r="AK173" i="2"/>
  <c r="AK141" i="2"/>
  <c r="AL51" i="2"/>
  <c r="AK37" i="2"/>
  <c r="AL35" i="2"/>
  <c r="AL27" i="2"/>
  <c r="AK13" i="2"/>
  <c r="AL198" i="2"/>
  <c r="AK77" i="2"/>
  <c r="Q3" i="2"/>
  <c r="AM3" i="2" s="1"/>
  <c r="AG173" i="2"/>
  <c r="AK61" i="2"/>
  <c r="AG37" i="2"/>
  <c r="AK193" i="2"/>
  <c r="AK121" i="2"/>
  <c r="AL95" i="2"/>
  <c r="AK81" i="2"/>
  <c r="O197" i="2"/>
  <c r="AI197" i="2" s="1"/>
  <c r="M175" i="2"/>
  <c r="AG175" i="2" s="1"/>
  <c r="K105" i="2"/>
  <c r="AE105" i="2" s="1"/>
  <c r="K89" i="2"/>
  <c r="Q89" i="2" s="1"/>
  <c r="AM89" i="2" s="1"/>
  <c r="N82" i="2"/>
  <c r="AH82" i="2" s="1"/>
  <c r="L76" i="2"/>
  <c r="AF76" i="2" s="1"/>
  <c r="M71" i="2"/>
  <c r="AK71" i="2" s="1"/>
  <c r="K65" i="2"/>
  <c r="AE65" i="2" s="1"/>
  <c r="K57" i="2"/>
  <c r="AE57" i="2" s="1"/>
  <c r="M47" i="2"/>
  <c r="AG47" i="2" s="1"/>
  <c r="M39" i="2"/>
  <c r="M23" i="2"/>
  <c r="AG23" i="2" s="1"/>
  <c r="L20" i="2"/>
  <c r="AF20" i="2" s="1"/>
  <c r="N10" i="2"/>
  <c r="AH10" i="2" s="1"/>
  <c r="K2" i="6"/>
  <c r="K197" i="6"/>
  <c r="AE197" i="6" s="1"/>
  <c r="M195" i="6"/>
  <c r="AG195" i="6" s="1"/>
  <c r="O193" i="6"/>
  <c r="AI193" i="6" s="1"/>
  <c r="L192" i="6"/>
  <c r="K189" i="6"/>
  <c r="AE189" i="6" s="1"/>
  <c r="M187" i="6"/>
  <c r="AG187" i="6" s="1"/>
  <c r="O185" i="6"/>
  <c r="AI185" i="6" s="1"/>
  <c r="L184" i="6"/>
  <c r="AK184" i="6" s="1"/>
  <c r="K181" i="6"/>
  <c r="AE181" i="6" s="1"/>
  <c r="M179" i="6"/>
  <c r="AG179" i="6" s="1"/>
  <c r="O177" i="6"/>
  <c r="AI177" i="6" s="1"/>
  <c r="L176" i="6"/>
  <c r="K173" i="6"/>
  <c r="AE173" i="6" s="1"/>
  <c r="M171" i="6"/>
  <c r="AG171" i="6" s="1"/>
  <c r="O169" i="6"/>
  <c r="AI169" i="6" s="1"/>
  <c r="K165" i="6"/>
  <c r="M163" i="6"/>
  <c r="AG163" i="6" s="1"/>
  <c r="O161" i="6"/>
  <c r="AI161" i="6" s="1"/>
  <c r="K157" i="6"/>
  <c r="AE157" i="6" s="1"/>
  <c r="M155" i="6"/>
  <c r="AG155" i="6" s="1"/>
  <c r="O153" i="6"/>
  <c r="AI153" i="6" s="1"/>
  <c r="N150" i="6"/>
  <c r="AH150" i="6" s="1"/>
  <c r="K149" i="6"/>
  <c r="AE149" i="6" s="1"/>
  <c r="M147" i="6"/>
  <c r="Q147" i="6" s="1"/>
  <c r="AM147" i="6" s="1"/>
  <c r="O145" i="6"/>
  <c r="AI145" i="6" s="1"/>
  <c r="K141" i="6"/>
  <c r="AE141" i="6" s="1"/>
  <c r="M139" i="6"/>
  <c r="AG139" i="6" s="1"/>
  <c r="O137" i="6"/>
  <c r="K133" i="6"/>
  <c r="AE133" i="6" s="1"/>
  <c r="M131" i="6"/>
  <c r="AG131" i="6" s="1"/>
  <c r="O129" i="6"/>
  <c r="AI129" i="6" s="1"/>
  <c r="N126" i="6"/>
  <c r="AL126" i="6" s="1"/>
  <c r="K125" i="6"/>
  <c r="AE125" i="6" s="1"/>
  <c r="M123" i="6"/>
  <c r="AG123" i="6" s="1"/>
  <c r="O121" i="6"/>
  <c r="AI121" i="6" s="1"/>
  <c r="L120" i="6"/>
  <c r="AK120" i="6" s="1"/>
  <c r="N118" i="6"/>
  <c r="AL118" i="6" s="1"/>
  <c r="K117" i="6"/>
  <c r="AE117" i="6" s="1"/>
  <c r="M115" i="6"/>
  <c r="AG115" i="6" s="1"/>
  <c r="O113" i="6"/>
  <c r="AI113" i="6" s="1"/>
  <c r="L112" i="6"/>
  <c r="AF112" i="6" s="1"/>
  <c r="K109" i="6"/>
  <c r="AE109" i="6" s="1"/>
  <c r="M107" i="6"/>
  <c r="AG107" i="6" s="1"/>
  <c r="O105" i="6"/>
  <c r="AI105" i="6" s="1"/>
  <c r="K101" i="6"/>
  <c r="AE101" i="6" s="1"/>
  <c r="M99" i="6"/>
  <c r="AG99" i="6" s="1"/>
  <c r="O97" i="6"/>
  <c r="AI97" i="6" s="1"/>
  <c r="N94" i="6"/>
  <c r="AH94" i="6" s="1"/>
  <c r="K93" i="6"/>
  <c r="AE93" i="6" s="1"/>
  <c r="M91" i="6"/>
  <c r="AG91" i="6" s="1"/>
  <c r="O89" i="6"/>
  <c r="AI89" i="6" s="1"/>
  <c r="N86" i="6"/>
  <c r="K85" i="6"/>
  <c r="AE85" i="6" s="1"/>
  <c r="O81" i="6"/>
  <c r="AI81" i="6" s="1"/>
  <c r="K77" i="6"/>
  <c r="AE77" i="6" s="1"/>
  <c r="M75" i="6"/>
  <c r="Q75" i="6" s="1"/>
  <c r="AM75" i="6" s="1"/>
  <c r="O73" i="6"/>
  <c r="AI73" i="6" s="1"/>
  <c r="N70" i="6"/>
  <c r="AH70" i="6" s="1"/>
  <c r="K69" i="6"/>
  <c r="AE69" i="6" s="1"/>
  <c r="M67" i="6"/>
  <c r="AK67" i="6" s="1"/>
  <c r="O65" i="6"/>
  <c r="AI65" i="6" s="1"/>
  <c r="N62" i="6"/>
  <c r="AH62" i="6" s="1"/>
  <c r="K61" i="6"/>
  <c r="AE61" i="6" s="1"/>
  <c r="M59" i="6"/>
  <c r="O57" i="6"/>
  <c r="AI57" i="6" s="1"/>
  <c r="N54" i="6"/>
  <c r="AH54" i="6" s="1"/>
  <c r="K53" i="6"/>
  <c r="AE53" i="6" s="1"/>
  <c r="M51" i="6"/>
  <c r="O49" i="6"/>
  <c r="AI49" i="6" s="1"/>
  <c r="K45" i="6"/>
  <c r="AE45" i="6" s="1"/>
  <c r="M43" i="6"/>
  <c r="AG43" i="6" s="1"/>
  <c r="O41" i="6"/>
  <c r="AL41" i="6" s="1"/>
  <c r="K37" i="6"/>
  <c r="AE37" i="6" s="1"/>
  <c r="M35" i="6"/>
  <c r="AG35" i="6" s="1"/>
  <c r="O33" i="6"/>
  <c r="AI33" i="6" s="1"/>
  <c r="K29" i="6"/>
  <c r="Q29" i="6" s="1"/>
  <c r="AM29" i="6" s="1"/>
  <c r="M27" i="6"/>
  <c r="AG27" i="6" s="1"/>
  <c r="O25" i="6"/>
  <c r="AI25" i="6" s="1"/>
  <c r="K21" i="6"/>
  <c r="AE21" i="6" s="1"/>
  <c r="M19" i="6"/>
  <c r="AK19" i="6" s="1"/>
  <c r="O17" i="6"/>
  <c r="AI17" i="6" s="1"/>
  <c r="K13" i="6"/>
  <c r="AE13" i="6" s="1"/>
  <c r="M11" i="6"/>
  <c r="AG11" i="6" s="1"/>
  <c r="O9" i="6"/>
  <c r="AL9" i="6" s="1"/>
  <c r="N6" i="6"/>
  <c r="AH6" i="6" s="1"/>
  <c r="K5" i="6"/>
  <c r="AE5" i="6" s="1"/>
  <c r="M3" i="6"/>
  <c r="AG3" i="6" s="1"/>
  <c r="L199" i="2"/>
  <c r="Q199" i="2" s="1"/>
  <c r="AM199" i="2" s="1"/>
  <c r="N197" i="2"/>
  <c r="AH197" i="2" s="1"/>
  <c r="M194" i="2"/>
  <c r="AG194" i="2" s="1"/>
  <c r="O192" i="2"/>
  <c r="AI192" i="2" s="1"/>
  <c r="L191" i="2"/>
  <c r="N189" i="2"/>
  <c r="AH189" i="2" s="1"/>
  <c r="M186" i="2"/>
  <c r="AG186" i="2" s="1"/>
  <c r="O184" i="2"/>
  <c r="AI184" i="2" s="1"/>
  <c r="L183" i="2"/>
  <c r="AF183" i="2" s="1"/>
  <c r="N181" i="2"/>
  <c r="AH181" i="2" s="1"/>
  <c r="L175" i="2"/>
  <c r="AF175" i="2" s="1"/>
  <c r="N173" i="2"/>
  <c r="AH173" i="2" s="1"/>
  <c r="M170" i="2"/>
  <c r="AK170" i="2" s="1"/>
  <c r="O168" i="2"/>
  <c r="AI168" i="2" s="1"/>
  <c r="L167" i="2"/>
  <c r="AF167" i="2" s="1"/>
  <c r="N165" i="2"/>
  <c r="AH165" i="2" s="1"/>
  <c r="O160" i="2"/>
  <c r="AL160" i="2" s="1"/>
  <c r="L159" i="2"/>
  <c r="AF159" i="2" s="1"/>
  <c r="N157" i="2"/>
  <c r="AH157" i="2" s="1"/>
  <c r="O152" i="2"/>
  <c r="AI152" i="2" s="1"/>
  <c r="L151" i="2"/>
  <c r="Q151" i="2" s="1"/>
  <c r="AM151" i="2" s="1"/>
  <c r="N149" i="2"/>
  <c r="AH149" i="2" s="1"/>
  <c r="M146" i="2"/>
  <c r="AK146" i="2" s="1"/>
  <c r="L143" i="2"/>
  <c r="AF143" i="2" s="1"/>
  <c r="N141" i="2"/>
  <c r="Q141" i="2" s="1"/>
  <c r="AM141" i="2" s="1"/>
  <c r="M138" i="2"/>
  <c r="AK138" i="2" s="1"/>
  <c r="O136" i="2"/>
  <c r="AI136" i="2" s="1"/>
  <c r="N133" i="2"/>
  <c r="AH133" i="2" s="1"/>
  <c r="M130" i="2"/>
  <c r="AK130" i="2" s="1"/>
  <c r="O128" i="2"/>
  <c r="AL128" i="2" s="1"/>
  <c r="L127" i="2"/>
  <c r="AF127" i="2" s="1"/>
  <c r="N125" i="2"/>
  <c r="AH125" i="2" s="1"/>
  <c r="O120" i="2"/>
  <c r="Q120" i="2" s="1"/>
  <c r="AM120" i="2" s="1"/>
  <c r="L119" i="2"/>
  <c r="AF119" i="2" s="1"/>
  <c r="N117" i="2"/>
  <c r="AH117" i="2" s="1"/>
  <c r="O112" i="2"/>
  <c r="AI112" i="2" s="1"/>
  <c r="L111" i="2"/>
  <c r="Q111" i="2" s="1"/>
  <c r="AM111" i="2" s="1"/>
  <c r="N109" i="2"/>
  <c r="AH109" i="2" s="1"/>
  <c r="O104" i="2"/>
  <c r="AI104" i="2" s="1"/>
  <c r="L103" i="2"/>
  <c r="AF103" i="2" s="1"/>
  <c r="N101" i="2"/>
  <c r="AL101" i="2" s="1"/>
  <c r="M98" i="2"/>
  <c r="AG98" i="2" s="1"/>
  <c r="O96" i="2"/>
  <c r="AI96" i="2" s="1"/>
  <c r="L95" i="2"/>
  <c r="AF95" i="2" s="1"/>
  <c r="N93" i="2"/>
  <c r="Q93" i="2" s="1"/>
  <c r="AM93" i="2" s="1"/>
  <c r="M90" i="2"/>
  <c r="AK90" i="2" s="1"/>
  <c r="L87" i="2"/>
  <c r="AF87" i="2" s="1"/>
  <c r="N85" i="2"/>
  <c r="AH85" i="2" s="1"/>
  <c r="M82" i="2"/>
  <c r="AK82" i="2" s="1"/>
  <c r="L79" i="2"/>
  <c r="AF79" i="2" s="1"/>
  <c r="N77" i="2"/>
  <c r="AH77" i="2" s="1"/>
  <c r="M74" i="2"/>
  <c r="AG74" i="2" s="1"/>
  <c r="O72" i="2"/>
  <c r="Q72" i="2" s="1"/>
  <c r="AM72" i="2" s="1"/>
  <c r="N69" i="2"/>
  <c r="AH69" i="2" s="1"/>
  <c r="M66" i="2"/>
  <c r="AG66" i="2" s="1"/>
  <c r="O64" i="2"/>
  <c r="AI64" i="2" s="1"/>
  <c r="L63" i="2"/>
  <c r="AK63" i="2" s="1"/>
  <c r="N61" i="2"/>
  <c r="AH61" i="2" s="1"/>
  <c r="O56" i="2"/>
  <c r="AI56" i="2" s="1"/>
  <c r="L55" i="2"/>
  <c r="AF55" i="2" s="1"/>
  <c r="N53" i="2"/>
  <c r="AL53" i="2" s="1"/>
  <c r="O48" i="2"/>
  <c r="AL48" i="2" s="1"/>
  <c r="L47" i="2"/>
  <c r="AF47" i="2" s="1"/>
  <c r="N45" i="2"/>
  <c r="AH45" i="2" s="1"/>
  <c r="O40" i="2"/>
  <c r="AI40" i="2" s="1"/>
  <c r="L39" i="2"/>
  <c r="AF39" i="2" s="1"/>
  <c r="N37" i="2"/>
  <c r="AH37" i="2" s="1"/>
  <c r="M34" i="2"/>
  <c r="AG34" i="2" s="1"/>
  <c r="O32" i="2"/>
  <c r="Q32" i="2" s="1"/>
  <c r="AM32" i="2" s="1"/>
  <c r="L31" i="2"/>
  <c r="AF31" i="2" s="1"/>
  <c r="N29" i="2"/>
  <c r="AH29" i="2" s="1"/>
  <c r="M26" i="2"/>
  <c r="AG26" i="2" s="1"/>
  <c r="L23" i="2"/>
  <c r="N21" i="2"/>
  <c r="AH21" i="2" s="1"/>
  <c r="M18" i="2"/>
  <c r="AG18" i="2" s="1"/>
  <c r="L15" i="2"/>
  <c r="AF15" i="2" s="1"/>
  <c r="N13" i="2"/>
  <c r="Q13" i="2" s="1"/>
  <c r="AM13" i="2" s="1"/>
  <c r="M10" i="2"/>
  <c r="AG10" i="2" s="1"/>
  <c r="O8" i="2"/>
  <c r="AI8" i="2" s="1"/>
  <c r="L7" i="2"/>
  <c r="AF7" i="2" s="1"/>
  <c r="N5" i="2"/>
  <c r="N162" i="2"/>
  <c r="AH162" i="2" s="1"/>
  <c r="L124" i="2"/>
  <c r="AF124" i="2" s="1"/>
  <c r="K113" i="2"/>
  <c r="AE113" i="2" s="1"/>
  <c r="N98" i="2"/>
  <c r="AL98" i="2" s="1"/>
  <c r="K33" i="2"/>
  <c r="AE33" i="2" s="1"/>
  <c r="L4" i="2"/>
  <c r="AF4" i="2" s="1"/>
  <c r="O2" i="6"/>
  <c r="M198" i="6"/>
  <c r="AK198" i="6" s="1"/>
  <c r="O188" i="6"/>
  <c r="AI188" i="6" s="1"/>
  <c r="M182" i="6"/>
  <c r="AG182" i="6" s="1"/>
  <c r="M174" i="6"/>
  <c r="AG174" i="6" s="1"/>
  <c r="O172" i="6"/>
  <c r="AI172" i="6" s="1"/>
  <c r="L171" i="6"/>
  <c r="AF171" i="6" s="1"/>
  <c r="O164" i="6"/>
  <c r="AI164" i="6" s="1"/>
  <c r="M158" i="6"/>
  <c r="AG158" i="6" s="1"/>
  <c r="O156" i="6"/>
  <c r="M150" i="6"/>
  <c r="AG150" i="6" s="1"/>
  <c r="N137" i="6"/>
  <c r="AH137" i="6" s="1"/>
  <c r="M134" i="6"/>
  <c r="AG134" i="6" s="1"/>
  <c r="M126" i="6"/>
  <c r="AG126" i="6" s="1"/>
  <c r="O124" i="6"/>
  <c r="AI124" i="6" s="1"/>
  <c r="M118" i="6"/>
  <c r="AG118" i="6" s="1"/>
  <c r="O116" i="6"/>
  <c r="AI116" i="6" s="1"/>
  <c r="M110" i="6"/>
  <c r="AG110" i="6" s="1"/>
  <c r="O108" i="6"/>
  <c r="AI108" i="6" s="1"/>
  <c r="M102" i="6"/>
  <c r="AG102" i="6" s="1"/>
  <c r="O100" i="6"/>
  <c r="AI100" i="6" s="1"/>
  <c r="M94" i="6"/>
  <c r="O92" i="6"/>
  <c r="AI92" i="6" s="1"/>
  <c r="L83" i="6"/>
  <c r="AF83" i="6" s="1"/>
  <c r="O76" i="6"/>
  <c r="AI76" i="6" s="1"/>
  <c r="M70" i="6"/>
  <c r="AK70" i="6" s="1"/>
  <c r="O68" i="6"/>
  <c r="AI68" i="6" s="1"/>
  <c r="L59" i="6"/>
  <c r="AF59" i="6" s="1"/>
  <c r="L51" i="6"/>
  <c r="AF51" i="6" s="1"/>
  <c r="O36" i="6"/>
  <c r="O20" i="6"/>
  <c r="AI20" i="6" s="1"/>
  <c r="O12" i="6"/>
  <c r="AI12" i="6" s="1"/>
  <c r="Q2" i="4"/>
  <c r="L172" i="2"/>
  <c r="AF172" i="2" s="1"/>
  <c r="L148" i="2"/>
  <c r="Q148" i="2" s="1"/>
  <c r="AM148" i="2" s="1"/>
  <c r="M127" i="2"/>
  <c r="AG127" i="2" s="1"/>
  <c r="O117" i="2"/>
  <c r="AI117" i="2" s="1"/>
  <c r="N106" i="2"/>
  <c r="AH106" i="2" s="1"/>
  <c r="K97" i="2"/>
  <c r="AE97" i="2" s="1"/>
  <c r="K49" i="2"/>
  <c r="AE49" i="2" s="1"/>
  <c r="N42" i="2"/>
  <c r="AH42" i="2" s="1"/>
  <c r="L36" i="2"/>
  <c r="AF36" i="2" s="1"/>
  <c r="L28" i="2"/>
  <c r="AF28" i="2" s="1"/>
  <c r="N18" i="2"/>
  <c r="AH18" i="2" s="1"/>
  <c r="M7" i="2"/>
  <c r="AG7" i="2" s="1"/>
  <c r="L188" i="2"/>
  <c r="AF188" i="2" s="1"/>
  <c r="K177" i="2"/>
  <c r="AE177" i="2" s="1"/>
  <c r="N154" i="2"/>
  <c r="AH154" i="2" s="1"/>
  <c r="N146" i="2"/>
  <c r="AH146" i="2" s="1"/>
  <c r="N138" i="2"/>
  <c r="AH138" i="2" s="1"/>
  <c r="L132" i="2"/>
  <c r="AF132" i="2" s="1"/>
  <c r="O109" i="2"/>
  <c r="AI109" i="2" s="1"/>
  <c r="L92" i="2"/>
  <c r="AF92" i="2" s="1"/>
  <c r="O69" i="2"/>
  <c r="AI69" i="2" s="1"/>
  <c r="N66" i="2"/>
  <c r="AH66" i="2" s="1"/>
  <c r="L60" i="2"/>
  <c r="Q60" i="2" s="1"/>
  <c r="AM60" i="2" s="1"/>
  <c r="N50" i="2"/>
  <c r="AH50" i="2" s="1"/>
  <c r="K41" i="2"/>
  <c r="AE41" i="2" s="1"/>
  <c r="K25" i="2"/>
  <c r="AE25" i="2" s="1"/>
  <c r="K17" i="2"/>
  <c r="AE17" i="2" s="1"/>
  <c r="K9" i="2"/>
  <c r="AE9" i="2" s="1"/>
  <c r="M2" i="6"/>
  <c r="K198" i="6"/>
  <c r="AE198" i="6" s="1"/>
  <c r="O194" i="6"/>
  <c r="AI194" i="6" s="1"/>
  <c r="L193" i="6"/>
  <c r="AF193" i="6" s="1"/>
  <c r="K190" i="6"/>
  <c r="AE190" i="6" s="1"/>
  <c r="O186" i="6"/>
  <c r="AI186" i="6" s="1"/>
  <c r="K182" i="6"/>
  <c r="AE182" i="6" s="1"/>
  <c r="O178" i="6"/>
  <c r="AI178" i="6" s="1"/>
  <c r="M172" i="6"/>
  <c r="AG172" i="6" s="1"/>
  <c r="O170" i="6"/>
  <c r="AI170" i="6" s="1"/>
  <c r="L169" i="6"/>
  <c r="AF169" i="6" s="1"/>
  <c r="K166" i="6"/>
  <c r="AE166" i="6" s="1"/>
  <c r="M164" i="6"/>
  <c r="AG164" i="6" s="1"/>
  <c r="O162" i="6"/>
  <c r="AI162" i="6" s="1"/>
  <c r="L161" i="6"/>
  <c r="AF161" i="6" s="1"/>
  <c r="K158" i="6"/>
  <c r="AE158" i="6" s="1"/>
  <c r="M156" i="6"/>
  <c r="AG156" i="6" s="1"/>
  <c r="L153" i="6"/>
  <c r="AF153" i="6" s="1"/>
  <c r="N151" i="6"/>
  <c r="AH151" i="6" s="1"/>
  <c r="K150" i="6"/>
  <c r="AE150" i="6" s="1"/>
  <c r="M148" i="6"/>
  <c r="AG148" i="6" s="1"/>
  <c r="O146" i="6"/>
  <c r="AI146" i="6" s="1"/>
  <c r="L145" i="6"/>
  <c r="AF145" i="6" s="1"/>
  <c r="N143" i="6"/>
  <c r="AH143" i="6" s="1"/>
  <c r="K142" i="6"/>
  <c r="AE142" i="6" s="1"/>
  <c r="M140" i="6"/>
  <c r="AG140" i="6" s="1"/>
  <c r="O138" i="6"/>
  <c r="AI138" i="6" s="1"/>
  <c r="L137" i="6"/>
  <c r="AF137" i="6" s="1"/>
  <c r="N135" i="6"/>
  <c r="AH135" i="6" s="1"/>
  <c r="K134" i="6"/>
  <c r="AE134" i="6" s="1"/>
  <c r="M132" i="6"/>
  <c r="AG132" i="6" s="1"/>
  <c r="O130" i="6"/>
  <c r="AI130" i="6" s="1"/>
  <c r="K126" i="6"/>
  <c r="AE126" i="6" s="1"/>
  <c r="M124" i="6"/>
  <c r="AG124" i="6" s="1"/>
  <c r="O122" i="6"/>
  <c r="AI122" i="6" s="1"/>
  <c r="K118" i="6"/>
  <c r="AE118" i="6" s="1"/>
  <c r="M116" i="6"/>
  <c r="AG116" i="6" s="1"/>
  <c r="O114" i="6"/>
  <c r="AI114" i="6" s="1"/>
  <c r="K110" i="6"/>
  <c r="AE110" i="6" s="1"/>
  <c r="M108" i="6"/>
  <c r="AG108" i="6" s="1"/>
  <c r="O106" i="6"/>
  <c r="AI106" i="6" s="1"/>
  <c r="K102" i="6"/>
  <c r="AE102" i="6" s="1"/>
  <c r="M100" i="6"/>
  <c r="AG100" i="6" s="1"/>
  <c r="O98" i="6"/>
  <c r="AI98" i="6" s="1"/>
  <c r="N95" i="6"/>
  <c r="AH95" i="6" s="1"/>
  <c r="K94" i="6"/>
  <c r="AE94" i="6" s="1"/>
  <c r="M92" i="6"/>
  <c r="AG92" i="6" s="1"/>
  <c r="O90" i="6"/>
  <c r="AI90" i="6" s="1"/>
  <c r="K86" i="6"/>
  <c r="AE86" i="6" s="1"/>
  <c r="M84" i="6"/>
  <c r="AG84" i="6" s="1"/>
  <c r="O82" i="6"/>
  <c r="AI82" i="6" s="1"/>
  <c r="K78" i="6"/>
  <c r="AE78" i="6" s="1"/>
  <c r="M76" i="6"/>
  <c r="AG76" i="6" s="1"/>
  <c r="O74" i="6"/>
  <c r="AI74" i="6" s="1"/>
  <c r="K70" i="6"/>
  <c r="AE70" i="6" s="1"/>
  <c r="M68" i="6"/>
  <c r="AG68" i="6" s="1"/>
  <c r="K62" i="6"/>
  <c r="AE62" i="6" s="1"/>
  <c r="M60" i="6"/>
  <c r="AG60" i="6" s="1"/>
  <c r="O58" i="6"/>
  <c r="AI58" i="6" s="1"/>
  <c r="M52" i="6"/>
  <c r="AG52" i="6" s="1"/>
  <c r="O50" i="6"/>
  <c r="AI50" i="6" s="1"/>
  <c r="L49" i="6"/>
  <c r="AF49" i="6" s="1"/>
  <c r="N47" i="6"/>
  <c r="AH47" i="6" s="1"/>
  <c r="K46" i="6"/>
  <c r="AE46" i="6" s="1"/>
  <c r="M44" i="6"/>
  <c r="AG44" i="6" s="1"/>
  <c r="O42" i="6"/>
  <c r="AI42" i="6" s="1"/>
  <c r="L41" i="6"/>
  <c r="AF41" i="6" s="1"/>
  <c r="N39" i="6"/>
  <c r="AH39" i="6" s="1"/>
  <c r="K38" i="6"/>
  <c r="AE38" i="6" s="1"/>
  <c r="M36" i="6"/>
  <c r="AG36" i="6" s="1"/>
  <c r="L33" i="6"/>
  <c r="AF33" i="6" s="1"/>
  <c r="N31" i="6"/>
  <c r="AH31" i="6" s="1"/>
  <c r="K30" i="6"/>
  <c r="AE30" i="6" s="1"/>
  <c r="M28" i="6"/>
  <c r="AG28" i="6" s="1"/>
  <c r="O26" i="6"/>
  <c r="AI26" i="6" s="1"/>
  <c r="L25" i="6"/>
  <c r="AF25" i="6" s="1"/>
  <c r="N23" i="6"/>
  <c r="AH23" i="6" s="1"/>
  <c r="K22" i="6"/>
  <c r="AE22" i="6" s="1"/>
  <c r="M20" i="6"/>
  <c r="AG20" i="6" s="1"/>
  <c r="O18" i="6"/>
  <c r="AI18" i="6" s="1"/>
  <c r="L17" i="6"/>
  <c r="AF17" i="6" s="1"/>
  <c r="N15" i="6"/>
  <c r="AH15" i="6" s="1"/>
  <c r="K14" i="6"/>
  <c r="AE14" i="6" s="1"/>
  <c r="M12" i="6"/>
  <c r="AG12" i="6" s="1"/>
  <c r="O10" i="6"/>
  <c r="AI10" i="6" s="1"/>
  <c r="L9" i="6"/>
  <c r="AF9" i="6" s="1"/>
  <c r="N7" i="6"/>
  <c r="AH7" i="6" s="1"/>
  <c r="K6" i="6"/>
  <c r="AE6" i="6" s="1"/>
  <c r="M4" i="6"/>
  <c r="AG4" i="6" s="1"/>
  <c r="K193" i="2"/>
  <c r="AE193" i="2" s="1"/>
  <c r="N186" i="2"/>
  <c r="AH186" i="2" s="1"/>
  <c r="L180" i="2"/>
  <c r="AF180" i="2" s="1"/>
  <c r="M167" i="2"/>
  <c r="L156" i="2"/>
  <c r="AF156" i="2" s="1"/>
  <c r="O149" i="2"/>
  <c r="AI149" i="2" s="1"/>
  <c r="M135" i="2"/>
  <c r="AG135" i="2" s="1"/>
  <c r="L100" i="2"/>
  <c r="AF100" i="2" s="1"/>
  <c r="M87" i="2"/>
  <c r="K73" i="2"/>
  <c r="AE73" i="2" s="1"/>
  <c r="N58" i="2"/>
  <c r="AH58" i="2" s="1"/>
  <c r="L44" i="2"/>
  <c r="AF44" i="2" s="1"/>
  <c r="N34" i="2"/>
  <c r="O21" i="2"/>
  <c r="AI21" i="2" s="1"/>
  <c r="L12" i="2"/>
  <c r="AF12" i="2" s="1"/>
  <c r="O5" i="2"/>
  <c r="AI5" i="2" s="1"/>
  <c r="N183" i="6"/>
  <c r="AH183" i="6" s="1"/>
  <c r="O66" i="6"/>
  <c r="AI66" i="6" s="1"/>
  <c r="M199" i="6"/>
  <c r="AG199" i="6" s="1"/>
  <c r="O197" i="6"/>
  <c r="L196" i="6"/>
  <c r="AF196" i="6" s="1"/>
  <c r="N194" i="6"/>
  <c r="AH194" i="6" s="1"/>
  <c r="K193" i="6"/>
  <c r="AE193" i="6" s="1"/>
  <c r="O189" i="6"/>
  <c r="AI189" i="6" s="1"/>
  <c r="K185" i="6"/>
  <c r="AE185" i="6" s="1"/>
  <c r="M183" i="6"/>
  <c r="AG183" i="6" s="1"/>
  <c r="O181" i="6"/>
  <c r="AI181" i="6" s="1"/>
  <c r="L180" i="6"/>
  <c r="AF180" i="6" s="1"/>
  <c r="N178" i="6"/>
  <c r="AH178" i="6" s="1"/>
  <c r="K177" i="6"/>
  <c r="AE177" i="6" s="1"/>
  <c r="M175" i="6"/>
  <c r="AG175" i="6" s="1"/>
  <c r="O173" i="6"/>
  <c r="N170" i="6"/>
  <c r="AH170" i="6" s="1"/>
  <c r="K169" i="6"/>
  <c r="AE169" i="6" s="1"/>
  <c r="M167" i="6"/>
  <c r="AG167" i="6" s="1"/>
  <c r="O165" i="6"/>
  <c r="AI165" i="6" s="1"/>
  <c r="N162" i="6"/>
  <c r="AH162" i="6" s="1"/>
  <c r="M159" i="6"/>
  <c r="AG159" i="6" s="1"/>
  <c r="L156" i="6"/>
  <c r="AF156" i="6" s="1"/>
  <c r="N154" i="6"/>
  <c r="AH154" i="6" s="1"/>
  <c r="K153" i="6"/>
  <c r="AE153" i="6" s="1"/>
  <c r="O149" i="6"/>
  <c r="AI149" i="6" s="1"/>
  <c r="L148" i="6"/>
  <c r="AF148" i="6" s="1"/>
  <c r="N146" i="6"/>
  <c r="AH146" i="6" s="1"/>
  <c r="M143" i="6"/>
  <c r="AG143" i="6" s="1"/>
  <c r="O141" i="6"/>
  <c r="AI141" i="6" s="1"/>
  <c r="K137" i="6"/>
  <c r="AE137" i="6" s="1"/>
  <c r="M135" i="6"/>
  <c r="O133" i="6"/>
  <c r="AI133" i="6" s="1"/>
  <c r="K129" i="6"/>
  <c r="AE129" i="6" s="1"/>
  <c r="O125" i="6"/>
  <c r="AI125" i="6" s="1"/>
  <c r="L124" i="6"/>
  <c r="N122" i="6"/>
  <c r="AH122" i="6" s="1"/>
  <c r="L116" i="6"/>
  <c r="AF116" i="6" s="1"/>
  <c r="N114" i="6"/>
  <c r="AH114" i="6" s="1"/>
  <c r="K113" i="6"/>
  <c r="AE113" i="6" s="1"/>
  <c r="M111" i="6"/>
  <c r="AG111" i="6" s="1"/>
  <c r="L108" i="6"/>
  <c r="AF108" i="6" s="1"/>
  <c r="N106" i="6"/>
  <c r="AH106" i="6" s="1"/>
  <c r="K105" i="6"/>
  <c r="M103" i="6"/>
  <c r="AG103" i="6" s="1"/>
  <c r="N98" i="6"/>
  <c r="AH98" i="6" s="1"/>
  <c r="K97" i="6"/>
  <c r="AE97" i="6" s="1"/>
  <c r="M79" i="6"/>
  <c r="Q79" i="6" s="1"/>
  <c r="AM79" i="6" s="1"/>
  <c r="O77" i="6"/>
  <c r="AI77" i="6" s="1"/>
  <c r="K73" i="6"/>
  <c r="AE73" i="6" s="1"/>
  <c r="N66" i="6"/>
  <c r="AH66" i="6" s="1"/>
  <c r="O61" i="6"/>
  <c r="AI61" i="6" s="1"/>
  <c r="K57" i="6"/>
  <c r="AE57" i="6" s="1"/>
  <c r="M47" i="6"/>
  <c r="AG47" i="6" s="1"/>
  <c r="O45" i="6"/>
  <c r="AI45" i="6" s="1"/>
  <c r="N34" i="6"/>
  <c r="Q34" i="6" s="1"/>
  <c r="AM34" i="6" s="1"/>
  <c r="K33" i="6"/>
  <c r="AE33" i="6" s="1"/>
  <c r="M23" i="6"/>
  <c r="AG23" i="6" s="1"/>
  <c r="O21" i="6"/>
  <c r="AI21" i="6" s="1"/>
  <c r="O189" i="2"/>
  <c r="N170" i="2"/>
  <c r="O157" i="2"/>
  <c r="AI157" i="2" s="1"/>
  <c r="K129" i="2"/>
  <c r="AE129" i="2" s="1"/>
  <c r="M95" i="2"/>
  <c r="AG95" i="2" s="1"/>
  <c r="L52" i="2"/>
  <c r="AF52" i="2" s="1"/>
  <c r="N26" i="2"/>
  <c r="AH26" i="2" s="1"/>
  <c r="M196" i="6"/>
  <c r="AG196" i="6" s="1"/>
  <c r="M188" i="6"/>
  <c r="L185" i="6"/>
  <c r="AF185" i="6" s="1"/>
  <c r="M180" i="6"/>
  <c r="AG180" i="6" s="1"/>
  <c r="L177" i="6"/>
  <c r="AF177" i="6" s="1"/>
  <c r="K174" i="6"/>
  <c r="AE174" i="6" s="1"/>
  <c r="N167" i="6"/>
  <c r="AH167" i="6" s="1"/>
  <c r="O154" i="6"/>
  <c r="AI154" i="6" s="1"/>
  <c r="O200" i="6"/>
  <c r="AI200" i="6" s="1"/>
  <c r="L199" i="6"/>
  <c r="AK199" i="6" s="1"/>
  <c r="N197" i="6"/>
  <c r="AH197" i="6" s="1"/>
  <c r="K196" i="6"/>
  <c r="AE196" i="6" s="1"/>
  <c r="M194" i="6"/>
  <c r="AG194" i="6" s="1"/>
  <c r="O192" i="6"/>
  <c r="AL192" i="6" s="1"/>
  <c r="L191" i="6"/>
  <c r="AF191" i="6" s="1"/>
  <c r="N189" i="6"/>
  <c r="AH189" i="6" s="1"/>
  <c r="K188" i="6"/>
  <c r="AE188" i="6" s="1"/>
  <c r="O184" i="6"/>
  <c r="AL184" i="6" s="1"/>
  <c r="L183" i="6"/>
  <c r="AF183" i="6" s="1"/>
  <c r="N181" i="6"/>
  <c r="AH181" i="6" s="1"/>
  <c r="K180" i="6"/>
  <c r="AE180" i="6" s="1"/>
  <c r="M178" i="6"/>
  <c r="O176" i="6"/>
  <c r="AI176" i="6" s="1"/>
  <c r="L175" i="6"/>
  <c r="AF175" i="6" s="1"/>
  <c r="N173" i="6"/>
  <c r="AH173" i="6" s="1"/>
  <c r="K172" i="6"/>
  <c r="M170" i="6"/>
  <c r="AG170" i="6" s="1"/>
  <c r="N165" i="6"/>
  <c r="AH165" i="6" s="1"/>
  <c r="K164" i="6"/>
  <c r="AE164" i="6" s="1"/>
  <c r="M162" i="6"/>
  <c r="AG162" i="6" s="1"/>
  <c r="O160" i="6"/>
  <c r="Q160" i="6" s="1"/>
  <c r="AM160" i="6" s="1"/>
  <c r="K156" i="6"/>
  <c r="AE156" i="6" s="1"/>
  <c r="M154" i="6"/>
  <c r="AG154" i="6" s="1"/>
  <c r="O152" i="6"/>
  <c r="Q152" i="6" s="1"/>
  <c r="AM152" i="6" s="1"/>
  <c r="N149" i="6"/>
  <c r="AH149" i="6" s="1"/>
  <c r="K148" i="6"/>
  <c r="AE148" i="6" s="1"/>
  <c r="M146" i="6"/>
  <c r="AG146" i="6" s="1"/>
  <c r="O144" i="6"/>
  <c r="Q144" i="6" s="1"/>
  <c r="AM144" i="6" s="1"/>
  <c r="N141" i="6"/>
  <c r="AH141" i="6" s="1"/>
  <c r="K140" i="6"/>
  <c r="AE140" i="6" s="1"/>
  <c r="M138" i="6"/>
  <c r="AG138" i="6" s="1"/>
  <c r="O136" i="6"/>
  <c r="AL136" i="6" s="1"/>
  <c r="L135" i="6"/>
  <c r="AF135" i="6" s="1"/>
  <c r="N133" i="6"/>
  <c r="AH133" i="6" s="1"/>
  <c r="K132" i="6"/>
  <c r="AE132" i="6" s="1"/>
  <c r="M130" i="6"/>
  <c r="AK130" i="6" s="1"/>
  <c r="O128" i="6"/>
  <c r="Q128" i="6" s="1"/>
  <c r="AM128" i="6" s="1"/>
  <c r="L127" i="6"/>
  <c r="AF127" i="6" s="1"/>
  <c r="N125" i="6"/>
  <c r="AH125" i="6" s="1"/>
  <c r="M122" i="6"/>
  <c r="L119" i="6"/>
  <c r="AF119" i="6" s="1"/>
  <c r="N117" i="6"/>
  <c r="AH117" i="6" s="1"/>
  <c r="K116" i="6"/>
  <c r="AE116" i="6" s="1"/>
  <c r="M114" i="6"/>
  <c r="L111" i="6"/>
  <c r="Q111" i="6" s="1"/>
  <c r="AM111" i="6" s="1"/>
  <c r="N109" i="6"/>
  <c r="AH109" i="6" s="1"/>
  <c r="K108" i="6"/>
  <c r="AE108" i="6" s="1"/>
  <c r="M106" i="6"/>
  <c r="AG106" i="6" s="1"/>
  <c r="O104" i="6"/>
  <c r="AI104" i="6" s="1"/>
  <c r="K100" i="6"/>
  <c r="AE100" i="6" s="1"/>
  <c r="M98" i="6"/>
  <c r="AG98" i="6" s="1"/>
  <c r="O96" i="6"/>
  <c r="AL96" i="6" s="1"/>
  <c r="N2" i="2"/>
  <c r="AL2" i="2" s="1"/>
  <c r="L198" i="2"/>
  <c r="AF198" i="2" s="1"/>
  <c r="O191" i="2"/>
  <c r="AI191" i="2" s="1"/>
  <c r="N188" i="2"/>
  <c r="AH188" i="2" s="1"/>
  <c r="K187" i="2"/>
  <c r="AE187" i="2" s="1"/>
  <c r="M185" i="2"/>
  <c r="AG185" i="2" s="1"/>
  <c r="N180" i="2"/>
  <c r="AH180" i="2" s="1"/>
  <c r="K179" i="2"/>
  <c r="Q179" i="2" s="1"/>
  <c r="AM179" i="2" s="1"/>
  <c r="O175" i="2"/>
  <c r="AI175" i="2" s="1"/>
  <c r="N172" i="2"/>
  <c r="AH172" i="2" s="1"/>
  <c r="K171" i="2"/>
  <c r="Q171" i="2" s="1"/>
  <c r="AM171" i="2" s="1"/>
  <c r="O167" i="2"/>
  <c r="AL167" i="2" s="1"/>
  <c r="N164" i="2"/>
  <c r="Q164" i="2" s="1"/>
  <c r="AM164" i="2" s="1"/>
  <c r="K163" i="2"/>
  <c r="AE163" i="2" s="1"/>
  <c r="O159" i="2"/>
  <c r="AI159" i="2" s="1"/>
  <c r="K155" i="2"/>
  <c r="Q155" i="2" s="1"/>
  <c r="AM155" i="2" s="1"/>
  <c r="M153" i="2"/>
  <c r="AG153" i="2" s="1"/>
  <c r="K147" i="2"/>
  <c r="AE147" i="2" s="1"/>
  <c r="M145" i="2"/>
  <c r="AG145" i="2" s="1"/>
  <c r="K139" i="2"/>
  <c r="AE139" i="2" s="1"/>
  <c r="K131" i="2"/>
  <c r="AE131" i="2" s="1"/>
  <c r="M129" i="2"/>
  <c r="AG129" i="2" s="1"/>
  <c r="L118" i="2"/>
  <c r="AF118" i="2" s="1"/>
  <c r="M113" i="2"/>
  <c r="AG113" i="2" s="1"/>
  <c r="M105" i="2"/>
  <c r="AG105" i="2" s="1"/>
  <c r="N100" i="2"/>
  <c r="AH100" i="2" s="1"/>
  <c r="K91" i="2"/>
  <c r="AE91" i="2" s="1"/>
  <c r="L78" i="2"/>
  <c r="Q78" i="2" s="1"/>
  <c r="AM78" i="2" s="1"/>
  <c r="K75" i="2"/>
  <c r="Q75" i="2" s="1"/>
  <c r="AM75" i="2" s="1"/>
  <c r="M65" i="2"/>
  <c r="AG65" i="2" s="1"/>
  <c r="N52" i="2"/>
  <c r="AH52" i="2" s="1"/>
  <c r="M49" i="2"/>
  <c r="AK49" i="2" s="1"/>
  <c r="O39" i="2"/>
  <c r="AI39" i="2" s="1"/>
  <c r="N36" i="2"/>
  <c r="AH36" i="2" s="1"/>
  <c r="K27" i="2"/>
  <c r="Q27" i="2" s="1"/>
  <c r="AM27" i="2" s="1"/>
  <c r="L14" i="2"/>
  <c r="AK14" i="2" s="1"/>
  <c r="K11" i="2"/>
  <c r="AE11" i="2" s="1"/>
  <c r="L2" i="2"/>
  <c r="N194" i="2"/>
  <c r="AH194" i="2" s="1"/>
  <c r="K185" i="2"/>
  <c r="N178" i="2"/>
  <c r="AH178" i="2" s="1"/>
  <c r="K169" i="2"/>
  <c r="AE169" i="2" s="1"/>
  <c r="K161" i="2"/>
  <c r="AE161" i="2" s="1"/>
  <c r="K153" i="2"/>
  <c r="AE153" i="2" s="1"/>
  <c r="K145" i="2"/>
  <c r="K137" i="2"/>
  <c r="AE137" i="2" s="1"/>
  <c r="N130" i="2"/>
  <c r="AH130" i="2" s="1"/>
  <c r="K121" i="2"/>
  <c r="Q121" i="2" s="1"/>
  <c r="AM121" i="2" s="1"/>
  <c r="N114" i="2"/>
  <c r="Q114" i="2" s="1"/>
  <c r="AM114" i="2" s="1"/>
  <c r="N90" i="2"/>
  <c r="AH90" i="2" s="1"/>
  <c r="K81" i="2"/>
  <c r="Q81" i="2" s="1"/>
  <c r="AM81" i="2" s="1"/>
  <c r="Q2" i="3"/>
  <c r="Q2" i="5"/>
  <c r="Q2" i="1"/>
  <c r="AL75" i="2"/>
  <c r="AH75" i="2"/>
  <c r="AH19" i="2"/>
  <c r="AL19" i="2"/>
  <c r="AH171" i="2"/>
  <c r="AL92" i="2"/>
  <c r="AF189" i="2"/>
  <c r="AK189" i="2"/>
  <c r="AL176" i="2"/>
  <c r="AK154" i="2"/>
  <c r="AG154" i="2"/>
  <c r="AE22" i="2"/>
  <c r="AG181" i="2"/>
  <c r="AK181" i="2"/>
  <c r="Q174" i="2"/>
  <c r="AM174" i="2" s="1"/>
  <c r="AE159" i="2"/>
  <c r="AL139" i="2"/>
  <c r="AL199" i="2"/>
  <c r="AK197" i="2"/>
  <c r="Q83" i="2"/>
  <c r="AM83" i="2" s="1"/>
  <c r="Q125" i="2"/>
  <c r="AM125" i="2" s="1"/>
  <c r="AE196" i="2"/>
  <c r="Q196" i="2"/>
  <c r="AM196" i="2" s="1"/>
  <c r="AE148" i="2"/>
  <c r="AE140" i="2"/>
  <c r="Q140" i="2"/>
  <c r="AM140" i="2" s="1"/>
  <c r="AE84" i="2"/>
  <c r="Q84" i="2"/>
  <c r="AM84" i="2" s="1"/>
  <c r="AE68" i="2"/>
  <c r="Q68" i="2"/>
  <c r="AM68" i="2" s="1"/>
  <c r="AE60" i="2"/>
  <c r="AK58" i="2"/>
  <c r="AE52" i="2"/>
  <c r="AE44" i="2"/>
  <c r="AE36" i="2"/>
  <c r="AE28" i="2"/>
  <c r="AE20" i="2"/>
  <c r="AE12" i="2"/>
  <c r="AE4" i="2"/>
  <c r="AI198" i="2"/>
  <c r="AF141" i="2"/>
  <c r="AF117" i="2"/>
  <c r="AI11" i="2"/>
  <c r="AE174" i="2"/>
  <c r="AK200" i="2"/>
  <c r="AE176" i="2"/>
  <c r="Q176" i="2"/>
  <c r="AM176" i="2" s="1"/>
  <c r="AE142" i="2"/>
  <c r="Q142" i="2"/>
  <c r="AM142" i="2" s="1"/>
  <c r="Q46" i="2"/>
  <c r="AM46" i="2" s="1"/>
  <c r="Q24" i="2"/>
  <c r="AM24" i="2" s="1"/>
  <c r="AE78" i="2"/>
  <c r="AE198" i="2"/>
  <c r="Q144" i="2"/>
  <c r="AM144" i="2" s="1"/>
  <c r="AE110" i="2"/>
  <c r="Q110" i="2"/>
  <c r="AM110" i="2" s="1"/>
  <c r="AK53" i="2"/>
  <c r="AG53" i="2"/>
  <c r="AE172" i="2"/>
  <c r="AE124" i="2"/>
  <c r="AK117" i="2"/>
  <c r="Q200" i="2"/>
  <c r="AM200" i="2" s="1"/>
  <c r="AE146" i="2"/>
  <c r="AE72" i="2"/>
  <c r="AE50" i="2"/>
  <c r="AE38" i="2"/>
  <c r="Q38" i="2"/>
  <c r="AM38" i="2" s="1"/>
  <c r="AK101" i="2"/>
  <c r="AE195" i="2"/>
  <c r="Q195" i="2"/>
  <c r="AM195" i="2" s="1"/>
  <c r="AE190" i="2"/>
  <c r="Q190" i="2"/>
  <c r="AM190" i="2" s="1"/>
  <c r="AE168" i="2"/>
  <c r="Q158" i="2"/>
  <c r="AM158" i="2" s="1"/>
  <c r="Q67" i="2"/>
  <c r="AM67" i="2" s="1"/>
  <c r="AH104" i="2"/>
  <c r="AE188" i="2"/>
  <c r="AE76" i="2"/>
  <c r="AE16" i="2"/>
  <c r="Q16" i="2"/>
  <c r="AM16" i="2" s="1"/>
  <c r="AE178" i="2"/>
  <c r="AE90" i="2"/>
  <c r="Q30" i="2"/>
  <c r="AM30" i="2" s="1"/>
  <c r="Q115" i="2"/>
  <c r="AM115" i="2" s="1"/>
  <c r="Q107" i="2"/>
  <c r="AM107" i="2" s="1"/>
  <c r="Q99" i="2"/>
  <c r="AM99" i="2" s="1"/>
  <c r="Q51" i="2"/>
  <c r="AM51" i="2" s="1"/>
  <c r="Q43" i="2"/>
  <c r="AM43" i="2" s="1"/>
  <c r="Q35" i="2"/>
  <c r="AM35" i="2" s="1"/>
  <c r="Q19" i="2"/>
  <c r="AM19" i="2" s="1"/>
  <c r="AE152" i="2"/>
  <c r="AE56" i="2"/>
  <c r="AE164" i="2"/>
  <c r="AE156" i="2"/>
  <c r="AH139" i="2"/>
  <c r="AE63" i="2"/>
  <c r="Q166" i="2"/>
  <c r="AM166" i="2" s="1"/>
  <c r="Q134" i="2"/>
  <c r="AM134" i="2" s="1"/>
  <c r="AE111" i="2"/>
  <c r="AE104" i="2"/>
  <c r="AE94" i="2"/>
  <c r="Q94" i="2"/>
  <c r="AM94" i="2" s="1"/>
  <c r="AE23" i="2"/>
  <c r="AE127" i="2"/>
  <c r="Q182" i="2"/>
  <c r="AM182" i="2" s="1"/>
  <c r="Q150" i="2"/>
  <c r="AM150" i="2" s="1"/>
  <c r="AE128" i="2"/>
  <c r="AE123" i="2"/>
  <c r="Q123" i="2"/>
  <c r="AM123" i="2" s="1"/>
  <c r="Q59" i="2"/>
  <c r="AM59" i="2" s="1"/>
  <c r="Q181" i="2"/>
  <c r="AM181" i="2" s="1"/>
  <c r="AE180" i="2"/>
  <c r="AE132" i="2"/>
  <c r="AK122" i="2"/>
  <c r="AE116" i="2"/>
  <c r="Q116" i="2"/>
  <c r="AM116" i="2" s="1"/>
  <c r="AE108" i="2"/>
  <c r="Q108" i="2"/>
  <c r="AM108" i="2" s="1"/>
  <c r="AE100" i="2"/>
  <c r="AE92" i="2"/>
  <c r="AK82" i="6"/>
  <c r="AE7" i="2"/>
  <c r="AL11" i="6"/>
  <c r="AE120" i="2"/>
  <c r="AE184" i="2"/>
  <c r="Q162" i="2"/>
  <c r="AM162" i="2" s="1"/>
  <c r="Q88" i="2"/>
  <c r="AM88" i="2" s="1"/>
  <c r="Q54" i="2"/>
  <c r="AM54" i="2" s="1"/>
  <c r="AE136" i="2"/>
  <c r="Q126" i="2"/>
  <c r="AM126" i="2" s="1"/>
  <c r="Q102" i="2"/>
  <c r="AM102" i="2" s="1"/>
  <c r="Q86" i="2"/>
  <c r="AM86" i="2" s="1"/>
  <c r="Q70" i="2"/>
  <c r="AM70" i="2" s="1"/>
  <c r="Q62" i="2"/>
  <c r="AM62" i="2" s="1"/>
  <c r="Q6" i="2"/>
  <c r="AM6" i="2" s="1"/>
  <c r="AL79" i="2"/>
  <c r="Q122" i="2"/>
  <c r="AM122" i="2" s="1"/>
  <c r="Q106" i="2"/>
  <c r="AM106" i="2" s="1"/>
  <c r="AL179" i="2"/>
  <c r="AK125" i="2"/>
  <c r="AK93" i="2"/>
  <c r="AL183" i="2"/>
  <c r="AK174" i="2"/>
  <c r="AK161" i="2"/>
  <c r="AK158" i="2"/>
  <c r="AK142" i="2"/>
  <c r="AL140" i="2"/>
  <c r="AK126" i="2"/>
  <c r="AL119" i="2"/>
  <c r="AL116" i="2"/>
  <c r="AL103" i="2"/>
  <c r="AL87" i="2"/>
  <c r="AK62" i="2"/>
  <c r="AL44" i="2"/>
  <c r="AK6" i="2"/>
  <c r="Q80" i="2"/>
  <c r="AM80" i="2" s="1"/>
  <c r="Q79" i="2"/>
  <c r="AM79" i="2" s="1"/>
  <c r="AK10" i="6"/>
  <c r="Q44" i="6"/>
  <c r="AM44" i="6" s="1"/>
  <c r="Q84" i="6"/>
  <c r="AM84" i="6" s="1"/>
  <c r="AK86" i="6"/>
  <c r="Q60" i="6"/>
  <c r="AM60" i="6" s="1"/>
  <c r="Q76" i="6"/>
  <c r="AM76" i="6" s="1"/>
  <c r="AL163" i="6"/>
  <c r="AE184" i="6"/>
  <c r="AE8" i="6"/>
  <c r="Q8" i="6"/>
  <c r="AM8" i="6" s="1"/>
  <c r="AE82" i="6"/>
  <c r="AE112" i="6"/>
  <c r="AE191" i="6"/>
  <c r="AE128" i="6"/>
  <c r="AE7" i="6"/>
  <c r="AE163" i="6"/>
  <c r="AE200" i="6"/>
  <c r="Q200" i="6"/>
  <c r="AM200" i="6" s="1"/>
  <c r="AE192" i="6"/>
  <c r="AE176" i="6"/>
  <c r="AE168" i="6"/>
  <c r="Q168" i="6"/>
  <c r="AM168" i="6" s="1"/>
  <c r="AE160" i="6"/>
  <c r="AE152" i="6"/>
  <c r="AE144" i="6"/>
  <c r="AE96" i="6"/>
  <c r="AE56" i="6"/>
  <c r="Q56" i="6"/>
  <c r="AM56" i="6" s="1"/>
  <c r="AE32" i="6"/>
  <c r="Q32" i="6"/>
  <c r="AM32" i="6" s="1"/>
  <c r="AE16" i="6"/>
  <c r="Q16" i="6"/>
  <c r="AM16" i="6" s="1"/>
  <c r="Q113" i="6"/>
  <c r="AM113" i="6" s="1"/>
  <c r="AE10" i="6"/>
  <c r="AE72" i="6"/>
  <c r="Q72" i="6"/>
  <c r="AM72" i="6" s="1"/>
  <c r="AE143" i="6"/>
  <c r="AE47" i="6"/>
  <c r="AE64" i="6"/>
  <c r="Q64" i="6"/>
  <c r="AM64" i="6" s="1"/>
  <c r="AE66" i="6"/>
  <c r="AE98" i="6"/>
  <c r="AE80" i="6"/>
  <c r="Q80" i="6"/>
  <c r="AM80" i="6" s="1"/>
  <c r="AE3" i="6"/>
  <c r="Q3" i="6"/>
  <c r="AM3" i="6" s="1"/>
  <c r="AE39" i="6"/>
  <c r="Q39" i="6"/>
  <c r="AM39" i="6" s="1"/>
  <c r="AE88" i="6"/>
  <c r="Q88" i="6"/>
  <c r="AM88" i="6" s="1"/>
  <c r="AE136" i="6"/>
  <c r="AE159" i="6"/>
  <c r="AE51" i="6"/>
  <c r="AE15" i="6"/>
  <c r="Q15" i="6"/>
  <c r="AM15" i="6" s="1"/>
  <c r="AE23" i="6"/>
  <c r="AL43" i="6"/>
  <c r="AE71" i="6"/>
  <c r="Q71" i="6"/>
  <c r="AM71" i="6" s="1"/>
  <c r="AE79" i="6"/>
  <c r="AE122" i="6"/>
  <c r="AE34" i="6"/>
  <c r="AE67" i="6"/>
  <c r="Q4" i="6"/>
  <c r="AM4" i="6" s="1"/>
  <c r="AE74" i="6"/>
  <c r="Q74" i="6"/>
  <c r="AM74" i="6" s="1"/>
  <c r="AE138" i="6"/>
  <c r="Q28" i="6"/>
  <c r="AM28" i="6" s="1"/>
  <c r="AE90" i="6"/>
  <c r="AE120" i="6"/>
  <c r="AE162" i="6"/>
  <c r="AE26" i="6"/>
  <c r="AE40" i="6"/>
  <c r="Q40" i="6"/>
  <c r="AM40" i="6" s="1"/>
  <c r="AE50" i="6"/>
  <c r="AE106" i="6"/>
  <c r="AE111" i="6"/>
  <c r="AE199" i="6"/>
  <c r="AE54" i="6"/>
  <c r="AE24" i="6"/>
  <c r="Q24" i="6"/>
  <c r="AM24" i="6" s="1"/>
  <c r="AE48" i="6"/>
  <c r="Q48" i="6"/>
  <c r="AM48" i="6" s="1"/>
  <c r="AE104" i="6"/>
  <c r="AL155" i="6"/>
  <c r="Q115" i="6"/>
  <c r="AM115" i="6" s="1"/>
  <c r="Q43" i="6"/>
  <c r="AM43" i="6" s="1"/>
  <c r="Q27" i="6"/>
  <c r="AM27" i="6" s="1"/>
  <c r="Q42" i="6"/>
  <c r="AM42" i="6" s="1"/>
  <c r="AK158" i="6"/>
  <c r="AK66" i="6"/>
  <c r="Q127" i="6"/>
  <c r="AM127" i="6" s="1"/>
  <c r="Q87" i="6"/>
  <c r="AM87" i="6" s="1"/>
  <c r="Q63" i="6"/>
  <c r="AM63" i="6" s="1"/>
  <c r="Q55" i="6"/>
  <c r="AM55" i="6" s="1"/>
  <c r="Q166" i="6"/>
  <c r="AM166" i="6" s="1"/>
  <c r="Q142" i="6"/>
  <c r="AM142" i="6" s="1"/>
  <c r="Q30" i="6"/>
  <c r="AM30" i="6" s="1"/>
  <c r="Q14" i="6"/>
  <c r="AM14" i="6" s="1"/>
  <c r="AK157" i="6"/>
  <c r="AK200" i="6"/>
  <c r="AK160" i="6"/>
  <c r="AK136" i="6"/>
  <c r="AK104" i="6"/>
  <c r="AL102" i="6"/>
  <c r="AK48" i="6"/>
  <c r="AK32" i="6"/>
  <c r="AL30" i="6"/>
  <c r="Q77" i="6"/>
  <c r="AM77" i="6" s="1"/>
  <c r="Q21" i="6"/>
  <c r="AM21" i="6" s="1"/>
  <c r="AL144" i="2"/>
  <c r="AI144" i="2"/>
  <c r="AK178" i="2"/>
  <c r="AG178" i="2"/>
  <c r="AK106" i="2"/>
  <c r="AG106" i="2"/>
  <c r="AL200" i="2"/>
  <c r="AI200" i="2"/>
  <c r="AK114" i="2"/>
  <c r="AG114" i="2"/>
  <c r="AG50" i="2"/>
  <c r="AK50" i="2"/>
  <c r="AG162" i="2"/>
  <c r="AK162" i="2"/>
  <c r="AL80" i="2"/>
  <c r="AI80" i="2"/>
  <c r="AL24" i="2"/>
  <c r="AI24" i="2"/>
  <c r="AI16" i="2"/>
  <c r="AL16" i="2"/>
  <c r="AL88" i="2"/>
  <c r="AI88" i="2"/>
  <c r="AG42" i="2"/>
  <c r="AK42" i="2"/>
  <c r="AI176" i="2"/>
  <c r="AL163" i="2"/>
  <c r="AL113" i="6"/>
  <c r="AK110" i="2"/>
  <c r="AH48" i="2"/>
  <c r="AL155" i="2"/>
  <c r="AL99" i="2"/>
  <c r="AF130" i="2"/>
  <c r="AK149" i="2"/>
  <c r="AK42" i="6"/>
  <c r="AL84" i="2"/>
  <c r="AG125" i="2"/>
  <c r="AF197" i="2"/>
  <c r="AI27" i="2"/>
  <c r="AL24" i="6"/>
  <c r="AL37" i="6"/>
  <c r="AK177" i="2"/>
  <c r="AL151" i="2"/>
  <c r="AF150" i="2"/>
  <c r="AK150" i="2"/>
  <c r="AL124" i="2"/>
  <c r="AK86" i="2"/>
  <c r="AK30" i="2"/>
  <c r="AK22" i="2"/>
  <c r="AL4" i="2"/>
  <c r="AI199" i="2"/>
  <c r="AL85" i="6"/>
  <c r="AK195" i="6"/>
  <c r="AK196" i="2"/>
  <c r="AK191" i="2"/>
  <c r="AK164" i="2"/>
  <c r="AK159" i="2"/>
  <c r="AK140" i="2"/>
  <c r="AL187" i="6"/>
  <c r="AK133" i="2"/>
  <c r="AL107" i="2"/>
  <c r="AL76" i="2"/>
  <c r="AK73" i="2"/>
  <c r="AL67" i="2"/>
  <c r="AL43" i="2"/>
  <c r="AK29" i="2"/>
  <c r="AL12" i="2"/>
  <c r="AL3" i="2"/>
  <c r="AL199" i="6"/>
  <c r="AL191" i="6"/>
  <c r="AK129" i="6"/>
  <c r="AK121" i="6"/>
  <c r="AL119" i="6"/>
  <c r="AK89" i="6"/>
  <c r="AL71" i="6"/>
  <c r="AK65" i="6"/>
  <c r="AK57" i="6"/>
  <c r="AL55" i="6"/>
  <c r="AL139" i="6"/>
  <c r="AL147" i="6"/>
  <c r="AK113" i="6"/>
  <c r="AL123" i="2"/>
  <c r="AK109" i="2"/>
  <c r="AK89" i="2"/>
  <c r="AL28" i="2"/>
  <c r="AK21" i="2"/>
  <c r="AL8" i="2"/>
  <c r="AI29" i="2"/>
  <c r="AI93" i="2"/>
  <c r="AI143" i="2"/>
  <c r="AH140" i="2"/>
  <c r="AF93" i="2"/>
  <c r="AF62" i="2"/>
  <c r="AG58" i="2"/>
  <c r="AK182" i="2"/>
  <c r="AI183" i="2"/>
  <c r="AG177" i="2"/>
  <c r="AF174" i="2"/>
  <c r="AF82" i="2"/>
  <c r="AL131" i="2"/>
  <c r="AG161" i="2"/>
  <c r="AF158" i="2"/>
  <c r="AI151" i="2"/>
  <c r="AF126" i="2"/>
  <c r="AG122" i="2"/>
  <c r="AF71" i="2"/>
  <c r="AK5" i="2"/>
  <c r="AH148" i="2"/>
  <c r="AF142" i="2"/>
  <c r="AF135" i="2"/>
  <c r="AI107" i="2"/>
  <c r="AI87" i="2"/>
  <c r="AH67" i="2"/>
  <c r="AF29" i="2"/>
  <c r="AK69" i="2"/>
  <c r="AL156" i="2"/>
  <c r="AF18" i="2"/>
  <c r="AK96" i="6"/>
  <c r="AL115" i="6"/>
  <c r="AL63" i="6"/>
  <c r="AK152" i="6"/>
  <c r="AL166" i="6"/>
  <c r="AK168" i="6"/>
  <c r="AK5" i="6"/>
  <c r="AK29" i="6"/>
  <c r="AL123" i="6"/>
  <c r="AK165" i="6"/>
  <c r="AL168" i="6"/>
  <c r="AL92" i="6"/>
  <c r="AI103" i="2"/>
  <c r="AK45" i="2"/>
  <c r="AL83" i="2"/>
  <c r="AK116" i="2"/>
  <c r="AF109" i="2"/>
  <c r="AK98" i="2"/>
  <c r="AG21" i="2"/>
  <c r="AH8" i="2"/>
  <c r="AL122" i="2"/>
  <c r="AK84" i="2"/>
  <c r="AI123" i="2"/>
  <c r="AK85" i="2"/>
  <c r="AK108" i="2"/>
  <c r="AG138" i="2"/>
  <c r="AL59" i="2"/>
  <c r="AL127" i="2"/>
  <c r="AK68" i="2"/>
  <c r="AK79" i="2"/>
  <c r="AI181" i="2"/>
  <c r="AG199" i="2"/>
  <c r="AH116" i="2"/>
  <c r="AF164" i="2"/>
  <c r="AG159" i="2"/>
  <c r="AI141" i="2"/>
  <c r="AG119" i="2"/>
  <c r="AI101" i="2"/>
  <c r="AF84" i="2"/>
  <c r="AG79" i="2"/>
  <c r="AI53" i="2"/>
  <c r="AG31" i="2"/>
  <c r="AI13" i="2"/>
  <c r="AG191" i="2"/>
  <c r="AI173" i="2"/>
  <c r="AG151" i="2"/>
  <c r="AI133" i="2"/>
  <c r="AF116" i="2"/>
  <c r="AG111" i="2"/>
  <c r="AG63" i="2"/>
  <c r="AI45" i="2"/>
  <c r="AF196" i="2"/>
  <c r="AI165" i="2"/>
  <c r="AG143" i="2"/>
  <c r="AG103" i="2"/>
  <c r="AI85" i="2"/>
  <c r="AF68" i="2"/>
  <c r="AG55" i="2"/>
  <c r="AI37" i="2"/>
  <c r="AG15" i="2"/>
  <c r="AG183" i="2"/>
  <c r="AI125" i="2"/>
  <c r="AF108" i="2"/>
  <c r="AF140" i="2"/>
  <c r="AI77" i="2"/>
  <c r="AL61" i="2"/>
  <c r="AL74" i="2"/>
  <c r="AH122" i="2"/>
  <c r="AK169" i="2"/>
  <c r="AL111" i="2"/>
  <c r="AF153" i="2"/>
  <c r="AG108" i="2"/>
  <c r="AG84" i="2"/>
  <c r="AL63" i="2"/>
  <c r="AH183" i="2"/>
  <c r="AH159" i="2"/>
  <c r="AH103" i="2"/>
  <c r="AL106" i="2"/>
  <c r="AG124" i="2"/>
  <c r="AF129" i="2"/>
  <c r="AL135" i="2"/>
  <c r="AH199" i="2"/>
  <c r="AF105" i="2"/>
  <c r="AK97" i="2"/>
  <c r="AF81" i="2"/>
  <c r="AK137" i="2"/>
  <c r="AL97" i="6"/>
  <c r="AL171" i="6"/>
  <c r="AL60" i="6"/>
  <c r="AL68" i="6"/>
  <c r="AL84" i="6"/>
  <c r="AL3" i="6"/>
  <c r="AK39" i="6"/>
  <c r="AL134" i="6"/>
  <c r="AL140" i="6"/>
  <c r="AK78" i="6"/>
  <c r="AL116" i="6"/>
  <c r="AK58" i="6"/>
  <c r="AK63" i="6"/>
  <c r="AK189" i="6"/>
  <c r="AL198" i="6"/>
  <c r="AK16" i="6"/>
  <c r="AL19" i="6"/>
  <c r="AL22" i="6"/>
  <c r="AK144" i="6"/>
  <c r="AL124" i="6"/>
  <c r="AL132" i="6"/>
  <c r="AL148" i="6"/>
  <c r="AG58" i="6"/>
  <c r="AF195" i="6"/>
  <c r="AK142" i="6"/>
  <c r="AK18" i="6"/>
  <c r="AK21" i="6"/>
  <c r="AL35" i="6"/>
  <c r="AL40" i="6"/>
  <c r="AL76" i="6"/>
  <c r="AL108" i="6"/>
  <c r="AL52" i="6"/>
  <c r="AL79" i="6"/>
  <c r="AH79" i="6"/>
  <c r="AK81" i="6"/>
  <c r="AF81" i="6"/>
  <c r="AK97" i="6"/>
  <c r="AF97" i="6"/>
  <c r="AK105" i="6"/>
  <c r="AF105" i="6"/>
  <c r="AK153" i="6"/>
  <c r="AK37" i="6"/>
  <c r="AL38" i="6"/>
  <c r="AL77" i="6"/>
  <c r="AK128" i="6"/>
  <c r="AL129" i="6"/>
  <c r="AK149" i="6"/>
  <c r="AK179" i="6"/>
  <c r="AL195" i="6"/>
  <c r="AK60" i="6"/>
  <c r="AL196" i="6"/>
  <c r="AK2" i="6"/>
  <c r="AL5" i="6"/>
  <c r="AL14" i="6"/>
  <c r="AK26" i="6"/>
  <c r="AL27" i="6"/>
  <c r="AL32" i="6"/>
  <c r="AG82" i="6"/>
  <c r="AK90" i="6"/>
  <c r="AH108" i="6"/>
  <c r="AH134" i="6"/>
  <c r="AL169" i="6"/>
  <c r="AL186" i="6"/>
  <c r="AL188" i="6"/>
  <c r="AK22" i="6"/>
  <c r="AL46" i="6"/>
  <c r="AK84" i="6"/>
  <c r="AF107" i="6"/>
  <c r="AH140" i="6"/>
  <c r="AH195" i="6"/>
  <c r="AF5" i="6"/>
  <c r="AL13" i="6"/>
  <c r="AF18" i="6"/>
  <c r="AF163" i="6"/>
  <c r="AL185" i="6"/>
  <c r="AH186" i="6"/>
  <c r="AK52" i="6"/>
  <c r="AK31" i="6"/>
  <c r="AF126" i="6"/>
  <c r="AH168" i="6"/>
  <c r="AH169" i="6"/>
  <c r="AH171" i="6"/>
  <c r="AH3" i="6"/>
  <c r="AL21" i="6"/>
  <c r="AK38" i="6"/>
  <c r="AL58" i="6"/>
  <c r="AL69" i="6"/>
  <c r="AL93" i="6"/>
  <c r="AL99" i="6"/>
  <c r="AL110" i="6"/>
  <c r="AK141" i="6"/>
  <c r="AL142" i="6"/>
  <c r="AF170" i="6"/>
  <c r="AL190" i="6"/>
  <c r="AH198" i="2"/>
  <c r="AL17" i="2"/>
  <c r="AH175" i="2"/>
  <c r="AG150" i="2"/>
  <c r="AG148" i="2"/>
  <c r="AF121" i="2"/>
  <c r="AH87" i="2"/>
  <c r="AF73" i="2"/>
  <c r="AI28" i="2"/>
  <c r="AL132" i="2"/>
  <c r="AK188" i="2"/>
  <c r="AG182" i="2"/>
  <c r="AI84" i="2"/>
  <c r="AH191" i="2"/>
  <c r="AG164" i="2"/>
  <c r="AH143" i="2"/>
  <c r="AI122" i="2"/>
  <c r="AH95" i="2"/>
  <c r="AF89" i="2"/>
  <c r="AG68" i="2"/>
  <c r="AK54" i="2"/>
  <c r="AF193" i="2"/>
  <c r="AG172" i="2"/>
  <c r="AF145" i="2"/>
  <c r="AI90" i="2"/>
  <c r="AK102" i="2"/>
  <c r="AL71" i="2"/>
  <c r="AG140" i="2"/>
  <c r="AH119" i="2"/>
  <c r="AI116" i="2"/>
  <c r="AL60" i="2"/>
  <c r="AF161" i="2"/>
  <c r="AH79" i="2"/>
  <c r="AG174" i="2"/>
  <c r="AG110" i="2"/>
  <c r="AK190" i="2"/>
  <c r="AK166" i="2"/>
  <c r="AK94" i="2"/>
  <c r="AK38" i="2"/>
  <c r="AG126" i="2"/>
  <c r="AG62" i="2"/>
  <c r="AL68" i="2"/>
  <c r="AL20" i="2"/>
  <c r="AI140" i="2"/>
  <c r="AI76" i="2"/>
  <c r="AG30" i="2"/>
  <c r="AH17" i="2"/>
  <c r="AI4" i="2"/>
  <c r="AL196" i="2"/>
  <c r="AL81" i="2"/>
  <c r="AG142" i="2"/>
  <c r="AG78" i="2"/>
  <c r="AK46" i="2"/>
  <c r="AI156" i="2"/>
  <c r="AI92" i="2"/>
  <c r="AI44" i="2"/>
  <c r="AI12" i="2"/>
  <c r="AL108" i="2"/>
  <c r="AK134" i="2"/>
  <c r="AG158" i="2"/>
  <c r="AK70" i="2"/>
  <c r="AI169" i="2"/>
  <c r="AL169" i="2"/>
  <c r="AF168" i="2"/>
  <c r="AK168" i="2"/>
  <c r="AL166" i="2"/>
  <c r="AH166" i="2"/>
  <c r="AL161" i="2"/>
  <c r="AI161" i="2"/>
  <c r="AF160" i="2"/>
  <c r="AK160" i="2"/>
  <c r="AL158" i="2"/>
  <c r="AH158" i="2"/>
  <c r="AI153" i="2"/>
  <c r="AL153" i="2"/>
  <c r="AF152" i="2"/>
  <c r="AK152" i="2"/>
  <c r="AL150" i="2"/>
  <c r="AH150" i="2"/>
  <c r="AF144" i="2"/>
  <c r="AK144" i="2"/>
  <c r="AL142" i="2"/>
  <c r="AH142" i="2"/>
  <c r="AI137" i="2"/>
  <c r="AL137" i="2"/>
  <c r="AF136" i="2"/>
  <c r="AK136" i="2"/>
  <c r="AL134" i="2"/>
  <c r="AH134" i="2"/>
  <c r="AI129" i="2"/>
  <c r="AL129" i="2"/>
  <c r="AF128" i="2"/>
  <c r="AK128" i="2"/>
  <c r="AL126" i="2"/>
  <c r="AH126" i="2"/>
  <c r="AL121" i="2"/>
  <c r="AI121" i="2"/>
  <c r="AF120" i="2"/>
  <c r="AK120" i="2"/>
  <c r="AL118" i="2"/>
  <c r="AH118" i="2"/>
  <c r="AI113" i="2"/>
  <c r="AL113" i="2"/>
  <c r="AF112" i="2"/>
  <c r="AK112" i="2"/>
  <c r="AL110" i="2"/>
  <c r="AH110" i="2"/>
  <c r="AI105" i="2"/>
  <c r="AL105" i="2"/>
  <c r="AF104" i="2"/>
  <c r="AK104" i="2"/>
  <c r="AL102" i="2"/>
  <c r="AH102" i="2"/>
  <c r="AL97" i="2"/>
  <c r="AI97" i="2"/>
  <c r="AF96" i="2"/>
  <c r="AK96" i="2"/>
  <c r="AL94" i="2"/>
  <c r="AH94" i="2"/>
  <c r="AI89" i="2"/>
  <c r="AL89" i="2"/>
  <c r="AF88" i="2"/>
  <c r="AK88" i="2"/>
  <c r="AL86" i="2"/>
  <c r="AH86" i="2"/>
  <c r="AF80" i="2"/>
  <c r="AK80" i="2"/>
  <c r="AL78" i="2"/>
  <c r="AH78" i="2"/>
  <c r="AI73" i="2"/>
  <c r="AL73" i="2"/>
  <c r="AF72" i="2"/>
  <c r="AK72" i="2"/>
  <c r="AL70" i="2"/>
  <c r="AH70" i="2"/>
  <c r="AI65" i="2"/>
  <c r="AL65" i="2"/>
  <c r="AF64" i="2"/>
  <c r="AK64" i="2"/>
  <c r="AH62" i="2"/>
  <c r="AL62" i="2"/>
  <c r="AI57" i="2"/>
  <c r="AL57" i="2"/>
  <c r="AF56" i="2"/>
  <c r="AK56" i="2"/>
  <c r="AH54" i="2"/>
  <c r="AL54" i="2"/>
  <c r="AI49" i="2"/>
  <c r="AL49" i="2"/>
  <c r="AF48" i="2"/>
  <c r="AK48" i="2"/>
  <c r="AH46" i="2"/>
  <c r="AL46" i="2"/>
  <c r="AI41" i="2"/>
  <c r="AL41" i="2"/>
  <c r="AF40" i="2"/>
  <c r="AK40" i="2"/>
  <c r="AH38" i="2"/>
  <c r="AL38" i="2"/>
  <c r="AI33" i="2"/>
  <c r="AL33" i="2"/>
  <c r="AF32" i="2"/>
  <c r="AK32" i="2"/>
  <c r="AH30" i="2"/>
  <c r="AL30" i="2"/>
  <c r="AI25" i="2"/>
  <c r="AL25" i="2"/>
  <c r="AF24" i="2"/>
  <c r="AK24" i="2"/>
  <c r="AH22" i="2"/>
  <c r="AL22" i="2"/>
  <c r="AF16" i="2"/>
  <c r="AK16" i="2"/>
  <c r="AH14" i="2"/>
  <c r="AL14" i="2"/>
  <c r="AI9" i="2"/>
  <c r="AL9" i="2"/>
  <c r="AF8" i="2"/>
  <c r="AK8" i="2"/>
  <c r="AH6" i="2"/>
  <c r="AL6" i="2"/>
  <c r="AL190" i="2"/>
  <c r="AH190" i="2"/>
  <c r="AF184" i="2"/>
  <c r="AK184" i="2"/>
  <c r="AL182" i="2"/>
  <c r="AH182" i="2"/>
  <c r="AF192" i="2"/>
  <c r="AK192" i="2"/>
  <c r="AF176" i="2"/>
  <c r="AK176" i="2"/>
  <c r="AL185" i="2"/>
  <c r="AL174" i="2"/>
  <c r="AH174" i="2"/>
  <c r="AI193" i="2"/>
  <c r="AL193" i="2"/>
  <c r="AI177" i="2"/>
  <c r="AL177" i="2"/>
  <c r="AL145" i="2"/>
  <c r="AK195" i="2"/>
  <c r="AK187" i="2"/>
  <c r="AK179" i="2"/>
  <c r="AK171" i="2"/>
  <c r="AK163" i="2"/>
  <c r="AK155" i="2"/>
  <c r="AK147" i="2"/>
  <c r="AK139" i="2"/>
  <c r="AK131" i="2"/>
  <c r="AK123" i="2"/>
  <c r="AK115" i="2"/>
  <c r="AK107" i="2"/>
  <c r="AK99" i="2"/>
  <c r="AK91" i="2"/>
  <c r="AK83" i="2"/>
  <c r="AK75" i="2"/>
  <c r="AK67" i="2"/>
  <c r="AK59" i="2"/>
  <c r="AK51" i="2"/>
  <c r="AK43" i="2"/>
  <c r="AK35" i="2"/>
  <c r="AK27" i="2"/>
  <c r="AK19" i="2"/>
  <c r="AK11" i="2"/>
  <c r="AK3" i="2"/>
  <c r="AG60" i="2"/>
  <c r="AI58" i="2"/>
  <c r="AK57" i="2"/>
  <c r="AF57" i="2"/>
  <c r="AL55" i="2"/>
  <c r="AH55" i="2"/>
  <c r="AG52" i="2"/>
  <c r="AI50" i="2"/>
  <c r="AF49" i="2"/>
  <c r="AL47" i="2"/>
  <c r="AH47" i="2"/>
  <c r="AG44" i="2"/>
  <c r="AI42" i="2"/>
  <c r="AK41" i="2"/>
  <c r="AF41" i="2"/>
  <c r="AH39" i="2"/>
  <c r="AG36" i="2"/>
  <c r="AL34" i="2"/>
  <c r="AI34" i="2"/>
  <c r="AK33" i="2"/>
  <c r="AF33" i="2"/>
  <c r="AL31" i="2"/>
  <c r="AH31" i="2"/>
  <c r="AG28" i="2"/>
  <c r="AI26" i="2"/>
  <c r="AK25" i="2"/>
  <c r="AF25" i="2"/>
  <c r="AL23" i="2"/>
  <c r="AH23" i="2"/>
  <c r="AG20" i="2"/>
  <c r="AI18" i="2"/>
  <c r="AK17" i="2"/>
  <c r="AF17" i="2"/>
  <c r="AL15" i="2"/>
  <c r="AH15" i="2"/>
  <c r="AG12" i="2"/>
  <c r="AI10" i="2"/>
  <c r="AK9" i="2"/>
  <c r="AF9" i="2"/>
  <c r="AL7" i="2"/>
  <c r="AH7" i="2"/>
  <c r="AG4" i="2"/>
  <c r="AF2" i="6"/>
  <c r="AK13" i="6"/>
  <c r="AK14" i="6"/>
  <c r="AL16" i="6"/>
  <c r="AK24" i="6"/>
  <c r="AH33" i="6"/>
  <c r="AH38" i="6"/>
  <c r="AK45" i="6"/>
  <c r="AH49" i="6"/>
  <c r="AK54" i="6"/>
  <c r="AH60" i="6"/>
  <c r="AH63" i="6"/>
  <c r="AF65" i="6"/>
  <c r="AG66" i="6"/>
  <c r="AK73" i="6"/>
  <c r="AH76" i="6"/>
  <c r="AF78" i="6"/>
  <c r="AK87" i="6"/>
  <c r="AF92" i="6"/>
  <c r="AL103" i="6"/>
  <c r="AL111" i="6"/>
  <c r="AK115" i="6"/>
  <c r="AH119" i="6"/>
  <c r="AL127" i="6"/>
  <c r="AH132" i="6"/>
  <c r="AF136" i="6"/>
  <c r="AF139" i="6"/>
  <c r="AH147" i="6"/>
  <c r="AF149" i="6"/>
  <c r="AL153" i="6"/>
  <c r="AH161" i="6"/>
  <c r="AK166" i="6"/>
  <c r="AK172" i="6"/>
  <c r="AK173" i="6"/>
  <c r="AL175" i="6"/>
  <c r="AL179" i="6"/>
  <c r="AH17" i="6"/>
  <c r="AH41" i="6"/>
  <c r="AK46" i="6"/>
  <c r="AK62" i="6"/>
  <c r="AF68" i="6"/>
  <c r="AK74" i="6"/>
  <c r="AH82" i="6"/>
  <c r="AF84" i="6"/>
  <c r="AL87" i="6"/>
  <c r="AH92" i="6"/>
  <c r="AF94" i="6"/>
  <c r="AH103" i="6"/>
  <c r="AH105" i="6"/>
  <c r="AH111" i="6"/>
  <c r="AF121" i="6"/>
  <c r="AH127" i="6"/>
  <c r="AH139" i="6"/>
  <c r="AF152" i="6"/>
  <c r="AG153" i="6"/>
  <c r="AK3" i="6"/>
  <c r="AG14" i="6"/>
  <c r="AK15" i="6"/>
  <c r="AH16" i="6"/>
  <c r="AF26" i="6"/>
  <c r="AF27" i="6"/>
  <c r="AK34" i="6"/>
  <c r="AH40" i="6"/>
  <c r="AF42" i="6"/>
  <c r="AH69" i="6"/>
  <c r="AH85" i="6"/>
  <c r="AH110" i="6"/>
  <c r="AF113" i="6"/>
  <c r="AL120" i="6"/>
  <c r="AF128" i="6"/>
  <c r="AF129" i="6"/>
  <c r="AF141" i="6"/>
  <c r="AF142" i="6"/>
  <c r="AH153" i="6"/>
  <c r="AL158" i="6"/>
  <c r="AH163" i="6"/>
  <c r="AH164" i="6"/>
  <c r="AH175" i="6"/>
  <c r="AL180" i="6"/>
  <c r="AK191" i="6"/>
  <c r="AI196" i="6"/>
  <c r="AH25" i="6"/>
  <c r="AK40" i="6"/>
  <c r="AL42" i="6"/>
  <c r="AL48" i="6"/>
  <c r="AK50" i="6"/>
  <c r="AF54" i="6"/>
  <c r="AH68" i="6"/>
  <c r="AF70" i="6"/>
  <c r="AH84" i="6"/>
  <c r="AF86" i="6"/>
  <c r="AL94" i="6"/>
  <c r="AK101" i="6"/>
  <c r="AL112" i="6"/>
  <c r="AH121" i="6"/>
  <c r="AF144" i="6"/>
  <c r="AG145" i="6"/>
  <c r="AK154" i="6"/>
  <c r="AF155" i="6"/>
  <c r="AL160" i="6"/>
  <c r="AF165" i="6"/>
  <c r="AF172" i="6"/>
  <c r="AF10" i="6"/>
  <c r="AF11" i="6"/>
  <c r="AH24" i="6"/>
  <c r="AH43" i="6"/>
  <c r="AF45" i="6"/>
  <c r="AG46" i="6"/>
  <c r="AH71" i="6"/>
  <c r="AF73" i="6"/>
  <c r="AH113" i="6"/>
  <c r="AF115" i="6"/>
  <c r="AF123" i="6"/>
  <c r="AH129" i="6"/>
  <c r="AH142" i="6"/>
  <c r="AH145" i="6"/>
  <c r="AH156" i="6"/>
  <c r="AF158" i="6"/>
  <c r="AG22" i="6"/>
  <c r="AK30" i="6"/>
  <c r="AF35" i="6"/>
  <c r="AH46" i="6"/>
  <c r="AH74" i="6"/>
  <c r="AF76" i="6"/>
  <c r="AH87" i="6"/>
  <c r="AF89" i="6"/>
  <c r="AG90" i="6"/>
  <c r="AH116" i="6"/>
  <c r="AF131" i="6"/>
  <c r="AF147" i="6"/>
  <c r="AH155" i="6"/>
  <c r="AF157" i="6"/>
  <c r="AH166" i="6"/>
  <c r="AF188" i="6"/>
  <c r="AG191" i="6"/>
  <c r="AG192" i="6"/>
  <c r="AH198" i="6"/>
  <c r="AH199" i="6"/>
  <c r="AF200" i="6"/>
  <c r="AL8" i="6"/>
  <c r="AF34" i="6"/>
  <c r="AH35" i="6"/>
  <c r="AF37" i="6"/>
  <c r="AG38" i="6"/>
  <c r="AK43" i="6"/>
  <c r="AF48" i="6"/>
  <c r="AH52" i="6"/>
  <c r="AK55" i="6"/>
  <c r="AH61" i="6"/>
  <c r="AF62" i="6"/>
  <c r="AF63" i="6"/>
  <c r="AK71" i="6"/>
  <c r="AH77" i="6"/>
  <c r="AF79" i="6"/>
  <c r="AH90" i="6"/>
  <c r="AK117" i="6"/>
  <c r="AF118" i="6"/>
  <c r="AH123" i="6"/>
  <c r="AH124" i="6"/>
  <c r="AH148" i="6"/>
  <c r="AH158" i="6"/>
  <c r="AF160" i="6"/>
  <c r="AG161" i="6"/>
  <c r="AF168" i="6"/>
  <c r="AL182" i="6"/>
  <c r="AF189" i="6"/>
  <c r="AH191" i="6"/>
  <c r="AH193" i="6"/>
  <c r="T3" i="6"/>
  <c r="S4" i="6"/>
  <c r="AK4" i="6"/>
  <c r="AF36" i="6"/>
  <c r="AK36" i="6"/>
  <c r="AK7" i="6"/>
  <c r="AL4" i="6"/>
  <c r="AH50" i="6"/>
  <c r="AL53" i="6"/>
  <c r="AH53" i="6"/>
  <c r="AK6" i="6"/>
  <c r="AH5" i="6"/>
  <c r="AK8" i="6"/>
  <c r="AF8" i="6"/>
  <c r="AF12" i="6"/>
  <c r="AK12" i="6"/>
  <c r="AF28" i="6"/>
  <c r="AK28" i="6"/>
  <c r="AH78" i="6"/>
  <c r="AL78" i="6"/>
  <c r="AF20" i="6"/>
  <c r="AH8" i="6"/>
  <c r="AL29" i="6"/>
  <c r="AG83" i="6"/>
  <c r="AH9" i="6"/>
  <c r="AF44" i="6"/>
  <c r="AK44" i="6"/>
  <c r="AH14" i="6"/>
  <c r="AL15" i="6"/>
  <c r="AF16" i="6"/>
  <c r="AH22" i="6"/>
  <c r="AF24" i="6"/>
  <c r="AH30" i="6"/>
  <c r="AF32" i="6"/>
  <c r="AL39" i="6"/>
  <c r="AF56" i="6"/>
  <c r="AK56" i="6"/>
  <c r="AF88" i="6"/>
  <c r="AK88" i="6"/>
  <c r="AH11" i="6"/>
  <c r="AL12" i="6"/>
  <c r="AF13" i="6"/>
  <c r="AK17" i="6"/>
  <c r="AH19" i="6"/>
  <c r="AL20" i="6"/>
  <c r="AF21" i="6"/>
  <c r="AH27" i="6"/>
  <c r="AL28" i="6"/>
  <c r="AF29" i="6"/>
  <c r="AL44" i="6"/>
  <c r="AG125" i="6"/>
  <c r="AK125" i="6"/>
  <c r="AF80" i="6"/>
  <c r="AK80" i="6"/>
  <c r="AH13" i="6"/>
  <c r="AH21" i="6"/>
  <c r="AH29" i="6"/>
  <c r="AH37" i="6"/>
  <c r="AH45" i="6"/>
  <c r="AF72" i="6"/>
  <c r="AK72" i="6"/>
  <c r="AH128" i="6"/>
  <c r="AL128" i="6"/>
  <c r="AF64" i="6"/>
  <c r="AK64" i="6"/>
  <c r="AL51" i="6"/>
  <c r="AF52" i="6"/>
  <c r="AH58" i="6"/>
  <c r="AL59" i="6"/>
  <c r="AF60" i="6"/>
  <c r="AL67" i="6"/>
  <c r="AL75" i="6"/>
  <c r="AL83" i="6"/>
  <c r="AL91" i="6"/>
  <c r="AF122" i="6"/>
  <c r="AK53" i="6"/>
  <c r="AH55" i="6"/>
  <c r="AL56" i="6"/>
  <c r="AF57" i="6"/>
  <c r="AK61" i="6"/>
  <c r="AL64" i="6"/>
  <c r="AK69" i="6"/>
  <c r="AL72" i="6"/>
  <c r="AK77" i="6"/>
  <c r="AL80" i="6"/>
  <c r="AK85" i="6"/>
  <c r="AL88" i="6"/>
  <c r="AK93" i="6"/>
  <c r="AF114" i="6"/>
  <c r="AF95" i="6"/>
  <c r="AK95" i="6"/>
  <c r="AH57" i="6"/>
  <c r="AH65" i="6"/>
  <c r="AH73" i="6"/>
  <c r="AH81" i="6"/>
  <c r="AH89" i="6"/>
  <c r="AF98" i="6"/>
  <c r="AF130" i="6"/>
  <c r="AL95" i="6"/>
  <c r="AF106" i="6"/>
  <c r="AK109" i="6"/>
  <c r="AL107" i="6"/>
  <c r="AL131" i="6"/>
  <c r="AH100" i="6"/>
  <c r="AL101" i="6"/>
  <c r="AF102" i="6"/>
  <c r="AL125" i="6"/>
  <c r="AH97" i="6"/>
  <c r="AF99" i="6"/>
  <c r="AK111" i="6"/>
  <c r="AK138" i="6"/>
  <c r="AK181" i="6"/>
  <c r="AF181" i="6"/>
  <c r="AF96" i="6"/>
  <c r="AH102" i="6"/>
  <c r="AF104" i="6"/>
  <c r="AF134" i="6"/>
  <c r="AL135" i="6"/>
  <c r="AG184" i="6"/>
  <c r="AH99" i="6"/>
  <c r="AH107" i="6"/>
  <c r="AH115" i="6"/>
  <c r="AF140" i="6"/>
  <c r="AK140" i="6"/>
  <c r="AF159" i="6"/>
  <c r="AF167" i="6"/>
  <c r="AF151" i="6"/>
  <c r="AK151" i="6"/>
  <c r="AL157" i="6"/>
  <c r="AK133" i="6"/>
  <c r="AF143" i="6"/>
  <c r="AL170" i="6"/>
  <c r="AL174" i="6"/>
  <c r="AL159" i="6"/>
  <c r="AL167" i="6"/>
  <c r="AF173" i="6"/>
  <c r="AF182" i="6"/>
  <c r="AH136" i="6"/>
  <c r="AH144" i="6"/>
  <c r="AH152" i="6"/>
  <c r="AH160" i="6"/>
  <c r="AF178" i="6"/>
  <c r="AH187" i="6"/>
  <c r="AL176" i="6"/>
  <c r="AK190" i="6"/>
  <c r="AF190" i="6"/>
  <c r="AF198" i="6"/>
  <c r="AF174" i="6"/>
  <c r="AL183" i="6"/>
  <c r="AK197" i="6"/>
  <c r="AK186" i="6"/>
  <c r="AH177" i="6"/>
  <c r="AF179" i="6"/>
  <c r="AH185" i="6"/>
  <c r="AF187" i="6"/>
  <c r="AH174" i="6"/>
  <c r="AH182" i="6"/>
  <c r="AH190" i="6"/>
  <c r="S2" i="2"/>
  <c r="S3" i="3"/>
  <c r="S2" i="3"/>
  <c r="S4" i="4"/>
  <c r="S3" i="4"/>
  <c r="S2" i="4"/>
  <c r="S4" i="1"/>
  <c r="S3" i="1"/>
  <c r="S2" i="1"/>
  <c r="S4" i="5"/>
  <c r="S5" i="5" s="1"/>
  <c r="S3" i="5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200" i="3"/>
  <c r="I199" i="3"/>
  <c r="I198" i="3"/>
  <c r="I197" i="3"/>
  <c r="I196" i="3"/>
  <c r="I195" i="3"/>
  <c r="I194" i="3"/>
  <c r="I193" i="3"/>
  <c r="I192" i="3"/>
  <c r="I191" i="3"/>
  <c r="I190" i="3"/>
  <c r="I189" i="3"/>
  <c r="I188" i="3"/>
  <c r="I187" i="3"/>
  <c r="I186" i="3"/>
  <c r="I185" i="3"/>
  <c r="I184" i="3"/>
  <c r="I183" i="3"/>
  <c r="I182" i="3"/>
  <c r="I181" i="3"/>
  <c r="I180" i="3"/>
  <c r="I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5" i="3"/>
  <c r="I164" i="3"/>
  <c r="I163" i="3"/>
  <c r="I162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5" i="3"/>
  <c r="I144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" i="3"/>
  <c r="I200" i="4"/>
  <c r="I199" i="4"/>
  <c r="I198" i="4"/>
  <c r="I197" i="4"/>
  <c r="I196" i="4"/>
  <c r="I195" i="4"/>
  <c r="I194" i="4"/>
  <c r="I193" i="4"/>
  <c r="I192" i="4"/>
  <c r="I191" i="4"/>
  <c r="I190" i="4"/>
  <c r="I189" i="4"/>
  <c r="I188" i="4"/>
  <c r="I187" i="4"/>
  <c r="I186" i="4"/>
  <c r="I185" i="4"/>
  <c r="I184" i="4"/>
  <c r="I183" i="4"/>
  <c r="I182" i="4"/>
  <c r="I181" i="4"/>
  <c r="I180" i="4"/>
  <c r="I179" i="4"/>
  <c r="I178" i="4"/>
  <c r="I177" i="4"/>
  <c r="I176" i="4"/>
  <c r="I175" i="4"/>
  <c r="I174" i="4"/>
  <c r="I173" i="4"/>
  <c r="I172" i="4"/>
  <c r="I171" i="4"/>
  <c r="I170" i="4"/>
  <c r="I169" i="4"/>
  <c r="I168" i="4"/>
  <c r="I167" i="4"/>
  <c r="I166" i="4"/>
  <c r="I165" i="4"/>
  <c r="I164" i="4"/>
  <c r="I163" i="4"/>
  <c r="I162" i="4"/>
  <c r="I161" i="4"/>
  <c r="I160" i="4"/>
  <c r="I159" i="4"/>
  <c r="I158" i="4"/>
  <c r="I157" i="4"/>
  <c r="I156" i="4"/>
  <c r="I155" i="4"/>
  <c r="I154" i="4"/>
  <c r="I153" i="4"/>
  <c r="I152" i="4"/>
  <c r="I151" i="4"/>
  <c r="I150" i="4"/>
  <c r="I149" i="4"/>
  <c r="I148" i="4"/>
  <c r="I147" i="4"/>
  <c r="I146" i="4"/>
  <c r="I145" i="4"/>
  <c r="I144" i="4"/>
  <c r="I143" i="4"/>
  <c r="I142" i="4"/>
  <c r="I141" i="4"/>
  <c r="I140" i="4"/>
  <c r="I139" i="4"/>
  <c r="I138" i="4"/>
  <c r="I137" i="4"/>
  <c r="I136" i="4"/>
  <c r="I135" i="4"/>
  <c r="I134" i="4"/>
  <c r="I133" i="4"/>
  <c r="I132" i="4"/>
  <c r="I131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I2" i="4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" i="5"/>
  <c r="S2" i="5"/>
  <c r="AI200" i="5"/>
  <c r="AG200" i="5"/>
  <c r="AI199" i="5"/>
  <c r="AG199" i="5"/>
  <c r="AI198" i="5"/>
  <c r="AG198" i="5"/>
  <c r="AI197" i="5"/>
  <c r="AG197" i="5"/>
  <c r="AI196" i="5"/>
  <c r="AG196" i="5"/>
  <c r="AI195" i="5"/>
  <c r="AG195" i="5"/>
  <c r="AI194" i="5"/>
  <c r="AG194" i="5"/>
  <c r="AI193" i="5"/>
  <c r="AG193" i="5"/>
  <c r="AI192" i="5"/>
  <c r="AG192" i="5"/>
  <c r="AI191" i="5"/>
  <c r="AG191" i="5"/>
  <c r="AI190" i="5"/>
  <c r="AG190" i="5"/>
  <c r="AI189" i="5"/>
  <c r="AG189" i="5"/>
  <c r="AI188" i="5"/>
  <c r="AG188" i="5"/>
  <c r="AI187" i="5"/>
  <c r="AG187" i="5"/>
  <c r="AI186" i="5"/>
  <c r="AG186" i="5"/>
  <c r="AI185" i="5"/>
  <c r="AG185" i="5"/>
  <c r="AI184" i="5"/>
  <c r="AG184" i="5"/>
  <c r="AI183" i="5"/>
  <c r="AG183" i="5"/>
  <c r="AI182" i="5"/>
  <c r="AG182" i="5"/>
  <c r="AI181" i="5"/>
  <c r="AG181" i="5"/>
  <c r="AI180" i="5"/>
  <c r="AG180" i="5"/>
  <c r="AI179" i="5"/>
  <c r="AG179" i="5"/>
  <c r="AI178" i="5"/>
  <c r="AG178" i="5"/>
  <c r="AI177" i="5"/>
  <c r="AG177" i="5"/>
  <c r="AI176" i="5"/>
  <c r="AG176" i="5"/>
  <c r="AI175" i="5"/>
  <c r="AG175" i="5"/>
  <c r="AI174" i="5"/>
  <c r="AG174" i="5"/>
  <c r="AI173" i="5"/>
  <c r="AG173" i="5"/>
  <c r="AI172" i="5"/>
  <c r="AG172" i="5"/>
  <c r="AI171" i="5"/>
  <c r="AG171" i="5"/>
  <c r="AI170" i="5"/>
  <c r="AG170" i="5"/>
  <c r="AI169" i="5"/>
  <c r="AG169" i="5"/>
  <c r="AI168" i="5"/>
  <c r="AG168" i="5"/>
  <c r="AI167" i="5"/>
  <c r="AG167" i="5"/>
  <c r="AI166" i="5"/>
  <c r="AG166" i="5"/>
  <c r="AI165" i="5"/>
  <c r="AG165" i="5"/>
  <c r="AI164" i="5"/>
  <c r="AG164" i="5"/>
  <c r="AI163" i="5"/>
  <c r="AG163" i="5"/>
  <c r="AI162" i="5"/>
  <c r="AG162" i="5"/>
  <c r="AI161" i="5"/>
  <c r="AG161" i="5"/>
  <c r="AI160" i="5"/>
  <c r="AG160" i="5"/>
  <c r="AI159" i="5"/>
  <c r="AG159" i="5"/>
  <c r="AI158" i="5"/>
  <c r="AG158" i="5"/>
  <c r="AI157" i="5"/>
  <c r="AG157" i="5"/>
  <c r="AI156" i="5"/>
  <c r="AG156" i="5"/>
  <c r="AI155" i="5"/>
  <c r="AG155" i="5"/>
  <c r="AI154" i="5"/>
  <c r="AG154" i="5"/>
  <c r="AI153" i="5"/>
  <c r="AG153" i="5"/>
  <c r="AI152" i="5"/>
  <c r="AG152" i="5"/>
  <c r="AI151" i="5"/>
  <c r="AG151" i="5"/>
  <c r="AI150" i="5"/>
  <c r="AG150" i="5"/>
  <c r="AI149" i="5"/>
  <c r="AG149" i="5"/>
  <c r="AI148" i="5"/>
  <c r="AG148" i="5"/>
  <c r="AI147" i="5"/>
  <c r="AG147" i="5"/>
  <c r="AI146" i="5"/>
  <c r="AG146" i="5"/>
  <c r="AI145" i="5"/>
  <c r="AG145" i="5"/>
  <c r="AI144" i="5"/>
  <c r="AG144" i="5"/>
  <c r="AI143" i="5"/>
  <c r="AG143" i="5"/>
  <c r="AI142" i="5"/>
  <c r="AG142" i="5"/>
  <c r="AI141" i="5"/>
  <c r="AG141" i="5"/>
  <c r="AI140" i="5"/>
  <c r="AG140" i="5"/>
  <c r="AI139" i="5"/>
  <c r="AG139" i="5"/>
  <c r="AI138" i="5"/>
  <c r="AG138" i="5"/>
  <c r="AI137" i="5"/>
  <c r="AG137" i="5"/>
  <c r="AI136" i="5"/>
  <c r="AG136" i="5"/>
  <c r="AI135" i="5"/>
  <c r="AG135" i="5"/>
  <c r="AI134" i="5"/>
  <c r="AG134" i="5"/>
  <c r="AI133" i="5"/>
  <c r="AG133" i="5"/>
  <c r="AI132" i="5"/>
  <c r="AG132" i="5"/>
  <c r="AI131" i="5"/>
  <c r="AG131" i="5"/>
  <c r="AI130" i="5"/>
  <c r="AG130" i="5"/>
  <c r="AI129" i="5"/>
  <c r="AG129" i="5"/>
  <c r="AI128" i="5"/>
  <c r="AG128" i="5"/>
  <c r="AI127" i="5"/>
  <c r="AG127" i="5"/>
  <c r="AI126" i="5"/>
  <c r="AG126" i="5"/>
  <c r="AI125" i="5"/>
  <c r="AG125" i="5"/>
  <c r="AI124" i="5"/>
  <c r="AG124" i="5"/>
  <c r="AI123" i="5"/>
  <c r="AG123" i="5"/>
  <c r="AI122" i="5"/>
  <c r="AG122" i="5"/>
  <c r="AI121" i="5"/>
  <c r="AG121" i="5"/>
  <c r="AI120" i="5"/>
  <c r="AG120" i="5"/>
  <c r="AI119" i="5"/>
  <c r="AG119" i="5"/>
  <c r="AI118" i="5"/>
  <c r="AG118" i="5"/>
  <c r="AI117" i="5"/>
  <c r="AG117" i="5"/>
  <c r="AI116" i="5"/>
  <c r="AG116" i="5"/>
  <c r="AI115" i="5"/>
  <c r="AG115" i="5"/>
  <c r="AI114" i="5"/>
  <c r="AG114" i="5"/>
  <c r="AI113" i="5"/>
  <c r="AG113" i="5"/>
  <c r="AI112" i="5"/>
  <c r="AG112" i="5"/>
  <c r="AI111" i="5"/>
  <c r="AG111" i="5"/>
  <c r="AI110" i="5"/>
  <c r="AG110" i="5"/>
  <c r="AI109" i="5"/>
  <c r="AG109" i="5"/>
  <c r="AI108" i="5"/>
  <c r="AG108" i="5"/>
  <c r="AI107" i="5"/>
  <c r="AG107" i="5"/>
  <c r="AI106" i="5"/>
  <c r="AG106" i="5"/>
  <c r="AI105" i="5"/>
  <c r="AG105" i="5"/>
  <c r="AI104" i="5"/>
  <c r="AG104" i="5"/>
  <c r="AI103" i="5"/>
  <c r="AG103" i="5"/>
  <c r="AI102" i="5"/>
  <c r="AG102" i="5"/>
  <c r="AI101" i="5"/>
  <c r="AG101" i="5"/>
  <c r="AI100" i="5"/>
  <c r="AG100" i="5"/>
  <c r="AI99" i="5"/>
  <c r="AG99" i="5"/>
  <c r="AI98" i="5"/>
  <c r="AG98" i="5"/>
  <c r="AI97" i="5"/>
  <c r="AG97" i="5"/>
  <c r="AI96" i="5"/>
  <c r="AG96" i="5"/>
  <c r="AI95" i="5"/>
  <c r="AG95" i="5"/>
  <c r="AI94" i="5"/>
  <c r="AG94" i="5"/>
  <c r="AI93" i="5"/>
  <c r="AG93" i="5"/>
  <c r="AI92" i="5"/>
  <c r="AG92" i="5"/>
  <c r="AI91" i="5"/>
  <c r="AG91" i="5"/>
  <c r="AI90" i="5"/>
  <c r="AG90" i="5"/>
  <c r="AI89" i="5"/>
  <c r="AG89" i="5"/>
  <c r="AI88" i="5"/>
  <c r="AG88" i="5"/>
  <c r="AI87" i="5"/>
  <c r="AG87" i="5"/>
  <c r="AI86" i="5"/>
  <c r="AG86" i="5"/>
  <c r="AI85" i="5"/>
  <c r="AG85" i="5"/>
  <c r="AI84" i="5"/>
  <c r="AG84" i="5"/>
  <c r="AI83" i="5"/>
  <c r="AG83" i="5"/>
  <c r="AI82" i="5"/>
  <c r="AG82" i="5"/>
  <c r="AI81" i="5"/>
  <c r="AG81" i="5"/>
  <c r="AI80" i="5"/>
  <c r="AG80" i="5"/>
  <c r="AI79" i="5"/>
  <c r="AG79" i="5"/>
  <c r="AI78" i="5"/>
  <c r="AG78" i="5"/>
  <c r="AI77" i="5"/>
  <c r="AG77" i="5"/>
  <c r="AI76" i="5"/>
  <c r="AG76" i="5"/>
  <c r="AI75" i="5"/>
  <c r="AG75" i="5"/>
  <c r="AI74" i="5"/>
  <c r="AG74" i="5"/>
  <c r="AI73" i="5"/>
  <c r="AG73" i="5"/>
  <c r="AI72" i="5"/>
  <c r="AG72" i="5"/>
  <c r="AI71" i="5"/>
  <c r="AG71" i="5"/>
  <c r="AI70" i="5"/>
  <c r="AG70" i="5"/>
  <c r="AI69" i="5"/>
  <c r="AG69" i="5"/>
  <c r="AI68" i="5"/>
  <c r="AG68" i="5"/>
  <c r="AI67" i="5"/>
  <c r="AG67" i="5"/>
  <c r="AI66" i="5"/>
  <c r="AG66" i="5"/>
  <c r="AI65" i="5"/>
  <c r="AG65" i="5"/>
  <c r="AI64" i="5"/>
  <c r="AG64" i="5"/>
  <c r="AI63" i="5"/>
  <c r="AG63" i="5"/>
  <c r="AI62" i="5"/>
  <c r="AG62" i="5"/>
  <c r="AI61" i="5"/>
  <c r="AG61" i="5"/>
  <c r="AI60" i="5"/>
  <c r="AG60" i="5"/>
  <c r="AI59" i="5"/>
  <c r="AG59" i="5"/>
  <c r="AI58" i="5"/>
  <c r="AG58" i="5"/>
  <c r="AI57" i="5"/>
  <c r="AG57" i="5"/>
  <c r="AI56" i="5"/>
  <c r="AG56" i="5"/>
  <c r="AI55" i="5"/>
  <c r="AG55" i="5"/>
  <c r="AI54" i="5"/>
  <c r="AG54" i="5"/>
  <c r="AI53" i="5"/>
  <c r="AG53" i="5"/>
  <c r="AI52" i="5"/>
  <c r="AG52" i="5"/>
  <c r="AI51" i="5"/>
  <c r="AG51" i="5"/>
  <c r="AI50" i="5"/>
  <c r="AG50" i="5"/>
  <c r="AI49" i="5"/>
  <c r="AG49" i="5"/>
  <c r="AI48" i="5"/>
  <c r="AG48" i="5"/>
  <c r="AI47" i="5"/>
  <c r="AG47" i="5"/>
  <c r="AI46" i="5"/>
  <c r="AG46" i="5"/>
  <c r="AI45" i="5"/>
  <c r="AG45" i="5"/>
  <c r="AI44" i="5"/>
  <c r="AG44" i="5"/>
  <c r="AI43" i="5"/>
  <c r="AG43" i="5"/>
  <c r="AI42" i="5"/>
  <c r="AG42" i="5"/>
  <c r="AI41" i="5"/>
  <c r="AG41" i="5"/>
  <c r="AI40" i="5"/>
  <c r="AG40" i="5"/>
  <c r="AI39" i="5"/>
  <c r="AG39" i="5"/>
  <c r="AI38" i="5"/>
  <c r="AG38" i="5"/>
  <c r="AI37" i="5"/>
  <c r="AG37" i="5"/>
  <c r="AI36" i="5"/>
  <c r="AG36" i="5"/>
  <c r="AI35" i="5"/>
  <c r="AG35" i="5"/>
  <c r="AI34" i="5"/>
  <c r="AG34" i="5"/>
  <c r="AI33" i="5"/>
  <c r="AG33" i="5"/>
  <c r="AI32" i="5"/>
  <c r="AG32" i="5"/>
  <c r="AI31" i="5"/>
  <c r="AG31" i="5"/>
  <c r="AI30" i="5"/>
  <c r="AG30" i="5"/>
  <c r="AI29" i="5"/>
  <c r="AG29" i="5"/>
  <c r="AI28" i="5"/>
  <c r="AG28" i="5"/>
  <c r="AI27" i="5"/>
  <c r="AG27" i="5"/>
  <c r="AI26" i="5"/>
  <c r="AG26" i="5"/>
  <c r="AI25" i="5"/>
  <c r="AG25" i="5"/>
  <c r="AI24" i="5"/>
  <c r="AG24" i="5"/>
  <c r="AI23" i="5"/>
  <c r="AG23" i="5"/>
  <c r="AI22" i="5"/>
  <c r="AG22" i="5"/>
  <c r="AI21" i="5"/>
  <c r="AG21" i="5"/>
  <c r="AI20" i="5"/>
  <c r="AG20" i="5"/>
  <c r="AI19" i="5"/>
  <c r="AG19" i="5"/>
  <c r="AI18" i="5"/>
  <c r="AG18" i="5"/>
  <c r="AI17" i="5"/>
  <c r="AG17" i="5"/>
  <c r="AI16" i="5"/>
  <c r="AG16" i="5"/>
  <c r="AI15" i="5"/>
  <c r="AG15" i="5"/>
  <c r="AI14" i="5"/>
  <c r="AG14" i="5"/>
  <c r="AI13" i="5"/>
  <c r="AG13" i="5"/>
  <c r="AI12" i="5"/>
  <c r="AG12" i="5"/>
  <c r="AI11" i="5"/>
  <c r="AG11" i="5"/>
  <c r="AI10" i="5"/>
  <c r="AG10" i="5"/>
  <c r="AI9" i="5"/>
  <c r="AG9" i="5"/>
  <c r="AI8" i="5"/>
  <c r="AG8" i="5"/>
  <c r="AI7" i="5"/>
  <c r="AG7" i="5"/>
  <c r="AI6" i="5"/>
  <c r="AG6" i="5"/>
  <c r="AI5" i="5"/>
  <c r="AG5" i="5"/>
  <c r="AI3" i="5"/>
  <c r="AG3" i="5"/>
  <c r="AI2" i="5"/>
  <c r="AG2" i="5"/>
  <c r="AI200" i="4"/>
  <c r="AG200" i="4"/>
  <c r="AI199" i="4"/>
  <c r="AG199" i="4"/>
  <c r="AI198" i="4"/>
  <c r="AG198" i="4"/>
  <c r="AI197" i="4"/>
  <c r="AG197" i="4"/>
  <c r="AI196" i="4"/>
  <c r="AG196" i="4"/>
  <c r="AI195" i="4"/>
  <c r="AG195" i="4"/>
  <c r="AI194" i="4"/>
  <c r="AG194" i="4"/>
  <c r="AI193" i="4"/>
  <c r="AG193" i="4"/>
  <c r="AI192" i="4"/>
  <c r="AG192" i="4"/>
  <c r="AI191" i="4"/>
  <c r="AG191" i="4"/>
  <c r="AI190" i="4"/>
  <c r="AG190" i="4"/>
  <c r="AI189" i="4"/>
  <c r="AG189" i="4"/>
  <c r="AI188" i="4"/>
  <c r="AG188" i="4"/>
  <c r="AI187" i="4"/>
  <c r="AG187" i="4"/>
  <c r="AI186" i="4"/>
  <c r="AG186" i="4"/>
  <c r="AI185" i="4"/>
  <c r="AG185" i="4"/>
  <c r="AI184" i="4"/>
  <c r="AG184" i="4"/>
  <c r="AI183" i="4"/>
  <c r="AG183" i="4"/>
  <c r="AI182" i="4"/>
  <c r="AG182" i="4"/>
  <c r="AI181" i="4"/>
  <c r="AG181" i="4"/>
  <c r="AI180" i="4"/>
  <c r="AG180" i="4"/>
  <c r="AI179" i="4"/>
  <c r="AG179" i="4"/>
  <c r="AI178" i="4"/>
  <c r="AG178" i="4"/>
  <c r="AI177" i="4"/>
  <c r="AG177" i="4"/>
  <c r="AI176" i="4"/>
  <c r="AG176" i="4"/>
  <c r="AI175" i="4"/>
  <c r="AG175" i="4"/>
  <c r="AI174" i="4"/>
  <c r="AG174" i="4"/>
  <c r="AI173" i="4"/>
  <c r="AG173" i="4"/>
  <c r="AI172" i="4"/>
  <c r="AG172" i="4"/>
  <c r="AI171" i="4"/>
  <c r="AG171" i="4"/>
  <c r="AI170" i="4"/>
  <c r="AG170" i="4"/>
  <c r="AI169" i="4"/>
  <c r="AG169" i="4"/>
  <c r="AI168" i="4"/>
  <c r="AG168" i="4"/>
  <c r="AI167" i="4"/>
  <c r="AG167" i="4"/>
  <c r="AI166" i="4"/>
  <c r="AG166" i="4"/>
  <c r="AI165" i="4"/>
  <c r="AG165" i="4"/>
  <c r="AI164" i="4"/>
  <c r="AG164" i="4"/>
  <c r="AI163" i="4"/>
  <c r="AG163" i="4"/>
  <c r="AI162" i="4"/>
  <c r="AG162" i="4"/>
  <c r="AI161" i="4"/>
  <c r="AG161" i="4"/>
  <c r="AI160" i="4"/>
  <c r="AG160" i="4"/>
  <c r="AI159" i="4"/>
  <c r="AG159" i="4"/>
  <c r="AI158" i="4"/>
  <c r="AG158" i="4"/>
  <c r="AI157" i="4"/>
  <c r="AG157" i="4"/>
  <c r="AI156" i="4"/>
  <c r="AG156" i="4"/>
  <c r="AI155" i="4"/>
  <c r="AG155" i="4"/>
  <c r="AI154" i="4"/>
  <c r="AG154" i="4"/>
  <c r="AI153" i="4"/>
  <c r="AG153" i="4"/>
  <c r="AI152" i="4"/>
  <c r="AG152" i="4"/>
  <c r="AI151" i="4"/>
  <c r="AG151" i="4"/>
  <c r="AI150" i="4"/>
  <c r="AG150" i="4"/>
  <c r="AI149" i="4"/>
  <c r="AG149" i="4"/>
  <c r="AI148" i="4"/>
  <c r="AG148" i="4"/>
  <c r="AI147" i="4"/>
  <c r="AG147" i="4"/>
  <c r="AI146" i="4"/>
  <c r="AG146" i="4"/>
  <c r="AI145" i="4"/>
  <c r="AG145" i="4"/>
  <c r="AI144" i="4"/>
  <c r="AG144" i="4"/>
  <c r="AI143" i="4"/>
  <c r="AG143" i="4"/>
  <c r="AI142" i="4"/>
  <c r="AG142" i="4"/>
  <c r="AI141" i="4"/>
  <c r="AG141" i="4"/>
  <c r="AI140" i="4"/>
  <c r="AG140" i="4"/>
  <c r="AI139" i="4"/>
  <c r="AG139" i="4"/>
  <c r="AI138" i="4"/>
  <c r="AG138" i="4"/>
  <c r="AI137" i="4"/>
  <c r="AG137" i="4"/>
  <c r="AI136" i="4"/>
  <c r="AG136" i="4"/>
  <c r="AI135" i="4"/>
  <c r="AG135" i="4"/>
  <c r="AI134" i="4"/>
  <c r="AG134" i="4"/>
  <c r="AI133" i="4"/>
  <c r="AG133" i="4"/>
  <c r="AI132" i="4"/>
  <c r="AG132" i="4"/>
  <c r="AI131" i="4"/>
  <c r="AG131" i="4"/>
  <c r="AI130" i="4"/>
  <c r="AG130" i="4"/>
  <c r="AI129" i="4"/>
  <c r="AG129" i="4"/>
  <c r="AI128" i="4"/>
  <c r="AG128" i="4"/>
  <c r="AI127" i="4"/>
  <c r="AG127" i="4"/>
  <c r="AI126" i="4"/>
  <c r="AG126" i="4"/>
  <c r="AI125" i="4"/>
  <c r="AG125" i="4"/>
  <c r="AI124" i="4"/>
  <c r="AG124" i="4"/>
  <c r="AI123" i="4"/>
  <c r="AG123" i="4"/>
  <c r="AI122" i="4"/>
  <c r="AG122" i="4"/>
  <c r="AI121" i="4"/>
  <c r="AG121" i="4"/>
  <c r="AI120" i="4"/>
  <c r="AG120" i="4"/>
  <c r="AI119" i="4"/>
  <c r="AG119" i="4"/>
  <c r="AI118" i="4"/>
  <c r="AG118" i="4"/>
  <c r="AI117" i="4"/>
  <c r="AG117" i="4"/>
  <c r="AI116" i="4"/>
  <c r="AG116" i="4"/>
  <c r="AI115" i="4"/>
  <c r="AG115" i="4"/>
  <c r="AI114" i="4"/>
  <c r="AG114" i="4"/>
  <c r="AI113" i="4"/>
  <c r="AG113" i="4"/>
  <c r="AI112" i="4"/>
  <c r="AG112" i="4"/>
  <c r="AI111" i="4"/>
  <c r="AG111" i="4"/>
  <c r="AI110" i="4"/>
  <c r="AG110" i="4"/>
  <c r="AI109" i="4"/>
  <c r="AG109" i="4"/>
  <c r="AI108" i="4"/>
  <c r="AG108" i="4"/>
  <c r="AI107" i="4"/>
  <c r="AG107" i="4"/>
  <c r="AI106" i="4"/>
  <c r="AG106" i="4"/>
  <c r="AI105" i="4"/>
  <c r="AG105" i="4"/>
  <c r="AI104" i="4"/>
  <c r="AG104" i="4"/>
  <c r="AI103" i="4"/>
  <c r="AG103" i="4"/>
  <c r="AI102" i="4"/>
  <c r="AG102" i="4"/>
  <c r="AI101" i="4"/>
  <c r="AG101" i="4"/>
  <c r="AI100" i="4"/>
  <c r="AG100" i="4"/>
  <c r="AI99" i="4"/>
  <c r="AG99" i="4"/>
  <c r="AI98" i="4"/>
  <c r="AG98" i="4"/>
  <c r="AI97" i="4"/>
  <c r="AG97" i="4"/>
  <c r="AI96" i="4"/>
  <c r="AG96" i="4"/>
  <c r="AI95" i="4"/>
  <c r="AG95" i="4"/>
  <c r="AI94" i="4"/>
  <c r="AG94" i="4"/>
  <c r="AI93" i="4"/>
  <c r="AG93" i="4"/>
  <c r="AI92" i="4"/>
  <c r="AG92" i="4"/>
  <c r="AI91" i="4"/>
  <c r="AG91" i="4"/>
  <c r="AI90" i="4"/>
  <c r="AG90" i="4"/>
  <c r="AI89" i="4"/>
  <c r="AG89" i="4"/>
  <c r="AI88" i="4"/>
  <c r="AG88" i="4"/>
  <c r="AI87" i="4"/>
  <c r="AG87" i="4"/>
  <c r="AI86" i="4"/>
  <c r="AG86" i="4"/>
  <c r="AI85" i="4"/>
  <c r="AG85" i="4"/>
  <c r="AI84" i="4"/>
  <c r="AG84" i="4"/>
  <c r="AI83" i="4"/>
  <c r="AG83" i="4"/>
  <c r="AI82" i="4"/>
  <c r="AG82" i="4"/>
  <c r="AI81" i="4"/>
  <c r="AG81" i="4"/>
  <c r="AI80" i="4"/>
  <c r="AG80" i="4"/>
  <c r="AI79" i="4"/>
  <c r="AG79" i="4"/>
  <c r="AI78" i="4"/>
  <c r="AG78" i="4"/>
  <c r="AI77" i="4"/>
  <c r="AG77" i="4"/>
  <c r="AI76" i="4"/>
  <c r="AG76" i="4"/>
  <c r="AI75" i="4"/>
  <c r="AG75" i="4"/>
  <c r="AI74" i="4"/>
  <c r="AG74" i="4"/>
  <c r="AI73" i="4"/>
  <c r="AG73" i="4"/>
  <c r="AI72" i="4"/>
  <c r="AG72" i="4"/>
  <c r="AI71" i="4"/>
  <c r="AG71" i="4"/>
  <c r="AI70" i="4"/>
  <c r="AG70" i="4"/>
  <c r="AI69" i="4"/>
  <c r="AG69" i="4"/>
  <c r="AI68" i="4"/>
  <c r="AG68" i="4"/>
  <c r="AI67" i="4"/>
  <c r="AG67" i="4"/>
  <c r="AI66" i="4"/>
  <c r="AG66" i="4"/>
  <c r="AI65" i="4"/>
  <c r="AG65" i="4"/>
  <c r="AI64" i="4"/>
  <c r="AG64" i="4"/>
  <c r="AI63" i="4"/>
  <c r="AG63" i="4"/>
  <c r="AI62" i="4"/>
  <c r="AG62" i="4"/>
  <c r="AI61" i="4"/>
  <c r="AG61" i="4"/>
  <c r="AI60" i="4"/>
  <c r="AG60" i="4"/>
  <c r="AI59" i="4"/>
  <c r="AG59" i="4"/>
  <c r="AI58" i="4"/>
  <c r="AG58" i="4"/>
  <c r="AI57" i="4"/>
  <c r="AG57" i="4"/>
  <c r="AI56" i="4"/>
  <c r="AG56" i="4"/>
  <c r="AI55" i="4"/>
  <c r="AG55" i="4"/>
  <c r="AI54" i="4"/>
  <c r="AG54" i="4"/>
  <c r="AI53" i="4"/>
  <c r="AG53" i="4"/>
  <c r="AI52" i="4"/>
  <c r="AG52" i="4"/>
  <c r="AI51" i="4"/>
  <c r="AG51" i="4"/>
  <c r="AI50" i="4"/>
  <c r="AG50" i="4"/>
  <c r="AI49" i="4"/>
  <c r="AG49" i="4"/>
  <c r="AI48" i="4"/>
  <c r="AG48" i="4"/>
  <c r="AI47" i="4"/>
  <c r="AG47" i="4"/>
  <c r="AI46" i="4"/>
  <c r="AG46" i="4"/>
  <c r="AI45" i="4"/>
  <c r="AG45" i="4"/>
  <c r="AI44" i="4"/>
  <c r="AG44" i="4"/>
  <c r="AI43" i="4"/>
  <c r="AG43" i="4"/>
  <c r="AI42" i="4"/>
  <c r="AG42" i="4"/>
  <c r="AI41" i="4"/>
  <c r="AG41" i="4"/>
  <c r="AI40" i="4"/>
  <c r="AG40" i="4"/>
  <c r="AI39" i="4"/>
  <c r="AG39" i="4"/>
  <c r="AI38" i="4"/>
  <c r="AG38" i="4"/>
  <c r="AI37" i="4"/>
  <c r="AG37" i="4"/>
  <c r="AI36" i="4"/>
  <c r="AG36" i="4"/>
  <c r="AI35" i="4"/>
  <c r="AG35" i="4"/>
  <c r="AI34" i="4"/>
  <c r="AG34" i="4"/>
  <c r="AI33" i="4"/>
  <c r="AG33" i="4"/>
  <c r="AI32" i="4"/>
  <c r="AG32" i="4"/>
  <c r="AI31" i="4"/>
  <c r="AG31" i="4"/>
  <c r="AI30" i="4"/>
  <c r="AG30" i="4"/>
  <c r="AI29" i="4"/>
  <c r="AG29" i="4"/>
  <c r="AI28" i="4"/>
  <c r="AG28" i="4"/>
  <c r="AI27" i="4"/>
  <c r="AG27" i="4"/>
  <c r="AI26" i="4"/>
  <c r="AG26" i="4"/>
  <c r="AI25" i="4"/>
  <c r="AG25" i="4"/>
  <c r="AI24" i="4"/>
  <c r="AG24" i="4"/>
  <c r="AI23" i="4"/>
  <c r="AG23" i="4"/>
  <c r="AI22" i="4"/>
  <c r="AG22" i="4"/>
  <c r="AI21" i="4"/>
  <c r="AG21" i="4"/>
  <c r="AI20" i="4"/>
  <c r="AG20" i="4"/>
  <c r="AI19" i="4"/>
  <c r="AG19" i="4"/>
  <c r="AI18" i="4"/>
  <c r="AG18" i="4"/>
  <c r="AI17" i="4"/>
  <c r="AG17" i="4"/>
  <c r="AI16" i="4"/>
  <c r="AG16" i="4"/>
  <c r="AI15" i="4"/>
  <c r="AG15" i="4"/>
  <c r="AI14" i="4"/>
  <c r="AG14" i="4"/>
  <c r="AI13" i="4"/>
  <c r="AG13" i="4"/>
  <c r="AI12" i="4"/>
  <c r="AG12" i="4"/>
  <c r="AI11" i="4"/>
  <c r="AG11" i="4"/>
  <c r="AI10" i="4"/>
  <c r="AG10" i="4"/>
  <c r="AI9" i="4"/>
  <c r="AG9" i="4"/>
  <c r="AI8" i="4"/>
  <c r="AG8" i="4"/>
  <c r="AI7" i="4"/>
  <c r="AG7" i="4"/>
  <c r="AI6" i="4"/>
  <c r="AG6" i="4"/>
  <c r="AI5" i="4"/>
  <c r="AG5" i="4"/>
  <c r="AI4" i="4"/>
  <c r="AG4" i="4"/>
  <c r="AI3" i="4"/>
  <c r="AG3" i="4"/>
  <c r="AI2" i="4"/>
  <c r="AI200" i="3"/>
  <c r="AG200" i="3"/>
  <c r="AI199" i="3"/>
  <c r="AG199" i="3"/>
  <c r="AI198" i="3"/>
  <c r="AG198" i="3"/>
  <c r="AI197" i="3"/>
  <c r="AG197" i="3"/>
  <c r="AI196" i="3"/>
  <c r="AG196" i="3"/>
  <c r="AI195" i="3"/>
  <c r="AG195" i="3"/>
  <c r="AI194" i="3"/>
  <c r="AG194" i="3"/>
  <c r="AI193" i="3"/>
  <c r="AG193" i="3"/>
  <c r="AI192" i="3"/>
  <c r="AG192" i="3"/>
  <c r="AI191" i="3"/>
  <c r="AG191" i="3"/>
  <c r="AI190" i="3"/>
  <c r="AG190" i="3"/>
  <c r="AI189" i="3"/>
  <c r="AG189" i="3"/>
  <c r="AI188" i="3"/>
  <c r="AG188" i="3"/>
  <c r="AI187" i="3"/>
  <c r="AG187" i="3"/>
  <c r="AI186" i="3"/>
  <c r="AG186" i="3"/>
  <c r="AI185" i="3"/>
  <c r="AG185" i="3"/>
  <c r="AI184" i="3"/>
  <c r="AG184" i="3"/>
  <c r="AI183" i="3"/>
  <c r="AG183" i="3"/>
  <c r="AI182" i="3"/>
  <c r="AG182" i="3"/>
  <c r="AI181" i="3"/>
  <c r="AG181" i="3"/>
  <c r="AI180" i="3"/>
  <c r="AG180" i="3"/>
  <c r="AI179" i="3"/>
  <c r="AG179" i="3"/>
  <c r="AI178" i="3"/>
  <c r="AG178" i="3"/>
  <c r="AI177" i="3"/>
  <c r="AG177" i="3"/>
  <c r="AI176" i="3"/>
  <c r="AG176" i="3"/>
  <c r="AI175" i="3"/>
  <c r="AG175" i="3"/>
  <c r="AI174" i="3"/>
  <c r="AG174" i="3"/>
  <c r="AI173" i="3"/>
  <c r="AG173" i="3"/>
  <c r="AI172" i="3"/>
  <c r="AG172" i="3"/>
  <c r="AI171" i="3"/>
  <c r="AG171" i="3"/>
  <c r="AI170" i="3"/>
  <c r="AG170" i="3"/>
  <c r="AI169" i="3"/>
  <c r="AG169" i="3"/>
  <c r="AI168" i="3"/>
  <c r="AG168" i="3"/>
  <c r="AI167" i="3"/>
  <c r="AG167" i="3"/>
  <c r="AI166" i="3"/>
  <c r="AG166" i="3"/>
  <c r="AI165" i="3"/>
  <c r="AG165" i="3"/>
  <c r="AI164" i="3"/>
  <c r="AG164" i="3"/>
  <c r="AI163" i="3"/>
  <c r="AG163" i="3"/>
  <c r="AI162" i="3"/>
  <c r="AG162" i="3"/>
  <c r="AI161" i="3"/>
  <c r="AG161" i="3"/>
  <c r="AI160" i="3"/>
  <c r="AG160" i="3"/>
  <c r="AI159" i="3"/>
  <c r="AG159" i="3"/>
  <c r="AI158" i="3"/>
  <c r="AG158" i="3"/>
  <c r="AI157" i="3"/>
  <c r="AG157" i="3"/>
  <c r="AI156" i="3"/>
  <c r="AG156" i="3"/>
  <c r="AI155" i="3"/>
  <c r="AG155" i="3"/>
  <c r="AI154" i="3"/>
  <c r="AG154" i="3"/>
  <c r="AI153" i="3"/>
  <c r="AG153" i="3"/>
  <c r="AI152" i="3"/>
  <c r="AG152" i="3"/>
  <c r="AI151" i="3"/>
  <c r="AG151" i="3"/>
  <c r="AI150" i="3"/>
  <c r="AG150" i="3"/>
  <c r="AI149" i="3"/>
  <c r="AG149" i="3"/>
  <c r="AI148" i="3"/>
  <c r="AG148" i="3"/>
  <c r="AI147" i="3"/>
  <c r="AG147" i="3"/>
  <c r="AI146" i="3"/>
  <c r="AG146" i="3"/>
  <c r="AI145" i="3"/>
  <c r="AG145" i="3"/>
  <c r="AI144" i="3"/>
  <c r="AG144" i="3"/>
  <c r="AI143" i="3"/>
  <c r="AG143" i="3"/>
  <c r="AI142" i="3"/>
  <c r="AG142" i="3"/>
  <c r="AI141" i="3"/>
  <c r="AG141" i="3"/>
  <c r="AI140" i="3"/>
  <c r="AG140" i="3"/>
  <c r="AI139" i="3"/>
  <c r="AG139" i="3"/>
  <c r="AI138" i="3"/>
  <c r="AG138" i="3"/>
  <c r="AI137" i="3"/>
  <c r="AG137" i="3"/>
  <c r="AI136" i="3"/>
  <c r="AG136" i="3"/>
  <c r="AI135" i="3"/>
  <c r="AG135" i="3"/>
  <c r="AI134" i="3"/>
  <c r="AG134" i="3"/>
  <c r="AI133" i="3"/>
  <c r="AG133" i="3"/>
  <c r="AI132" i="3"/>
  <c r="AG132" i="3"/>
  <c r="AI131" i="3"/>
  <c r="AG131" i="3"/>
  <c r="AI130" i="3"/>
  <c r="AG130" i="3"/>
  <c r="AI129" i="3"/>
  <c r="AG129" i="3"/>
  <c r="AI128" i="3"/>
  <c r="AG128" i="3"/>
  <c r="AI127" i="3"/>
  <c r="AG127" i="3"/>
  <c r="AI126" i="3"/>
  <c r="AG126" i="3"/>
  <c r="AI125" i="3"/>
  <c r="AG125" i="3"/>
  <c r="AI124" i="3"/>
  <c r="AG124" i="3"/>
  <c r="AI123" i="3"/>
  <c r="AG123" i="3"/>
  <c r="AI122" i="3"/>
  <c r="AG122" i="3"/>
  <c r="AI121" i="3"/>
  <c r="AG121" i="3"/>
  <c r="AI120" i="3"/>
  <c r="AG120" i="3"/>
  <c r="AI119" i="3"/>
  <c r="AG119" i="3"/>
  <c r="AI118" i="3"/>
  <c r="AG118" i="3"/>
  <c r="AI117" i="3"/>
  <c r="AG117" i="3"/>
  <c r="AI116" i="3"/>
  <c r="AG116" i="3"/>
  <c r="AI115" i="3"/>
  <c r="AG115" i="3"/>
  <c r="AI114" i="3"/>
  <c r="AG114" i="3"/>
  <c r="AI113" i="3"/>
  <c r="AG113" i="3"/>
  <c r="AI112" i="3"/>
  <c r="AG112" i="3"/>
  <c r="AI111" i="3"/>
  <c r="AG111" i="3"/>
  <c r="AI110" i="3"/>
  <c r="AG110" i="3"/>
  <c r="AI109" i="3"/>
  <c r="AG109" i="3"/>
  <c r="AI108" i="3"/>
  <c r="AG108" i="3"/>
  <c r="AI107" i="3"/>
  <c r="AG107" i="3"/>
  <c r="AI106" i="3"/>
  <c r="AG106" i="3"/>
  <c r="AI105" i="3"/>
  <c r="AG105" i="3"/>
  <c r="AI104" i="3"/>
  <c r="AG104" i="3"/>
  <c r="AI103" i="3"/>
  <c r="AG103" i="3"/>
  <c r="AI102" i="3"/>
  <c r="AG102" i="3"/>
  <c r="AI101" i="3"/>
  <c r="AG101" i="3"/>
  <c r="AI100" i="3"/>
  <c r="AG100" i="3"/>
  <c r="AI99" i="3"/>
  <c r="AG99" i="3"/>
  <c r="AI98" i="3"/>
  <c r="AG98" i="3"/>
  <c r="AI97" i="3"/>
  <c r="AG97" i="3"/>
  <c r="AI96" i="3"/>
  <c r="AG96" i="3"/>
  <c r="AI95" i="3"/>
  <c r="AG95" i="3"/>
  <c r="AI94" i="3"/>
  <c r="AG94" i="3"/>
  <c r="AI93" i="3"/>
  <c r="AG93" i="3"/>
  <c r="AI92" i="3"/>
  <c r="AG92" i="3"/>
  <c r="AI91" i="3"/>
  <c r="AG91" i="3"/>
  <c r="AI90" i="3"/>
  <c r="AG90" i="3"/>
  <c r="AI89" i="3"/>
  <c r="AG89" i="3"/>
  <c r="AI88" i="3"/>
  <c r="AG88" i="3"/>
  <c r="AI87" i="3"/>
  <c r="AG87" i="3"/>
  <c r="AI86" i="3"/>
  <c r="AG86" i="3"/>
  <c r="AI85" i="3"/>
  <c r="AG85" i="3"/>
  <c r="AI84" i="3"/>
  <c r="AG84" i="3"/>
  <c r="AI83" i="3"/>
  <c r="AG83" i="3"/>
  <c r="AI82" i="3"/>
  <c r="AG82" i="3"/>
  <c r="AI81" i="3"/>
  <c r="AG81" i="3"/>
  <c r="AI80" i="3"/>
  <c r="AG80" i="3"/>
  <c r="AI79" i="3"/>
  <c r="AG79" i="3"/>
  <c r="AI78" i="3"/>
  <c r="AG78" i="3"/>
  <c r="AI77" i="3"/>
  <c r="AG77" i="3"/>
  <c r="AI76" i="3"/>
  <c r="AG76" i="3"/>
  <c r="AI75" i="3"/>
  <c r="AG75" i="3"/>
  <c r="AI74" i="3"/>
  <c r="AG74" i="3"/>
  <c r="AI73" i="3"/>
  <c r="AG73" i="3"/>
  <c r="AI72" i="3"/>
  <c r="AG72" i="3"/>
  <c r="AI71" i="3"/>
  <c r="AG71" i="3"/>
  <c r="AI70" i="3"/>
  <c r="AG70" i="3"/>
  <c r="AI69" i="3"/>
  <c r="AG69" i="3"/>
  <c r="AI68" i="3"/>
  <c r="AG68" i="3"/>
  <c r="AI67" i="3"/>
  <c r="AG67" i="3"/>
  <c r="AI66" i="3"/>
  <c r="AG66" i="3"/>
  <c r="AI65" i="3"/>
  <c r="AG65" i="3"/>
  <c r="AI64" i="3"/>
  <c r="AG64" i="3"/>
  <c r="AI63" i="3"/>
  <c r="AG63" i="3"/>
  <c r="AI62" i="3"/>
  <c r="AG62" i="3"/>
  <c r="AI61" i="3"/>
  <c r="AG61" i="3"/>
  <c r="AI60" i="3"/>
  <c r="AG60" i="3"/>
  <c r="AI59" i="3"/>
  <c r="AG59" i="3"/>
  <c r="AI58" i="3"/>
  <c r="AG58" i="3"/>
  <c r="AI57" i="3"/>
  <c r="AG57" i="3"/>
  <c r="AI56" i="3"/>
  <c r="AG56" i="3"/>
  <c r="AI55" i="3"/>
  <c r="AG55" i="3"/>
  <c r="AI54" i="3"/>
  <c r="AG54" i="3"/>
  <c r="AI53" i="3"/>
  <c r="AG53" i="3"/>
  <c r="AI52" i="3"/>
  <c r="AG52" i="3"/>
  <c r="AI51" i="3"/>
  <c r="AG51" i="3"/>
  <c r="AI50" i="3"/>
  <c r="AG50" i="3"/>
  <c r="AI49" i="3"/>
  <c r="AG49" i="3"/>
  <c r="AI48" i="3"/>
  <c r="AG48" i="3"/>
  <c r="AI47" i="3"/>
  <c r="AG47" i="3"/>
  <c r="AI46" i="3"/>
  <c r="AG46" i="3"/>
  <c r="AI45" i="3"/>
  <c r="AG45" i="3"/>
  <c r="AI44" i="3"/>
  <c r="AG44" i="3"/>
  <c r="AI43" i="3"/>
  <c r="AG43" i="3"/>
  <c r="AI42" i="3"/>
  <c r="AG42" i="3"/>
  <c r="AI41" i="3"/>
  <c r="AG41" i="3"/>
  <c r="AI40" i="3"/>
  <c r="AG40" i="3"/>
  <c r="AI39" i="3"/>
  <c r="AG39" i="3"/>
  <c r="AI38" i="3"/>
  <c r="AG38" i="3"/>
  <c r="AI37" i="3"/>
  <c r="AG37" i="3"/>
  <c r="AI36" i="3"/>
  <c r="AG36" i="3"/>
  <c r="AI35" i="3"/>
  <c r="AG35" i="3"/>
  <c r="AI34" i="3"/>
  <c r="AG34" i="3"/>
  <c r="AI33" i="3"/>
  <c r="AG33" i="3"/>
  <c r="AI32" i="3"/>
  <c r="AG32" i="3"/>
  <c r="AI31" i="3"/>
  <c r="AG31" i="3"/>
  <c r="AI30" i="3"/>
  <c r="AG30" i="3"/>
  <c r="AI29" i="3"/>
  <c r="AG29" i="3"/>
  <c r="AI28" i="3"/>
  <c r="AG28" i="3"/>
  <c r="AI27" i="3"/>
  <c r="AG27" i="3"/>
  <c r="AI26" i="3"/>
  <c r="AG26" i="3"/>
  <c r="AI25" i="3"/>
  <c r="AG25" i="3"/>
  <c r="AI24" i="3"/>
  <c r="AG24" i="3"/>
  <c r="AI23" i="3"/>
  <c r="AG23" i="3"/>
  <c r="AI22" i="3"/>
  <c r="AG22" i="3"/>
  <c r="AI21" i="3"/>
  <c r="AG21" i="3"/>
  <c r="AI20" i="3"/>
  <c r="AG20" i="3"/>
  <c r="AI19" i="3"/>
  <c r="AG19" i="3"/>
  <c r="AI18" i="3"/>
  <c r="AG18" i="3"/>
  <c r="AI17" i="3"/>
  <c r="AG17" i="3"/>
  <c r="AI16" i="3"/>
  <c r="AG16" i="3"/>
  <c r="AI15" i="3"/>
  <c r="AG15" i="3"/>
  <c r="AI14" i="3"/>
  <c r="AG14" i="3"/>
  <c r="AI13" i="3"/>
  <c r="AG13" i="3"/>
  <c r="AI12" i="3"/>
  <c r="AG12" i="3"/>
  <c r="AI11" i="3"/>
  <c r="AG11" i="3"/>
  <c r="AI10" i="3"/>
  <c r="AG10" i="3"/>
  <c r="AI9" i="3"/>
  <c r="AG9" i="3"/>
  <c r="AI8" i="3"/>
  <c r="AG8" i="3"/>
  <c r="AI7" i="3"/>
  <c r="AG7" i="3"/>
  <c r="AI6" i="3"/>
  <c r="AG6" i="3"/>
  <c r="AI5" i="3"/>
  <c r="AG5" i="3"/>
  <c r="AI4" i="3"/>
  <c r="AG4" i="3"/>
  <c r="AI3" i="3"/>
  <c r="AG3" i="3"/>
  <c r="AI2" i="3"/>
  <c r="AG2" i="3"/>
  <c r="AG3" i="1"/>
  <c r="AI3" i="1"/>
  <c r="AG4" i="1"/>
  <c r="AI4" i="1"/>
  <c r="AG5" i="1"/>
  <c r="AI5" i="1"/>
  <c r="AG6" i="1"/>
  <c r="AI6" i="1"/>
  <c r="AG7" i="1"/>
  <c r="AI7" i="1"/>
  <c r="AG8" i="1"/>
  <c r="AI8" i="1"/>
  <c r="AG9" i="1"/>
  <c r="AI9" i="1"/>
  <c r="AG10" i="1"/>
  <c r="AI10" i="1"/>
  <c r="AG11" i="1"/>
  <c r="AI11" i="1"/>
  <c r="AG12" i="1"/>
  <c r="AI12" i="1"/>
  <c r="AG13" i="1"/>
  <c r="AI13" i="1"/>
  <c r="AG14" i="1"/>
  <c r="AI14" i="1"/>
  <c r="AG15" i="1"/>
  <c r="AI15" i="1"/>
  <c r="AG16" i="1"/>
  <c r="AI16" i="1"/>
  <c r="AG17" i="1"/>
  <c r="AI17" i="1"/>
  <c r="AG18" i="1"/>
  <c r="AI18" i="1"/>
  <c r="AG19" i="1"/>
  <c r="AI19" i="1"/>
  <c r="AG20" i="1"/>
  <c r="AI20" i="1"/>
  <c r="AG21" i="1"/>
  <c r="AI21" i="1"/>
  <c r="AG22" i="1"/>
  <c r="AI22" i="1"/>
  <c r="AG23" i="1"/>
  <c r="AI23" i="1"/>
  <c r="AG24" i="1"/>
  <c r="AI24" i="1"/>
  <c r="AG25" i="1"/>
  <c r="AI25" i="1"/>
  <c r="AG26" i="1"/>
  <c r="AI26" i="1"/>
  <c r="AG27" i="1"/>
  <c r="AI27" i="1"/>
  <c r="AG28" i="1"/>
  <c r="AI28" i="1"/>
  <c r="AG29" i="1"/>
  <c r="AI29" i="1"/>
  <c r="AG30" i="1"/>
  <c r="AI30" i="1"/>
  <c r="AG31" i="1"/>
  <c r="AI31" i="1"/>
  <c r="AG32" i="1"/>
  <c r="AI32" i="1"/>
  <c r="AG33" i="1"/>
  <c r="AI33" i="1"/>
  <c r="AG34" i="1"/>
  <c r="AI34" i="1"/>
  <c r="AG35" i="1"/>
  <c r="AI35" i="1"/>
  <c r="AG36" i="1"/>
  <c r="AI36" i="1"/>
  <c r="AG37" i="1"/>
  <c r="AI37" i="1"/>
  <c r="AG38" i="1"/>
  <c r="AI38" i="1"/>
  <c r="AG39" i="1"/>
  <c r="AI39" i="1"/>
  <c r="AG40" i="1"/>
  <c r="AI40" i="1"/>
  <c r="AG41" i="1"/>
  <c r="AI41" i="1"/>
  <c r="AG42" i="1"/>
  <c r="AI42" i="1"/>
  <c r="AG43" i="1"/>
  <c r="AI43" i="1"/>
  <c r="AG44" i="1"/>
  <c r="AI44" i="1"/>
  <c r="AG45" i="1"/>
  <c r="AI45" i="1"/>
  <c r="AG46" i="1"/>
  <c r="AI46" i="1"/>
  <c r="AG47" i="1"/>
  <c r="AI47" i="1"/>
  <c r="AG48" i="1"/>
  <c r="AI48" i="1"/>
  <c r="AG49" i="1"/>
  <c r="AI49" i="1"/>
  <c r="AG50" i="1"/>
  <c r="AI50" i="1"/>
  <c r="AG51" i="1"/>
  <c r="AI51" i="1"/>
  <c r="AG52" i="1"/>
  <c r="AI52" i="1"/>
  <c r="AG53" i="1"/>
  <c r="AI53" i="1"/>
  <c r="AG54" i="1"/>
  <c r="AI54" i="1"/>
  <c r="AG55" i="1"/>
  <c r="AI55" i="1"/>
  <c r="AG56" i="1"/>
  <c r="AI56" i="1"/>
  <c r="AG57" i="1"/>
  <c r="AI57" i="1"/>
  <c r="AG58" i="1"/>
  <c r="AI58" i="1"/>
  <c r="AG59" i="1"/>
  <c r="AI59" i="1"/>
  <c r="AG60" i="1"/>
  <c r="AI60" i="1"/>
  <c r="AG61" i="1"/>
  <c r="AI61" i="1"/>
  <c r="AG62" i="1"/>
  <c r="AI62" i="1"/>
  <c r="AG63" i="1"/>
  <c r="AI63" i="1"/>
  <c r="AG64" i="1"/>
  <c r="AI64" i="1"/>
  <c r="AG65" i="1"/>
  <c r="AI65" i="1"/>
  <c r="AG66" i="1"/>
  <c r="AI66" i="1"/>
  <c r="AG67" i="1"/>
  <c r="AI67" i="1"/>
  <c r="AG68" i="1"/>
  <c r="AI68" i="1"/>
  <c r="AG69" i="1"/>
  <c r="AI69" i="1"/>
  <c r="AG70" i="1"/>
  <c r="AI70" i="1"/>
  <c r="AG71" i="1"/>
  <c r="AI71" i="1"/>
  <c r="AG72" i="1"/>
  <c r="AI72" i="1"/>
  <c r="AG73" i="1"/>
  <c r="AI73" i="1"/>
  <c r="AG74" i="1"/>
  <c r="AI74" i="1"/>
  <c r="AG75" i="1"/>
  <c r="AI75" i="1"/>
  <c r="AG76" i="1"/>
  <c r="AI76" i="1"/>
  <c r="AG77" i="1"/>
  <c r="AI77" i="1"/>
  <c r="AG78" i="1"/>
  <c r="AI78" i="1"/>
  <c r="AG79" i="1"/>
  <c r="AI79" i="1"/>
  <c r="AG80" i="1"/>
  <c r="AI80" i="1"/>
  <c r="AG81" i="1"/>
  <c r="AI81" i="1"/>
  <c r="AG82" i="1"/>
  <c r="AI82" i="1"/>
  <c r="AG83" i="1"/>
  <c r="AI83" i="1"/>
  <c r="AG84" i="1"/>
  <c r="AI84" i="1"/>
  <c r="AG85" i="1"/>
  <c r="AI85" i="1"/>
  <c r="AG86" i="1"/>
  <c r="AI86" i="1"/>
  <c r="AG87" i="1"/>
  <c r="AI87" i="1"/>
  <c r="AG88" i="1"/>
  <c r="AI88" i="1"/>
  <c r="AG89" i="1"/>
  <c r="AI89" i="1"/>
  <c r="AG90" i="1"/>
  <c r="AI90" i="1"/>
  <c r="AG91" i="1"/>
  <c r="AI91" i="1"/>
  <c r="AG92" i="1"/>
  <c r="AI92" i="1"/>
  <c r="AG93" i="1"/>
  <c r="AI93" i="1"/>
  <c r="AG94" i="1"/>
  <c r="AI94" i="1"/>
  <c r="AG95" i="1"/>
  <c r="AI95" i="1"/>
  <c r="AG96" i="1"/>
  <c r="AI96" i="1"/>
  <c r="AG97" i="1"/>
  <c r="AI97" i="1"/>
  <c r="AG98" i="1"/>
  <c r="AI98" i="1"/>
  <c r="AG99" i="1"/>
  <c r="AI99" i="1"/>
  <c r="AG100" i="1"/>
  <c r="AI100" i="1"/>
  <c r="AG101" i="1"/>
  <c r="AI101" i="1"/>
  <c r="AG102" i="1"/>
  <c r="AI102" i="1"/>
  <c r="AG103" i="1"/>
  <c r="AI103" i="1"/>
  <c r="AG104" i="1"/>
  <c r="AI104" i="1"/>
  <c r="AG105" i="1"/>
  <c r="AI105" i="1"/>
  <c r="AG106" i="1"/>
  <c r="AI106" i="1"/>
  <c r="AG107" i="1"/>
  <c r="AI107" i="1"/>
  <c r="AG108" i="1"/>
  <c r="AI108" i="1"/>
  <c r="AG109" i="1"/>
  <c r="AI109" i="1"/>
  <c r="AG110" i="1"/>
  <c r="AI110" i="1"/>
  <c r="AG111" i="1"/>
  <c r="AI111" i="1"/>
  <c r="AG112" i="1"/>
  <c r="AI112" i="1"/>
  <c r="AG113" i="1"/>
  <c r="AI113" i="1"/>
  <c r="AG114" i="1"/>
  <c r="AI114" i="1"/>
  <c r="AG115" i="1"/>
  <c r="AI115" i="1"/>
  <c r="AG116" i="1"/>
  <c r="AI116" i="1"/>
  <c r="AG117" i="1"/>
  <c r="AI117" i="1"/>
  <c r="AG118" i="1"/>
  <c r="AI118" i="1"/>
  <c r="AG119" i="1"/>
  <c r="AI119" i="1"/>
  <c r="AG120" i="1"/>
  <c r="AI120" i="1"/>
  <c r="AG121" i="1"/>
  <c r="AI121" i="1"/>
  <c r="AG122" i="1"/>
  <c r="AI122" i="1"/>
  <c r="AG123" i="1"/>
  <c r="AI123" i="1"/>
  <c r="AG124" i="1"/>
  <c r="AI124" i="1"/>
  <c r="AG125" i="1"/>
  <c r="AI125" i="1"/>
  <c r="AG126" i="1"/>
  <c r="AI126" i="1"/>
  <c r="AG127" i="1"/>
  <c r="AI127" i="1"/>
  <c r="AG128" i="1"/>
  <c r="AI128" i="1"/>
  <c r="AG129" i="1"/>
  <c r="AI129" i="1"/>
  <c r="AG130" i="1"/>
  <c r="AI130" i="1"/>
  <c r="AG131" i="1"/>
  <c r="AI131" i="1"/>
  <c r="AG132" i="1"/>
  <c r="AI132" i="1"/>
  <c r="AG133" i="1"/>
  <c r="AI133" i="1"/>
  <c r="AG134" i="1"/>
  <c r="AI134" i="1"/>
  <c r="AG135" i="1"/>
  <c r="AI135" i="1"/>
  <c r="AG136" i="1"/>
  <c r="AI136" i="1"/>
  <c r="AG137" i="1"/>
  <c r="AI137" i="1"/>
  <c r="AG138" i="1"/>
  <c r="AI138" i="1"/>
  <c r="AG139" i="1"/>
  <c r="AI139" i="1"/>
  <c r="AG140" i="1"/>
  <c r="AI140" i="1"/>
  <c r="AG141" i="1"/>
  <c r="AI141" i="1"/>
  <c r="AG142" i="1"/>
  <c r="AI142" i="1"/>
  <c r="AG143" i="1"/>
  <c r="AI143" i="1"/>
  <c r="AG144" i="1"/>
  <c r="AI144" i="1"/>
  <c r="AG145" i="1"/>
  <c r="AI145" i="1"/>
  <c r="AG146" i="1"/>
  <c r="AI146" i="1"/>
  <c r="AG147" i="1"/>
  <c r="AI147" i="1"/>
  <c r="AG148" i="1"/>
  <c r="AI148" i="1"/>
  <c r="AG149" i="1"/>
  <c r="AI149" i="1"/>
  <c r="AG150" i="1"/>
  <c r="AI150" i="1"/>
  <c r="AG151" i="1"/>
  <c r="AI151" i="1"/>
  <c r="AG152" i="1"/>
  <c r="AI152" i="1"/>
  <c r="AG153" i="1"/>
  <c r="AI153" i="1"/>
  <c r="AG154" i="1"/>
  <c r="AI154" i="1"/>
  <c r="AG155" i="1"/>
  <c r="AI155" i="1"/>
  <c r="AG156" i="1"/>
  <c r="AI156" i="1"/>
  <c r="AG157" i="1"/>
  <c r="AI157" i="1"/>
  <c r="AG158" i="1"/>
  <c r="AI158" i="1"/>
  <c r="AG159" i="1"/>
  <c r="AI159" i="1"/>
  <c r="AG160" i="1"/>
  <c r="AI160" i="1"/>
  <c r="AG161" i="1"/>
  <c r="AI161" i="1"/>
  <c r="AG162" i="1"/>
  <c r="AI162" i="1"/>
  <c r="AG163" i="1"/>
  <c r="AI163" i="1"/>
  <c r="AG164" i="1"/>
  <c r="AI164" i="1"/>
  <c r="AG165" i="1"/>
  <c r="AI165" i="1"/>
  <c r="AG166" i="1"/>
  <c r="AI166" i="1"/>
  <c r="AG167" i="1"/>
  <c r="AI167" i="1"/>
  <c r="AG168" i="1"/>
  <c r="AI168" i="1"/>
  <c r="AG169" i="1"/>
  <c r="AI169" i="1"/>
  <c r="AG170" i="1"/>
  <c r="AI170" i="1"/>
  <c r="AG171" i="1"/>
  <c r="AI171" i="1"/>
  <c r="AG172" i="1"/>
  <c r="AI172" i="1"/>
  <c r="AG173" i="1"/>
  <c r="AI173" i="1"/>
  <c r="AG174" i="1"/>
  <c r="AI174" i="1"/>
  <c r="AG175" i="1"/>
  <c r="AI175" i="1"/>
  <c r="AG176" i="1"/>
  <c r="AI176" i="1"/>
  <c r="AG177" i="1"/>
  <c r="AI177" i="1"/>
  <c r="AG178" i="1"/>
  <c r="AI178" i="1"/>
  <c r="AG179" i="1"/>
  <c r="AI179" i="1"/>
  <c r="AG180" i="1"/>
  <c r="AI180" i="1"/>
  <c r="AG181" i="1"/>
  <c r="AI181" i="1"/>
  <c r="AG182" i="1"/>
  <c r="AI182" i="1"/>
  <c r="AG183" i="1"/>
  <c r="AI183" i="1"/>
  <c r="AG184" i="1"/>
  <c r="AI184" i="1"/>
  <c r="AG185" i="1"/>
  <c r="AI185" i="1"/>
  <c r="AG186" i="1"/>
  <c r="AI186" i="1"/>
  <c r="AG187" i="1"/>
  <c r="AI187" i="1"/>
  <c r="AG188" i="1"/>
  <c r="AI188" i="1"/>
  <c r="AG189" i="1"/>
  <c r="AI189" i="1"/>
  <c r="AG190" i="1"/>
  <c r="AI190" i="1"/>
  <c r="AG191" i="1"/>
  <c r="AI191" i="1"/>
  <c r="AG192" i="1"/>
  <c r="AI192" i="1"/>
  <c r="AG193" i="1"/>
  <c r="AI193" i="1"/>
  <c r="AG194" i="1"/>
  <c r="AI194" i="1"/>
  <c r="AG195" i="1"/>
  <c r="AI195" i="1"/>
  <c r="AG196" i="1"/>
  <c r="AI196" i="1"/>
  <c r="AG197" i="1"/>
  <c r="AI197" i="1"/>
  <c r="AG198" i="1"/>
  <c r="AI198" i="1"/>
  <c r="AG199" i="1"/>
  <c r="AI199" i="1"/>
  <c r="AG200" i="1"/>
  <c r="AI200" i="1"/>
  <c r="AG2" i="1"/>
  <c r="AI2" i="1"/>
  <c r="U3" i="5" l="1"/>
  <c r="U11" i="5"/>
  <c r="U19" i="5"/>
  <c r="U27" i="5"/>
  <c r="U35" i="5"/>
  <c r="U43" i="5"/>
  <c r="U51" i="5"/>
  <c r="U59" i="5"/>
  <c r="U67" i="5"/>
  <c r="U75" i="5"/>
  <c r="U83" i="5"/>
  <c r="U91" i="5"/>
  <c r="U99" i="5"/>
  <c r="U107" i="5"/>
  <c r="U115" i="5"/>
  <c r="U123" i="5"/>
  <c r="U131" i="5"/>
  <c r="U8" i="5"/>
  <c r="U16" i="5"/>
  <c r="U24" i="5"/>
  <c r="U32" i="5"/>
  <c r="U40" i="5"/>
  <c r="U48" i="5"/>
  <c r="U56" i="5"/>
  <c r="U64" i="5"/>
  <c r="U72" i="5"/>
  <c r="U80" i="5"/>
  <c r="U88" i="5"/>
  <c r="U96" i="5"/>
  <c r="U104" i="5"/>
  <c r="U112" i="5"/>
  <c r="U120" i="5"/>
  <c r="U128" i="5"/>
  <c r="U136" i="5"/>
  <c r="U5" i="5"/>
  <c r="U13" i="5"/>
  <c r="U21" i="5"/>
  <c r="U29" i="5"/>
  <c r="U37" i="5"/>
  <c r="U45" i="5"/>
  <c r="U53" i="5"/>
  <c r="U61" i="5"/>
  <c r="U69" i="5"/>
  <c r="U77" i="5"/>
  <c r="U85" i="5"/>
  <c r="U93" i="5"/>
  <c r="U101" i="5"/>
  <c r="U109" i="5"/>
  <c r="U117" i="5"/>
  <c r="U125" i="5"/>
  <c r="U133" i="5"/>
  <c r="U10" i="5"/>
  <c r="U18" i="5"/>
  <c r="U26" i="5"/>
  <c r="U34" i="5"/>
  <c r="U42" i="5"/>
  <c r="U50" i="5"/>
  <c r="U58" i="5"/>
  <c r="U66" i="5"/>
  <c r="U74" i="5"/>
  <c r="U82" i="5"/>
  <c r="U90" i="5"/>
  <c r="U98" i="5"/>
  <c r="U106" i="5"/>
  <c r="U114" i="5"/>
  <c r="U122" i="5"/>
  <c r="U130" i="5"/>
  <c r="U138" i="5"/>
  <c r="U7" i="5"/>
  <c r="U15" i="5"/>
  <c r="U23" i="5"/>
  <c r="U31" i="5"/>
  <c r="U39" i="5"/>
  <c r="U47" i="5"/>
  <c r="U55" i="5"/>
  <c r="U63" i="5"/>
  <c r="U71" i="5"/>
  <c r="U79" i="5"/>
  <c r="U87" i="5"/>
  <c r="U95" i="5"/>
  <c r="U103" i="5"/>
  <c r="U111" i="5"/>
  <c r="U119" i="5"/>
  <c r="U127" i="5"/>
  <c r="U135" i="5"/>
  <c r="U4" i="5"/>
  <c r="U12" i="5"/>
  <c r="U20" i="5"/>
  <c r="U28" i="5"/>
  <c r="U36" i="5"/>
  <c r="U44" i="5"/>
  <c r="U52" i="5"/>
  <c r="U60" i="5"/>
  <c r="U68" i="5"/>
  <c r="U76" i="5"/>
  <c r="U84" i="5"/>
  <c r="U92" i="5"/>
  <c r="U100" i="5"/>
  <c r="U108" i="5"/>
  <c r="U116" i="5"/>
  <c r="U124" i="5"/>
  <c r="U132" i="5"/>
  <c r="U6" i="5"/>
  <c r="U14" i="5"/>
  <c r="U22" i="5"/>
  <c r="U30" i="5"/>
  <c r="U38" i="5"/>
  <c r="U46" i="5"/>
  <c r="U54" i="5"/>
  <c r="U62" i="5"/>
  <c r="U70" i="5"/>
  <c r="U78" i="5"/>
  <c r="U86" i="5"/>
  <c r="U94" i="5"/>
  <c r="U102" i="5"/>
  <c r="U110" i="5"/>
  <c r="U118" i="5"/>
  <c r="U126" i="5"/>
  <c r="U134" i="5"/>
  <c r="U17" i="5"/>
  <c r="U81" i="5"/>
  <c r="U141" i="5"/>
  <c r="U149" i="5"/>
  <c r="U157" i="5"/>
  <c r="U165" i="5"/>
  <c r="U173" i="5"/>
  <c r="U181" i="5"/>
  <c r="U189" i="5"/>
  <c r="U197" i="5"/>
  <c r="U205" i="5"/>
  <c r="U213" i="5"/>
  <c r="U221" i="5"/>
  <c r="U229" i="5"/>
  <c r="U179" i="5"/>
  <c r="U219" i="5"/>
  <c r="U57" i="5"/>
  <c r="U121" i="5"/>
  <c r="U146" i="5"/>
  <c r="U154" i="5"/>
  <c r="U162" i="5"/>
  <c r="U170" i="5"/>
  <c r="U178" i="5"/>
  <c r="U186" i="5"/>
  <c r="U194" i="5"/>
  <c r="U202" i="5"/>
  <c r="U210" i="5"/>
  <c r="U218" i="5"/>
  <c r="U226" i="5"/>
  <c r="U2" i="5"/>
  <c r="U203" i="5"/>
  <c r="U33" i="5"/>
  <c r="U97" i="5"/>
  <c r="U143" i="5"/>
  <c r="U151" i="5"/>
  <c r="U159" i="5"/>
  <c r="U167" i="5"/>
  <c r="U175" i="5"/>
  <c r="U183" i="5"/>
  <c r="U191" i="5"/>
  <c r="U199" i="5"/>
  <c r="U207" i="5"/>
  <c r="U215" i="5"/>
  <c r="U223" i="5"/>
  <c r="U65" i="5"/>
  <c r="U9" i="5"/>
  <c r="U73" i="5"/>
  <c r="U137" i="5"/>
  <c r="U140" i="5"/>
  <c r="U148" i="5"/>
  <c r="U156" i="5"/>
  <c r="U164" i="5"/>
  <c r="U172" i="5"/>
  <c r="U180" i="5"/>
  <c r="U188" i="5"/>
  <c r="U196" i="5"/>
  <c r="U204" i="5"/>
  <c r="U212" i="5"/>
  <c r="U220" i="5"/>
  <c r="U228" i="5"/>
  <c r="U187" i="5"/>
  <c r="U195" i="5"/>
  <c r="U49" i="5"/>
  <c r="U113" i="5"/>
  <c r="U145" i="5"/>
  <c r="U153" i="5"/>
  <c r="U161" i="5"/>
  <c r="U169" i="5"/>
  <c r="U177" i="5"/>
  <c r="U185" i="5"/>
  <c r="U193" i="5"/>
  <c r="U201" i="5"/>
  <c r="U209" i="5"/>
  <c r="U217" i="5"/>
  <c r="U225" i="5"/>
  <c r="U129" i="5"/>
  <c r="U147" i="5"/>
  <c r="U25" i="5"/>
  <c r="U89" i="5"/>
  <c r="U142" i="5"/>
  <c r="U150" i="5"/>
  <c r="U158" i="5"/>
  <c r="U166" i="5"/>
  <c r="U174" i="5"/>
  <c r="U182" i="5"/>
  <c r="U190" i="5"/>
  <c r="U198" i="5"/>
  <c r="U206" i="5"/>
  <c r="U214" i="5"/>
  <c r="U222" i="5"/>
  <c r="U155" i="5"/>
  <c r="U171" i="5"/>
  <c r="U211" i="5"/>
  <c r="U41" i="5"/>
  <c r="U105" i="5"/>
  <c r="U144" i="5"/>
  <c r="U152" i="5"/>
  <c r="U160" i="5"/>
  <c r="U168" i="5"/>
  <c r="U176" i="5"/>
  <c r="U184" i="5"/>
  <c r="U192" i="5"/>
  <c r="U200" i="5"/>
  <c r="U208" i="5"/>
  <c r="U216" i="5"/>
  <c r="U224" i="5"/>
  <c r="U139" i="5"/>
  <c r="U163" i="5"/>
  <c r="U227" i="5"/>
  <c r="V6" i="5"/>
  <c r="V14" i="5"/>
  <c r="V22" i="5"/>
  <c r="V30" i="5"/>
  <c r="V38" i="5"/>
  <c r="V46" i="5"/>
  <c r="V54" i="5"/>
  <c r="V62" i="5"/>
  <c r="V70" i="5"/>
  <c r="V78" i="5"/>
  <c r="V86" i="5"/>
  <c r="V94" i="5"/>
  <c r="V102" i="5"/>
  <c r="V110" i="5"/>
  <c r="V118" i="5"/>
  <c r="V126" i="5"/>
  <c r="V134" i="5"/>
  <c r="V3" i="5"/>
  <c r="V11" i="5"/>
  <c r="V19" i="5"/>
  <c r="V27" i="5"/>
  <c r="V35" i="5"/>
  <c r="V43" i="5"/>
  <c r="V51" i="5"/>
  <c r="V59" i="5"/>
  <c r="V67" i="5"/>
  <c r="V75" i="5"/>
  <c r="V83" i="5"/>
  <c r="V91" i="5"/>
  <c r="V99" i="5"/>
  <c r="V107" i="5"/>
  <c r="V115" i="5"/>
  <c r="V123" i="5"/>
  <c r="V131" i="5"/>
  <c r="V8" i="5"/>
  <c r="V16" i="5"/>
  <c r="V24" i="5"/>
  <c r="V32" i="5"/>
  <c r="V40" i="5"/>
  <c r="V48" i="5"/>
  <c r="V56" i="5"/>
  <c r="V64" i="5"/>
  <c r="V72" i="5"/>
  <c r="V80" i="5"/>
  <c r="V88" i="5"/>
  <c r="V96" i="5"/>
  <c r="V104" i="5"/>
  <c r="V112" i="5"/>
  <c r="V120" i="5"/>
  <c r="V128" i="5"/>
  <c r="V136" i="5"/>
  <c r="V5" i="5"/>
  <c r="V13" i="5"/>
  <c r="V21" i="5"/>
  <c r="V29" i="5"/>
  <c r="V37" i="5"/>
  <c r="V45" i="5"/>
  <c r="V53" i="5"/>
  <c r="V61" i="5"/>
  <c r="V69" i="5"/>
  <c r="V77" i="5"/>
  <c r="V85" i="5"/>
  <c r="V93" i="5"/>
  <c r="V101" i="5"/>
  <c r="V109" i="5"/>
  <c r="V117" i="5"/>
  <c r="V125" i="5"/>
  <c r="V133" i="5"/>
  <c r="V10" i="5"/>
  <c r="V18" i="5"/>
  <c r="V26" i="5"/>
  <c r="V34" i="5"/>
  <c r="V42" i="5"/>
  <c r="V50" i="5"/>
  <c r="V58" i="5"/>
  <c r="V66" i="5"/>
  <c r="V74" i="5"/>
  <c r="V82" i="5"/>
  <c r="V90" i="5"/>
  <c r="V98" i="5"/>
  <c r="V106" i="5"/>
  <c r="V114" i="5"/>
  <c r="V122" i="5"/>
  <c r="V130" i="5"/>
  <c r="V138" i="5"/>
  <c r="V7" i="5"/>
  <c r="V15" i="5"/>
  <c r="V23" i="5"/>
  <c r="V31" i="5"/>
  <c r="V39" i="5"/>
  <c r="V47" i="5"/>
  <c r="V55" i="5"/>
  <c r="V63" i="5"/>
  <c r="V71" i="5"/>
  <c r="V79" i="5"/>
  <c r="V87" i="5"/>
  <c r="V95" i="5"/>
  <c r="V103" i="5"/>
  <c r="V111" i="5"/>
  <c r="V119" i="5"/>
  <c r="V127" i="5"/>
  <c r="V135" i="5"/>
  <c r="V9" i="5"/>
  <c r="V17" i="5"/>
  <c r="V25" i="5"/>
  <c r="V33" i="5"/>
  <c r="V41" i="5"/>
  <c r="V49" i="5"/>
  <c r="V57" i="5"/>
  <c r="V65" i="5"/>
  <c r="V73" i="5"/>
  <c r="V81" i="5"/>
  <c r="V89" i="5"/>
  <c r="V97" i="5"/>
  <c r="V105" i="5"/>
  <c r="V113" i="5"/>
  <c r="V121" i="5"/>
  <c r="V129" i="5"/>
  <c r="V137" i="5"/>
  <c r="V4" i="5"/>
  <c r="V68" i="5"/>
  <c r="V132" i="5"/>
  <c r="V144" i="5"/>
  <c r="V152" i="5"/>
  <c r="V160" i="5"/>
  <c r="V168" i="5"/>
  <c r="V176" i="5"/>
  <c r="V184" i="5"/>
  <c r="V192" i="5"/>
  <c r="V200" i="5"/>
  <c r="V208" i="5"/>
  <c r="V216" i="5"/>
  <c r="V224" i="5"/>
  <c r="V44" i="5"/>
  <c r="V108" i="5"/>
  <c r="V141" i="5"/>
  <c r="V149" i="5"/>
  <c r="V157" i="5"/>
  <c r="V165" i="5"/>
  <c r="V173" i="5"/>
  <c r="V181" i="5"/>
  <c r="V189" i="5"/>
  <c r="V197" i="5"/>
  <c r="V205" i="5"/>
  <c r="V213" i="5"/>
  <c r="V221" i="5"/>
  <c r="V229" i="5"/>
  <c r="V52" i="5"/>
  <c r="V116" i="5"/>
  <c r="V214" i="5"/>
  <c r="V20" i="5"/>
  <c r="V84" i="5"/>
  <c r="V146" i="5"/>
  <c r="V154" i="5"/>
  <c r="V162" i="5"/>
  <c r="V170" i="5"/>
  <c r="V178" i="5"/>
  <c r="V186" i="5"/>
  <c r="V194" i="5"/>
  <c r="V202" i="5"/>
  <c r="V210" i="5"/>
  <c r="V218" i="5"/>
  <c r="V226" i="5"/>
  <c r="V182" i="5"/>
  <c r="V60" i="5"/>
  <c r="V124" i="5"/>
  <c r="V143" i="5"/>
  <c r="V151" i="5"/>
  <c r="V159" i="5"/>
  <c r="V167" i="5"/>
  <c r="V175" i="5"/>
  <c r="V183" i="5"/>
  <c r="V191" i="5"/>
  <c r="V199" i="5"/>
  <c r="V207" i="5"/>
  <c r="V215" i="5"/>
  <c r="V223" i="5"/>
  <c r="V150" i="5"/>
  <c r="V166" i="5"/>
  <c r="V174" i="5"/>
  <c r="V222" i="5"/>
  <c r="V36" i="5"/>
  <c r="V100" i="5"/>
  <c r="V140" i="5"/>
  <c r="V148" i="5"/>
  <c r="V156" i="5"/>
  <c r="V164" i="5"/>
  <c r="V172" i="5"/>
  <c r="V180" i="5"/>
  <c r="V188" i="5"/>
  <c r="V196" i="5"/>
  <c r="V204" i="5"/>
  <c r="V212" i="5"/>
  <c r="V220" i="5"/>
  <c r="V228" i="5"/>
  <c r="V142" i="5"/>
  <c r="V206" i="5"/>
  <c r="V12" i="5"/>
  <c r="V76" i="5"/>
  <c r="V145" i="5"/>
  <c r="V153" i="5"/>
  <c r="V161" i="5"/>
  <c r="V169" i="5"/>
  <c r="V177" i="5"/>
  <c r="V185" i="5"/>
  <c r="V193" i="5"/>
  <c r="V201" i="5"/>
  <c r="V209" i="5"/>
  <c r="V217" i="5"/>
  <c r="V225" i="5"/>
  <c r="V2" i="5"/>
  <c r="V28" i="5"/>
  <c r="V92" i="5"/>
  <c r="V139" i="5"/>
  <c r="V147" i="5"/>
  <c r="V155" i="5"/>
  <c r="V163" i="5"/>
  <c r="V171" i="5"/>
  <c r="V179" i="5"/>
  <c r="V187" i="5"/>
  <c r="V195" i="5"/>
  <c r="V203" i="5"/>
  <c r="V211" i="5"/>
  <c r="V219" i="5"/>
  <c r="V227" i="5"/>
  <c r="V158" i="5"/>
  <c r="V190" i="5"/>
  <c r="V198" i="5"/>
  <c r="W9" i="5"/>
  <c r="W17" i="5"/>
  <c r="W25" i="5"/>
  <c r="W33" i="5"/>
  <c r="W41" i="5"/>
  <c r="W49" i="5"/>
  <c r="W57" i="5"/>
  <c r="W65" i="5"/>
  <c r="W73" i="5"/>
  <c r="W81" i="5"/>
  <c r="W89" i="5"/>
  <c r="W97" i="5"/>
  <c r="W105" i="5"/>
  <c r="W113" i="5"/>
  <c r="W121" i="5"/>
  <c r="W129" i="5"/>
  <c r="W137" i="5"/>
  <c r="W6" i="5"/>
  <c r="W14" i="5"/>
  <c r="W22" i="5"/>
  <c r="W30" i="5"/>
  <c r="W38" i="5"/>
  <c r="W46" i="5"/>
  <c r="W54" i="5"/>
  <c r="W62" i="5"/>
  <c r="W70" i="5"/>
  <c r="W78" i="5"/>
  <c r="W86" i="5"/>
  <c r="W94" i="5"/>
  <c r="W102" i="5"/>
  <c r="W110" i="5"/>
  <c r="W118" i="5"/>
  <c r="W126" i="5"/>
  <c r="W134" i="5"/>
  <c r="W3" i="5"/>
  <c r="W11" i="5"/>
  <c r="W19" i="5"/>
  <c r="W27" i="5"/>
  <c r="W35" i="5"/>
  <c r="W43" i="5"/>
  <c r="W51" i="5"/>
  <c r="W59" i="5"/>
  <c r="W67" i="5"/>
  <c r="W75" i="5"/>
  <c r="W83" i="5"/>
  <c r="W91" i="5"/>
  <c r="W99" i="5"/>
  <c r="W107" i="5"/>
  <c r="W115" i="5"/>
  <c r="W123" i="5"/>
  <c r="W131" i="5"/>
  <c r="W8" i="5"/>
  <c r="W16" i="5"/>
  <c r="W24" i="5"/>
  <c r="W32" i="5"/>
  <c r="W40" i="5"/>
  <c r="W48" i="5"/>
  <c r="W56" i="5"/>
  <c r="W64" i="5"/>
  <c r="W72" i="5"/>
  <c r="W80" i="5"/>
  <c r="W88" i="5"/>
  <c r="W96" i="5"/>
  <c r="W104" i="5"/>
  <c r="W112" i="5"/>
  <c r="W120" i="5"/>
  <c r="W128" i="5"/>
  <c r="W136" i="5"/>
  <c r="W5" i="5"/>
  <c r="W13" i="5"/>
  <c r="W21" i="5"/>
  <c r="W29" i="5"/>
  <c r="W37" i="5"/>
  <c r="W45" i="5"/>
  <c r="W53" i="5"/>
  <c r="W61" i="5"/>
  <c r="W69" i="5"/>
  <c r="W77" i="5"/>
  <c r="W85" i="5"/>
  <c r="W93" i="5"/>
  <c r="W101" i="5"/>
  <c r="W109" i="5"/>
  <c r="W117" i="5"/>
  <c r="W125" i="5"/>
  <c r="W133" i="5"/>
  <c r="W10" i="5"/>
  <c r="W18" i="5"/>
  <c r="W26" i="5"/>
  <c r="W34" i="5"/>
  <c r="W42" i="5"/>
  <c r="W50" i="5"/>
  <c r="W58" i="5"/>
  <c r="W66" i="5"/>
  <c r="W74" i="5"/>
  <c r="W82" i="5"/>
  <c r="W90" i="5"/>
  <c r="W98" i="5"/>
  <c r="W106" i="5"/>
  <c r="W114" i="5"/>
  <c r="W122" i="5"/>
  <c r="W130" i="5"/>
  <c r="W138" i="5"/>
  <c r="W4" i="5"/>
  <c r="W12" i="5"/>
  <c r="W20" i="5"/>
  <c r="W28" i="5"/>
  <c r="W36" i="5"/>
  <c r="W44" i="5"/>
  <c r="W52" i="5"/>
  <c r="W60" i="5"/>
  <c r="W68" i="5"/>
  <c r="W76" i="5"/>
  <c r="W84" i="5"/>
  <c r="W92" i="5"/>
  <c r="W100" i="5"/>
  <c r="W108" i="5"/>
  <c r="W116" i="5"/>
  <c r="W124" i="5"/>
  <c r="W132" i="5"/>
  <c r="W55" i="5"/>
  <c r="W119" i="5"/>
  <c r="W139" i="5"/>
  <c r="W147" i="5"/>
  <c r="W155" i="5"/>
  <c r="W163" i="5"/>
  <c r="W171" i="5"/>
  <c r="W179" i="5"/>
  <c r="W187" i="5"/>
  <c r="W195" i="5"/>
  <c r="W203" i="5"/>
  <c r="W211" i="5"/>
  <c r="W219" i="5"/>
  <c r="W227" i="5"/>
  <c r="W31" i="5"/>
  <c r="W95" i="5"/>
  <c r="W144" i="5"/>
  <c r="W152" i="5"/>
  <c r="W160" i="5"/>
  <c r="W168" i="5"/>
  <c r="W176" i="5"/>
  <c r="W184" i="5"/>
  <c r="W192" i="5"/>
  <c r="W200" i="5"/>
  <c r="W208" i="5"/>
  <c r="W216" i="5"/>
  <c r="W224" i="5"/>
  <c r="W161" i="5"/>
  <c r="W185" i="5"/>
  <c r="W193" i="5"/>
  <c r="W225" i="5"/>
  <c r="W7" i="5"/>
  <c r="W71" i="5"/>
  <c r="W135" i="5"/>
  <c r="W141" i="5"/>
  <c r="W149" i="5"/>
  <c r="W157" i="5"/>
  <c r="W165" i="5"/>
  <c r="W173" i="5"/>
  <c r="W181" i="5"/>
  <c r="W189" i="5"/>
  <c r="W197" i="5"/>
  <c r="W205" i="5"/>
  <c r="W213" i="5"/>
  <c r="W221" i="5"/>
  <c r="W229" i="5"/>
  <c r="W209" i="5"/>
  <c r="W47" i="5"/>
  <c r="W111" i="5"/>
  <c r="W146" i="5"/>
  <c r="W154" i="5"/>
  <c r="W162" i="5"/>
  <c r="W170" i="5"/>
  <c r="W178" i="5"/>
  <c r="W186" i="5"/>
  <c r="W194" i="5"/>
  <c r="W202" i="5"/>
  <c r="W210" i="5"/>
  <c r="W218" i="5"/>
  <c r="W226" i="5"/>
  <c r="W39" i="5"/>
  <c r="W23" i="5"/>
  <c r="W87" i="5"/>
  <c r="W143" i="5"/>
  <c r="W151" i="5"/>
  <c r="W159" i="5"/>
  <c r="W167" i="5"/>
  <c r="W175" i="5"/>
  <c r="W183" i="5"/>
  <c r="W191" i="5"/>
  <c r="W199" i="5"/>
  <c r="W207" i="5"/>
  <c r="W215" i="5"/>
  <c r="W223" i="5"/>
  <c r="W153" i="5"/>
  <c r="W169" i="5"/>
  <c r="W177" i="5"/>
  <c r="W63" i="5"/>
  <c r="W127" i="5"/>
  <c r="W140" i="5"/>
  <c r="W148" i="5"/>
  <c r="W156" i="5"/>
  <c r="W164" i="5"/>
  <c r="W172" i="5"/>
  <c r="W180" i="5"/>
  <c r="W188" i="5"/>
  <c r="W196" i="5"/>
  <c r="W204" i="5"/>
  <c r="W212" i="5"/>
  <c r="W220" i="5"/>
  <c r="W228" i="5"/>
  <c r="W201" i="5"/>
  <c r="W2" i="5"/>
  <c r="W15" i="5"/>
  <c r="W79" i="5"/>
  <c r="W142" i="5"/>
  <c r="W150" i="5"/>
  <c r="W158" i="5"/>
  <c r="W166" i="5"/>
  <c r="W174" i="5"/>
  <c r="W182" i="5"/>
  <c r="W190" i="5"/>
  <c r="W198" i="5"/>
  <c r="W206" i="5"/>
  <c r="W214" i="5"/>
  <c r="W222" i="5"/>
  <c r="W103" i="5"/>
  <c r="W145" i="5"/>
  <c r="W217" i="5"/>
  <c r="X4" i="5"/>
  <c r="X12" i="5"/>
  <c r="X20" i="5"/>
  <c r="X28" i="5"/>
  <c r="X36" i="5"/>
  <c r="X44" i="5"/>
  <c r="X52" i="5"/>
  <c r="X60" i="5"/>
  <c r="X68" i="5"/>
  <c r="X76" i="5"/>
  <c r="X84" i="5"/>
  <c r="X92" i="5"/>
  <c r="X100" i="5"/>
  <c r="X108" i="5"/>
  <c r="X116" i="5"/>
  <c r="X124" i="5"/>
  <c r="X132" i="5"/>
  <c r="X9" i="5"/>
  <c r="X17" i="5"/>
  <c r="X25" i="5"/>
  <c r="X33" i="5"/>
  <c r="X41" i="5"/>
  <c r="X49" i="5"/>
  <c r="X57" i="5"/>
  <c r="X65" i="5"/>
  <c r="X73" i="5"/>
  <c r="X81" i="5"/>
  <c r="X89" i="5"/>
  <c r="X97" i="5"/>
  <c r="X105" i="5"/>
  <c r="X113" i="5"/>
  <c r="X121" i="5"/>
  <c r="X129" i="5"/>
  <c r="X137" i="5"/>
  <c r="X6" i="5"/>
  <c r="X14" i="5"/>
  <c r="X22" i="5"/>
  <c r="X30" i="5"/>
  <c r="X38" i="5"/>
  <c r="X46" i="5"/>
  <c r="X54" i="5"/>
  <c r="X62" i="5"/>
  <c r="X70" i="5"/>
  <c r="X78" i="5"/>
  <c r="X86" i="5"/>
  <c r="X94" i="5"/>
  <c r="X102" i="5"/>
  <c r="X110" i="5"/>
  <c r="X118" i="5"/>
  <c r="X126" i="5"/>
  <c r="X134" i="5"/>
  <c r="X3" i="5"/>
  <c r="X11" i="5"/>
  <c r="X19" i="5"/>
  <c r="X27" i="5"/>
  <c r="X35" i="5"/>
  <c r="X43" i="5"/>
  <c r="X51" i="5"/>
  <c r="X59" i="5"/>
  <c r="X67" i="5"/>
  <c r="X75" i="5"/>
  <c r="X83" i="5"/>
  <c r="X91" i="5"/>
  <c r="X99" i="5"/>
  <c r="X107" i="5"/>
  <c r="X115" i="5"/>
  <c r="X123" i="5"/>
  <c r="X131" i="5"/>
  <c r="X8" i="5"/>
  <c r="X16" i="5"/>
  <c r="X24" i="5"/>
  <c r="X32" i="5"/>
  <c r="X40" i="5"/>
  <c r="X48" i="5"/>
  <c r="X56" i="5"/>
  <c r="X64" i="5"/>
  <c r="X72" i="5"/>
  <c r="X80" i="5"/>
  <c r="X88" i="5"/>
  <c r="X96" i="5"/>
  <c r="X104" i="5"/>
  <c r="X112" i="5"/>
  <c r="X120" i="5"/>
  <c r="X128" i="5"/>
  <c r="X136" i="5"/>
  <c r="X5" i="5"/>
  <c r="X13" i="5"/>
  <c r="X21" i="5"/>
  <c r="X29" i="5"/>
  <c r="X37" i="5"/>
  <c r="X45" i="5"/>
  <c r="X53" i="5"/>
  <c r="X61" i="5"/>
  <c r="X69" i="5"/>
  <c r="X77" i="5"/>
  <c r="X85" i="5"/>
  <c r="X93" i="5"/>
  <c r="X101" i="5"/>
  <c r="X109" i="5"/>
  <c r="X117" i="5"/>
  <c r="X125" i="5"/>
  <c r="X133" i="5"/>
  <c r="X7" i="5"/>
  <c r="X15" i="5"/>
  <c r="X23" i="5"/>
  <c r="X31" i="5"/>
  <c r="X39" i="5"/>
  <c r="X47" i="5"/>
  <c r="X55" i="5"/>
  <c r="X63" i="5"/>
  <c r="X71" i="5"/>
  <c r="X79" i="5"/>
  <c r="X87" i="5"/>
  <c r="X95" i="5"/>
  <c r="X103" i="5"/>
  <c r="X111" i="5"/>
  <c r="X119" i="5"/>
  <c r="X127" i="5"/>
  <c r="X135" i="5"/>
  <c r="X42" i="5"/>
  <c r="X106" i="5"/>
  <c r="X142" i="5"/>
  <c r="X150" i="5"/>
  <c r="X158" i="5"/>
  <c r="X166" i="5"/>
  <c r="X174" i="5"/>
  <c r="X182" i="5"/>
  <c r="X190" i="5"/>
  <c r="X198" i="5"/>
  <c r="X206" i="5"/>
  <c r="X214" i="5"/>
  <c r="X222" i="5"/>
  <c r="X90" i="5"/>
  <c r="X18" i="5"/>
  <c r="X82" i="5"/>
  <c r="X139" i="5"/>
  <c r="X147" i="5"/>
  <c r="X155" i="5"/>
  <c r="X163" i="5"/>
  <c r="X171" i="5"/>
  <c r="X179" i="5"/>
  <c r="X187" i="5"/>
  <c r="X195" i="5"/>
  <c r="X203" i="5"/>
  <c r="X211" i="5"/>
  <c r="X219" i="5"/>
  <c r="X227" i="5"/>
  <c r="X140" i="5"/>
  <c r="X148" i="5"/>
  <c r="X156" i="5"/>
  <c r="X58" i="5"/>
  <c r="X122" i="5"/>
  <c r="X144" i="5"/>
  <c r="X152" i="5"/>
  <c r="X160" i="5"/>
  <c r="X168" i="5"/>
  <c r="X176" i="5"/>
  <c r="X184" i="5"/>
  <c r="X192" i="5"/>
  <c r="X200" i="5"/>
  <c r="X208" i="5"/>
  <c r="X216" i="5"/>
  <c r="X224" i="5"/>
  <c r="X34" i="5"/>
  <c r="X98" i="5"/>
  <c r="X141" i="5"/>
  <c r="X149" i="5"/>
  <c r="X157" i="5"/>
  <c r="X165" i="5"/>
  <c r="X173" i="5"/>
  <c r="X181" i="5"/>
  <c r="X189" i="5"/>
  <c r="X197" i="5"/>
  <c r="X205" i="5"/>
  <c r="X213" i="5"/>
  <c r="X221" i="5"/>
  <c r="X229" i="5"/>
  <c r="X204" i="5"/>
  <c r="X212" i="5"/>
  <c r="X10" i="5"/>
  <c r="X74" i="5"/>
  <c r="X138" i="5"/>
  <c r="X146" i="5"/>
  <c r="X154" i="5"/>
  <c r="X162" i="5"/>
  <c r="X170" i="5"/>
  <c r="X178" i="5"/>
  <c r="X186" i="5"/>
  <c r="X194" i="5"/>
  <c r="X202" i="5"/>
  <c r="X210" i="5"/>
  <c r="X218" i="5"/>
  <c r="X226" i="5"/>
  <c r="X26" i="5"/>
  <c r="X164" i="5"/>
  <c r="X188" i="5"/>
  <c r="X196" i="5"/>
  <c r="X228" i="5"/>
  <c r="X50" i="5"/>
  <c r="X114" i="5"/>
  <c r="X143" i="5"/>
  <c r="X151" i="5"/>
  <c r="X159" i="5"/>
  <c r="X167" i="5"/>
  <c r="X175" i="5"/>
  <c r="X183" i="5"/>
  <c r="X191" i="5"/>
  <c r="X199" i="5"/>
  <c r="X207" i="5"/>
  <c r="X215" i="5"/>
  <c r="X223" i="5"/>
  <c r="X220" i="5"/>
  <c r="X66" i="5"/>
  <c r="X130" i="5"/>
  <c r="X145" i="5"/>
  <c r="X153" i="5"/>
  <c r="X161" i="5"/>
  <c r="X169" i="5"/>
  <c r="X177" i="5"/>
  <c r="X185" i="5"/>
  <c r="X193" i="5"/>
  <c r="X201" i="5"/>
  <c r="X209" i="5"/>
  <c r="X217" i="5"/>
  <c r="X225" i="5"/>
  <c r="X2" i="5"/>
  <c r="X172" i="5"/>
  <c r="X180" i="5"/>
  <c r="V6" i="4"/>
  <c r="V14" i="4"/>
  <c r="V22" i="4"/>
  <c r="V30" i="4"/>
  <c r="V38" i="4"/>
  <c r="V46" i="4"/>
  <c r="V54" i="4"/>
  <c r="V62" i="4"/>
  <c r="V70" i="4"/>
  <c r="V78" i="4"/>
  <c r="V86" i="4"/>
  <c r="V94" i="4"/>
  <c r="V102" i="4"/>
  <c r="V110" i="4"/>
  <c r="V118" i="4"/>
  <c r="V126" i="4"/>
  <c r="V134" i="4"/>
  <c r="V3" i="4"/>
  <c r="V11" i="4"/>
  <c r="V19" i="4"/>
  <c r="V27" i="4"/>
  <c r="V35" i="4"/>
  <c r="V43" i="4"/>
  <c r="V51" i="4"/>
  <c r="V59" i="4"/>
  <c r="V67" i="4"/>
  <c r="V75" i="4"/>
  <c r="V83" i="4"/>
  <c r="V91" i="4"/>
  <c r="V99" i="4"/>
  <c r="V107" i="4"/>
  <c r="V115" i="4"/>
  <c r="V123" i="4"/>
  <c r="V131" i="4"/>
  <c r="V8" i="4"/>
  <c r="V16" i="4"/>
  <c r="V24" i="4"/>
  <c r="V32" i="4"/>
  <c r="V40" i="4"/>
  <c r="V48" i="4"/>
  <c r="V56" i="4"/>
  <c r="V64" i="4"/>
  <c r="V72" i="4"/>
  <c r="V80" i="4"/>
  <c r="V88" i="4"/>
  <c r="V96" i="4"/>
  <c r="V104" i="4"/>
  <c r="V112" i="4"/>
  <c r="V120" i="4"/>
  <c r="V128" i="4"/>
  <c r="V136" i="4"/>
  <c r="V5" i="4"/>
  <c r="V13" i="4"/>
  <c r="V21" i="4"/>
  <c r="V29" i="4"/>
  <c r="V37" i="4"/>
  <c r="V45" i="4"/>
  <c r="V53" i="4"/>
  <c r="V61" i="4"/>
  <c r="V69" i="4"/>
  <c r="V77" i="4"/>
  <c r="V85" i="4"/>
  <c r="V93" i="4"/>
  <c r="V101" i="4"/>
  <c r="V109" i="4"/>
  <c r="V117" i="4"/>
  <c r="V125" i="4"/>
  <c r="V133" i="4"/>
  <c r="V10" i="4"/>
  <c r="V18" i="4"/>
  <c r="V26" i="4"/>
  <c r="V34" i="4"/>
  <c r="V42" i="4"/>
  <c r="V50" i="4"/>
  <c r="V58" i="4"/>
  <c r="V66" i="4"/>
  <c r="V74" i="4"/>
  <c r="V82" i="4"/>
  <c r="V90" i="4"/>
  <c r="V98" i="4"/>
  <c r="V106" i="4"/>
  <c r="V114" i="4"/>
  <c r="V122" i="4"/>
  <c r="V130" i="4"/>
  <c r="V138" i="4"/>
  <c r="V7" i="4"/>
  <c r="V15" i="4"/>
  <c r="V23" i="4"/>
  <c r="V31" i="4"/>
  <c r="V39" i="4"/>
  <c r="V47" i="4"/>
  <c r="V55" i="4"/>
  <c r="V63" i="4"/>
  <c r="V71" i="4"/>
  <c r="V79" i="4"/>
  <c r="V87" i="4"/>
  <c r="V95" i="4"/>
  <c r="V103" i="4"/>
  <c r="V111" i="4"/>
  <c r="V119" i="4"/>
  <c r="V127" i="4"/>
  <c r="V135" i="4"/>
  <c r="V9" i="4"/>
  <c r="V17" i="4"/>
  <c r="V25" i="4"/>
  <c r="V33" i="4"/>
  <c r="V41" i="4"/>
  <c r="V49" i="4"/>
  <c r="V57" i="4"/>
  <c r="V65" i="4"/>
  <c r="V73" i="4"/>
  <c r="V81" i="4"/>
  <c r="V89" i="4"/>
  <c r="V97" i="4"/>
  <c r="V105" i="4"/>
  <c r="V113" i="4"/>
  <c r="V121" i="4"/>
  <c r="V129" i="4"/>
  <c r="V137" i="4"/>
  <c r="V4" i="4"/>
  <c r="V68" i="4"/>
  <c r="V132" i="4"/>
  <c r="V141" i="4"/>
  <c r="V149" i="4"/>
  <c r="V157" i="4"/>
  <c r="V165" i="4"/>
  <c r="V173" i="4"/>
  <c r="V181" i="4"/>
  <c r="V189" i="4"/>
  <c r="V197" i="4"/>
  <c r="V205" i="4"/>
  <c r="V213" i="4"/>
  <c r="V221" i="4"/>
  <c r="V229" i="4"/>
  <c r="V52" i="4"/>
  <c r="V171" i="4"/>
  <c r="V179" i="4"/>
  <c r="V187" i="4"/>
  <c r="V44" i="4"/>
  <c r="V108" i="4"/>
  <c r="V146" i="4"/>
  <c r="V154" i="4"/>
  <c r="V162" i="4"/>
  <c r="V170" i="4"/>
  <c r="V178" i="4"/>
  <c r="V186" i="4"/>
  <c r="V194" i="4"/>
  <c r="V202" i="4"/>
  <c r="V210" i="4"/>
  <c r="V218" i="4"/>
  <c r="V226" i="4"/>
  <c r="V227" i="4"/>
  <c r="V20" i="4"/>
  <c r="V84" i="4"/>
  <c r="V143" i="4"/>
  <c r="V151" i="4"/>
  <c r="V159" i="4"/>
  <c r="V167" i="4"/>
  <c r="V175" i="4"/>
  <c r="V183" i="4"/>
  <c r="V191" i="4"/>
  <c r="V199" i="4"/>
  <c r="V207" i="4"/>
  <c r="V215" i="4"/>
  <c r="V223" i="4"/>
  <c r="V219" i="4"/>
  <c r="V60" i="4"/>
  <c r="V124" i="4"/>
  <c r="V140" i="4"/>
  <c r="V148" i="4"/>
  <c r="V156" i="4"/>
  <c r="V164" i="4"/>
  <c r="V172" i="4"/>
  <c r="V180" i="4"/>
  <c r="V188" i="4"/>
  <c r="V196" i="4"/>
  <c r="V204" i="4"/>
  <c r="V212" i="4"/>
  <c r="V220" i="4"/>
  <c r="V228" i="4"/>
  <c r="V2" i="4"/>
  <c r="V36" i="4"/>
  <c r="V100" i="4"/>
  <c r="V145" i="4"/>
  <c r="V153" i="4"/>
  <c r="V161" i="4"/>
  <c r="V169" i="4"/>
  <c r="V177" i="4"/>
  <c r="V185" i="4"/>
  <c r="V193" i="4"/>
  <c r="V201" i="4"/>
  <c r="V209" i="4"/>
  <c r="V217" i="4"/>
  <c r="V225" i="4"/>
  <c r="V116" i="4"/>
  <c r="V147" i="4"/>
  <c r="V155" i="4"/>
  <c r="V163" i="4"/>
  <c r="V203" i="4"/>
  <c r="V211" i="4"/>
  <c r="V12" i="4"/>
  <c r="V76" i="4"/>
  <c r="V142" i="4"/>
  <c r="V150" i="4"/>
  <c r="V158" i="4"/>
  <c r="V166" i="4"/>
  <c r="V174" i="4"/>
  <c r="V182" i="4"/>
  <c r="V190" i="4"/>
  <c r="V198" i="4"/>
  <c r="V206" i="4"/>
  <c r="V214" i="4"/>
  <c r="V222" i="4"/>
  <c r="V195" i="4"/>
  <c r="V28" i="4"/>
  <c r="V92" i="4"/>
  <c r="V144" i="4"/>
  <c r="V152" i="4"/>
  <c r="V160" i="4"/>
  <c r="V168" i="4"/>
  <c r="V176" i="4"/>
  <c r="V184" i="4"/>
  <c r="V192" i="4"/>
  <c r="V200" i="4"/>
  <c r="V208" i="4"/>
  <c r="V216" i="4"/>
  <c r="V224" i="4"/>
  <c r="V139" i="4"/>
  <c r="U3" i="4"/>
  <c r="U11" i="4"/>
  <c r="U19" i="4"/>
  <c r="U27" i="4"/>
  <c r="U35" i="4"/>
  <c r="U43" i="4"/>
  <c r="U51" i="4"/>
  <c r="U59" i="4"/>
  <c r="U67" i="4"/>
  <c r="U75" i="4"/>
  <c r="U83" i="4"/>
  <c r="U91" i="4"/>
  <c r="U99" i="4"/>
  <c r="U107" i="4"/>
  <c r="U115" i="4"/>
  <c r="U123" i="4"/>
  <c r="U131" i="4"/>
  <c r="U8" i="4"/>
  <c r="U16" i="4"/>
  <c r="U24" i="4"/>
  <c r="U32" i="4"/>
  <c r="U40" i="4"/>
  <c r="U48" i="4"/>
  <c r="U56" i="4"/>
  <c r="U64" i="4"/>
  <c r="U72" i="4"/>
  <c r="U80" i="4"/>
  <c r="U88" i="4"/>
  <c r="U96" i="4"/>
  <c r="U104" i="4"/>
  <c r="U112" i="4"/>
  <c r="U120" i="4"/>
  <c r="U128" i="4"/>
  <c r="U136" i="4"/>
  <c r="U5" i="4"/>
  <c r="U13" i="4"/>
  <c r="U21" i="4"/>
  <c r="U29" i="4"/>
  <c r="U37" i="4"/>
  <c r="U45" i="4"/>
  <c r="U53" i="4"/>
  <c r="U61" i="4"/>
  <c r="U69" i="4"/>
  <c r="U77" i="4"/>
  <c r="U85" i="4"/>
  <c r="U93" i="4"/>
  <c r="U101" i="4"/>
  <c r="U109" i="4"/>
  <c r="U117" i="4"/>
  <c r="U125" i="4"/>
  <c r="U133" i="4"/>
  <c r="U10" i="4"/>
  <c r="U18" i="4"/>
  <c r="U26" i="4"/>
  <c r="U34" i="4"/>
  <c r="U42" i="4"/>
  <c r="U50" i="4"/>
  <c r="U58" i="4"/>
  <c r="U66" i="4"/>
  <c r="U74" i="4"/>
  <c r="U82" i="4"/>
  <c r="U90" i="4"/>
  <c r="U98" i="4"/>
  <c r="U106" i="4"/>
  <c r="U114" i="4"/>
  <c r="U122" i="4"/>
  <c r="U130" i="4"/>
  <c r="U138" i="4"/>
  <c r="U7" i="4"/>
  <c r="U15" i="4"/>
  <c r="U23" i="4"/>
  <c r="U31" i="4"/>
  <c r="U39" i="4"/>
  <c r="U47" i="4"/>
  <c r="U55" i="4"/>
  <c r="U63" i="4"/>
  <c r="U71" i="4"/>
  <c r="U79" i="4"/>
  <c r="U87" i="4"/>
  <c r="U95" i="4"/>
  <c r="U103" i="4"/>
  <c r="U111" i="4"/>
  <c r="U119" i="4"/>
  <c r="U127" i="4"/>
  <c r="U135" i="4"/>
  <c r="U4" i="4"/>
  <c r="U12" i="4"/>
  <c r="U20" i="4"/>
  <c r="U28" i="4"/>
  <c r="U36" i="4"/>
  <c r="U44" i="4"/>
  <c r="U52" i="4"/>
  <c r="U60" i="4"/>
  <c r="U68" i="4"/>
  <c r="U76" i="4"/>
  <c r="U84" i="4"/>
  <c r="U92" i="4"/>
  <c r="U100" i="4"/>
  <c r="U108" i="4"/>
  <c r="U116" i="4"/>
  <c r="U124" i="4"/>
  <c r="U132" i="4"/>
  <c r="U6" i="4"/>
  <c r="U14" i="4"/>
  <c r="U22" i="4"/>
  <c r="U30" i="4"/>
  <c r="U38" i="4"/>
  <c r="U46" i="4"/>
  <c r="U54" i="4"/>
  <c r="U62" i="4"/>
  <c r="U70" i="4"/>
  <c r="U78" i="4"/>
  <c r="U86" i="4"/>
  <c r="U94" i="4"/>
  <c r="U102" i="4"/>
  <c r="U110" i="4"/>
  <c r="U118" i="4"/>
  <c r="U126" i="4"/>
  <c r="U134" i="4"/>
  <c r="U17" i="4"/>
  <c r="U81" i="4"/>
  <c r="U146" i="4"/>
  <c r="U154" i="4"/>
  <c r="U162" i="4"/>
  <c r="U170" i="4"/>
  <c r="U178" i="4"/>
  <c r="U186" i="4"/>
  <c r="U194" i="4"/>
  <c r="U202" i="4"/>
  <c r="U210" i="4"/>
  <c r="U218" i="4"/>
  <c r="U226" i="4"/>
  <c r="U216" i="4"/>
  <c r="U224" i="4"/>
  <c r="U57" i="4"/>
  <c r="U121" i="4"/>
  <c r="U143" i="4"/>
  <c r="U151" i="4"/>
  <c r="U159" i="4"/>
  <c r="U167" i="4"/>
  <c r="U175" i="4"/>
  <c r="U183" i="4"/>
  <c r="U191" i="4"/>
  <c r="U199" i="4"/>
  <c r="U207" i="4"/>
  <c r="U215" i="4"/>
  <c r="U223" i="4"/>
  <c r="U160" i="4"/>
  <c r="U208" i="4"/>
  <c r="U33" i="4"/>
  <c r="U97" i="4"/>
  <c r="U140" i="4"/>
  <c r="U148" i="4"/>
  <c r="U156" i="4"/>
  <c r="U164" i="4"/>
  <c r="U172" i="4"/>
  <c r="U180" i="4"/>
  <c r="U188" i="4"/>
  <c r="U196" i="4"/>
  <c r="U204" i="4"/>
  <c r="U212" i="4"/>
  <c r="U220" i="4"/>
  <c r="U228" i="4"/>
  <c r="U9" i="4"/>
  <c r="U73" i="4"/>
  <c r="U137" i="4"/>
  <c r="U145" i="4"/>
  <c r="U153" i="4"/>
  <c r="U161" i="4"/>
  <c r="U169" i="4"/>
  <c r="U177" i="4"/>
  <c r="U185" i="4"/>
  <c r="U193" i="4"/>
  <c r="U201" i="4"/>
  <c r="U209" i="4"/>
  <c r="U217" i="4"/>
  <c r="U225" i="4"/>
  <c r="U2" i="4"/>
  <c r="U65" i="4"/>
  <c r="U129" i="4"/>
  <c r="U152" i="4"/>
  <c r="U168" i="4"/>
  <c r="U49" i="4"/>
  <c r="U113" i="4"/>
  <c r="U142" i="4"/>
  <c r="U150" i="4"/>
  <c r="U158" i="4"/>
  <c r="U166" i="4"/>
  <c r="U174" i="4"/>
  <c r="U182" i="4"/>
  <c r="U190" i="4"/>
  <c r="U198" i="4"/>
  <c r="U206" i="4"/>
  <c r="U214" i="4"/>
  <c r="U222" i="4"/>
  <c r="U25" i="4"/>
  <c r="U89" i="4"/>
  <c r="U139" i="4"/>
  <c r="U147" i="4"/>
  <c r="U155" i="4"/>
  <c r="U163" i="4"/>
  <c r="U171" i="4"/>
  <c r="U179" i="4"/>
  <c r="U187" i="4"/>
  <c r="U195" i="4"/>
  <c r="U203" i="4"/>
  <c r="U211" i="4"/>
  <c r="U219" i="4"/>
  <c r="U227" i="4"/>
  <c r="U41" i="4"/>
  <c r="U105" i="4"/>
  <c r="U141" i="4"/>
  <c r="U149" i="4"/>
  <c r="U157" i="4"/>
  <c r="U165" i="4"/>
  <c r="U173" i="4"/>
  <c r="U181" i="4"/>
  <c r="U189" i="4"/>
  <c r="U197" i="4"/>
  <c r="U205" i="4"/>
  <c r="U213" i="4"/>
  <c r="U221" i="4"/>
  <c r="U229" i="4"/>
  <c r="U144" i="4"/>
  <c r="U176" i="4"/>
  <c r="U184" i="4"/>
  <c r="U192" i="4"/>
  <c r="U200" i="4"/>
  <c r="X4" i="4"/>
  <c r="X12" i="4"/>
  <c r="X20" i="4"/>
  <c r="X28" i="4"/>
  <c r="X36" i="4"/>
  <c r="X44" i="4"/>
  <c r="X52" i="4"/>
  <c r="X60" i="4"/>
  <c r="X68" i="4"/>
  <c r="X76" i="4"/>
  <c r="X84" i="4"/>
  <c r="X92" i="4"/>
  <c r="X100" i="4"/>
  <c r="X108" i="4"/>
  <c r="X116" i="4"/>
  <c r="X124" i="4"/>
  <c r="X132" i="4"/>
  <c r="X9" i="4"/>
  <c r="X17" i="4"/>
  <c r="X25" i="4"/>
  <c r="X33" i="4"/>
  <c r="X41" i="4"/>
  <c r="X49" i="4"/>
  <c r="X57" i="4"/>
  <c r="X65" i="4"/>
  <c r="X73" i="4"/>
  <c r="X81" i="4"/>
  <c r="X89" i="4"/>
  <c r="X97" i="4"/>
  <c r="X105" i="4"/>
  <c r="X113" i="4"/>
  <c r="X121" i="4"/>
  <c r="X129" i="4"/>
  <c r="X137" i="4"/>
  <c r="X6" i="4"/>
  <c r="X14" i="4"/>
  <c r="X22" i="4"/>
  <c r="X30" i="4"/>
  <c r="X38" i="4"/>
  <c r="X46" i="4"/>
  <c r="X54" i="4"/>
  <c r="X62" i="4"/>
  <c r="X70" i="4"/>
  <c r="X78" i="4"/>
  <c r="X86" i="4"/>
  <c r="X94" i="4"/>
  <c r="X102" i="4"/>
  <c r="X110" i="4"/>
  <c r="X118" i="4"/>
  <c r="X126" i="4"/>
  <c r="X134" i="4"/>
  <c r="X3" i="4"/>
  <c r="X11" i="4"/>
  <c r="X19" i="4"/>
  <c r="X27" i="4"/>
  <c r="X35" i="4"/>
  <c r="X43" i="4"/>
  <c r="X51" i="4"/>
  <c r="X59" i="4"/>
  <c r="X67" i="4"/>
  <c r="X75" i="4"/>
  <c r="X83" i="4"/>
  <c r="X91" i="4"/>
  <c r="X99" i="4"/>
  <c r="X107" i="4"/>
  <c r="X115" i="4"/>
  <c r="X123" i="4"/>
  <c r="X131" i="4"/>
  <c r="X8" i="4"/>
  <c r="X16" i="4"/>
  <c r="X24" i="4"/>
  <c r="X32" i="4"/>
  <c r="X40" i="4"/>
  <c r="X48" i="4"/>
  <c r="X56" i="4"/>
  <c r="X64" i="4"/>
  <c r="X72" i="4"/>
  <c r="X80" i="4"/>
  <c r="X88" i="4"/>
  <c r="X96" i="4"/>
  <c r="X104" i="4"/>
  <c r="X112" i="4"/>
  <c r="X120" i="4"/>
  <c r="X128" i="4"/>
  <c r="X136" i="4"/>
  <c r="X5" i="4"/>
  <c r="X13" i="4"/>
  <c r="X21" i="4"/>
  <c r="X29" i="4"/>
  <c r="X37" i="4"/>
  <c r="X45" i="4"/>
  <c r="X53" i="4"/>
  <c r="X61" i="4"/>
  <c r="X69" i="4"/>
  <c r="X77" i="4"/>
  <c r="X85" i="4"/>
  <c r="X93" i="4"/>
  <c r="X101" i="4"/>
  <c r="X109" i="4"/>
  <c r="X117" i="4"/>
  <c r="X125" i="4"/>
  <c r="X133" i="4"/>
  <c r="X7" i="4"/>
  <c r="X15" i="4"/>
  <c r="X23" i="4"/>
  <c r="X31" i="4"/>
  <c r="X39" i="4"/>
  <c r="X47" i="4"/>
  <c r="X55" i="4"/>
  <c r="X63" i="4"/>
  <c r="X71" i="4"/>
  <c r="X79" i="4"/>
  <c r="X87" i="4"/>
  <c r="X95" i="4"/>
  <c r="X103" i="4"/>
  <c r="X111" i="4"/>
  <c r="X119" i="4"/>
  <c r="X127" i="4"/>
  <c r="X135" i="4"/>
  <c r="X42" i="4"/>
  <c r="X106" i="4"/>
  <c r="X139" i="4"/>
  <c r="X147" i="4"/>
  <c r="X155" i="4"/>
  <c r="X163" i="4"/>
  <c r="X171" i="4"/>
  <c r="X179" i="4"/>
  <c r="X187" i="4"/>
  <c r="X195" i="4"/>
  <c r="X203" i="4"/>
  <c r="X211" i="4"/>
  <c r="X219" i="4"/>
  <c r="X227" i="4"/>
  <c r="X153" i="4"/>
  <c r="X161" i="4"/>
  <c r="X18" i="4"/>
  <c r="X82" i="4"/>
  <c r="X144" i="4"/>
  <c r="X152" i="4"/>
  <c r="X160" i="4"/>
  <c r="X168" i="4"/>
  <c r="X176" i="4"/>
  <c r="X184" i="4"/>
  <c r="X192" i="4"/>
  <c r="X200" i="4"/>
  <c r="X208" i="4"/>
  <c r="X216" i="4"/>
  <c r="X224" i="4"/>
  <c r="X217" i="4"/>
  <c r="X58" i="4"/>
  <c r="X122" i="4"/>
  <c r="X141" i="4"/>
  <c r="X149" i="4"/>
  <c r="X157" i="4"/>
  <c r="X165" i="4"/>
  <c r="X173" i="4"/>
  <c r="X181" i="4"/>
  <c r="X189" i="4"/>
  <c r="X197" i="4"/>
  <c r="X205" i="4"/>
  <c r="X213" i="4"/>
  <c r="X221" i="4"/>
  <c r="X229" i="4"/>
  <c r="X34" i="4"/>
  <c r="X98" i="4"/>
  <c r="X146" i="4"/>
  <c r="X154" i="4"/>
  <c r="X162" i="4"/>
  <c r="X170" i="4"/>
  <c r="X178" i="4"/>
  <c r="X186" i="4"/>
  <c r="X194" i="4"/>
  <c r="X202" i="4"/>
  <c r="X210" i="4"/>
  <c r="X218" i="4"/>
  <c r="X226" i="4"/>
  <c r="X145" i="4"/>
  <c r="X177" i="4"/>
  <c r="X185" i="4"/>
  <c r="X201" i="4"/>
  <c r="X10" i="4"/>
  <c r="X74" i="4"/>
  <c r="X138" i="4"/>
  <c r="X143" i="4"/>
  <c r="X151" i="4"/>
  <c r="X159" i="4"/>
  <c r="X167" i="4"/>
  <c r="X175" i="4"/>
  <c r="X183" i="4"/>
  <c r="X191" i="4"/>
  <c r="X199" i="4"/>
  <c r="X207" i="4"/>
  <c r="X215" i="4"/>
  <c r="X223" i="4"/>
  <c r="X26" i="4"/>
  <c r="X193" i="4"/>
  <c r="X50" i="4"/>
  <c r="X114" i="4"/>
  <c r="X140" i="4"/>
  <c r="X148" i="4"/>
  <c r="X156" i="4"/>
  <c r="X164" i="4"/>
  <c r="X172" i="4"/>
  <c r="X180" i="4"/>
  <c r="X188" i="4"/>
  <c r="X196" i="4"/>
  <c r="X204" i="4"/>
  <c r="X212" i="4"/>
  <c r="X220" i="4"/>
  <c r="X228" i="4"/>
  <c r="X2" i="4"/>
  <c r="X169" i="4"/>
  <c r="X225" i="4"/>
  <c r="X66" i="4"/>
  <c r="X130" i="4"/>
  <c r="X142" i="4"/>
  <c r="X150" i="4"/>
  <c r="X158" i="4"/>
  <c r="X166" i="4"/>
  <c r="X174" i="4"/>
  <c r="X182" i="4"/>
  <c r="X190" i="4"/>
  <c r="X198" i="4"/>
  <c r="X206" i="4"/>
  <c r="X214" i="4"/>
  <c r="X222" i="4"/>
  <c r="X90" i="4"/>
  <c r="X209" i="4"/>
  <c r="U3" i="3"/>
  <c r="U11" i="3"/>
  <c r="U19" i="3"/>
  <c r="U27" i="3"/>
  <c r="U35" i="3"/>
  <c r="U43" i="3"/>
  <c r="U51" i="3"/>
  <c r="U59" i="3"/>
  <c r="U67" i="3"/>
  <c r="U75" i="3"/>
  <c r="U83" i="3"/>
  <c r="U91" i="3"/>
  <c r="U99" i="3"/>
  <c r="U107" i="3"/>
  <c r="U115" i="3"/>
  <c r="U123" i="3"/>
  <c r="U131" i="3"/>
  <c r="U8" i="3"/>
  <c r="U16" i="3"/>
  <c r="U24" i="3"/>
  <c r="U32" i="3"/>
  <c r="U40" i="3"/>
  <c r="U48" i="3"/>
  <c r="U56" i="3"/>
  <c r="U64" i="3"/>
  <c r="U72" i="3"/>
  <c r="U80" i="3"/>
  <c r="U88" i="3"/>
  <c r="U96" i="3"/>
  <c r="U104" i="3"/>
  <c r="U112" i="3"/>
  <c r="U120" i="3"/>
  <c r="U128" i="3"/>
  <c r="U136" i="3"/>
  <c r="U5" i="3"/>
  <c r="U13" i="3"/>
  <c r="U21" i="3"/>
  <c r="U29" i="3"/>
  <c r="U37" i="3"/>
  <c r="U45" i="3"/>
  <c r="U53" i="3"/>
  <c r="U61" i="3"/>
  <c r="U69" i="3"/>
  <c r="U77" i="3"/>
  <c r="U85" i="3"/>
  <c r="U93" i="3"/>
  <c r="U101" i="3"/>
  <c r="U109" i="3"/>
  <c r="U117" i="3"/>
  <c r="U125" i="3"/>
  <c r="U133" i="3"/>
  <c r="U4" i="3"/>
  <c r="U12" i="3"/>
  <c r="U20" i="3"/>
  <c r="U28" i="3"/>
  <c r="U36" i="3"/>
  <c r="U44" i="3"/>
  <c r="U52" i="3"/>
  <c r="U60" i="3"/>
  <c r="U68" i="3"/>
  <c r="U76" i="3"/>
  <c r="U84" i="3"/>
  <c r="U92" i="3"/>
  <c r="U100" i="3"/>
  <c r="U108" i="3"/>
  <c r="U116" i="3"/>
  <c r="U124" i="3"/>
  <c r="U132" i="3"/>
  <c r="U9" i="3"/>
  <c r="U17" i="3"/>
  <c r="U25" i="3"/>
  <c r="U33" i="3"/>
  <c r="U41" i="3"/>
  <c r="U49" i="3"/>
  <c r="U57" i="3"/>
  <c r="U65" i="3"/>
  <c r="U73" i="3"/>
  <c r="U81" i="3"/>
  <c r="U89" i="3"/>
  <c r="U97" i="3"/>
  <c r="U105" i="3"/>
  <c r="U113" i="3"/>
  <c r="U121" i="3"/>
  <c r="U129" i="3"/>
  <c r="U137" i="3"/>
  <c r="U42" i="3"/>
  <c r="U46" i="3"/>
  <c r="U63" i="3"/>
  <c r="U106" i="3"/>
  <c r="U110" i="3"/>
  <c r="U127" i="3"/>
  <c r="U144" i="3"/>
  <c r="U152" i="3"/>
  <c r="U160" i="3"/>
  <c r="U168" i="3"/>
  <c r="U176" i="3"/>
  <c r="U184" i="3"/>
  <c r="U192" i="3"/>
  <c r="U200" i="3"/>
  <c r="U208" i="3"/>
  <c r="U216" i="3"/>
  <c r="U34" i="3"/>
  <c r="U38" i="3"/>
  <c r="U55" i="3"/>
  <c r="U98" i="3"/>
  <c r="U102" i="3"/>
  <c r="U119" i="3"/>
  <c r="U141" i="3"/>
  <c r="U149" i="3"/>
  <c r="U157" i="3"/>
  <c r="U165" i="3"/>
  <c r="U173" i="3"/>
  <c r="U181" i="3"/>
  <c r="U189" i="3"/>
  <c r="U197" i="3"/>
  <c r="U205" i="3"/>
  <c r="U213" i="3"/>
  <c r="U221" i="3"/>
  <c r="U26" i="3"/>
  <c r="U30" i="3"/>
  <c r="U47" i="3"/>
  <c r="U90" i="3"/>
  <c r="U94" i="3"/>
  <c r="U111" i="3"/>
  <c r="U146" i="3"/>
  <c r="U154" i="3"/>
  <c r="U162" i="3"/>
  <c r="U170" i="3"/>
  <c r="U178" i="3"/>
  <c r="U186" i="3"/>
  <c r="U194" i="3"/>
  <c r="U202" i="3"/>
  <c r="U210" i="3"/>
  <c r="U218" i="3"/>
  <c r="U18" i="3"/>
  <c r="U22" i="3"/>
  <c r="U39" i="3"/>
  <c r="U82" i="3"/>
  <c r="U86" i="3"/>
  <c r="U103" i="3"/>
  <c r="U143" i="3"/>
  <c r="U151" i="3"/>
  <c r="U159" i="3"/>
  <c r="U167" i="3"/>
  <c r="U175" i="3"/>
  <c r="U183" i="3"/>
  <c r="U191" i="3"/>
  <c r="U199" i="3"/>
  <c r="U207" i="3"/>
  <c r="U215" i="3"/>
  <c r="U6" i="3"/>
  <c r="U23" i="3"/>
  <c r="U66" i="3"/>
  <c r="U70" i="3"/>
  <c r="U87" i="3"/>
  <c r="U130" i="3"/>
  <c r="U134" i="3"/>
  <c r="U145" i="3"/>
  <c r="U153" i="3"/>
  <c r="U161" i="3"/>
  <c r="U169" i="3"/>
  <c r="U177" i="3"/>
  <c r="U185" i="3"/>
  <c r="U193" i="3"/>
  <c r="U201" i="3"/>
  <c r="U209" i="3"/>
  <c r="U217" i="3"/>
  <c r="U15" i="3"/>
  <c r="U58" i="3"/>
  <c r="U62" i="3"/>
  <c r="U79" i="3"/>
  <c r="U122" i="3"/>
  <c r="U126" i="3"/>
  <c r="U142" i="3"/>
  <c r="U150" i="3"/>
  <c r="U158" i="3"/>
  <c r="U166" i="3"/>
  <c r="U174" i="3"/>
  <c r="U182" i="3"/>
  <c r="U190" i="3"/>
  <c r="U198" i="3"/>
  <c r="U206" i="3"/>
  <c r="U214" i="3"/>
  <c r="U222" i="3"/>
  <c r="U74" i="3"/>
  <c r="U140" i="3"/>
  <c r="U172" i="3"/>
  <c r="U204" i="3"/>
  <c r="U7" i="3"/>
  <c r="U147" i="3"/>
  <c r="U179" i="3"/>
  <c r="U211" i="3"/>
  <c r="U223" i="3"/>
  <c r="U228" i="3"/>
  <c r="U10" i="3"/>
  <c r="U78" i="3"/>
  <c r="U95" i="3"/>
  <c r="U148" i="3"/>
  <c r="U180" i="3"/>
  <c r="U212" i="3"/>
  <c r="U225" i="3"/>
  <c r="U171" i="3"/>
  <c r="U114" i="3"/>
  <c r="U155" i="3"/>
  <c r="U187" i="3"/>
  <c r="U219" i="3"/>
  <c r="U71" i="3"/>
  <c r="U14" i="3"/>
  <c r="U31" i="3"/>
  <c r="U156" i="3"/>
  <c r="U188" i="3"/>
  <c r="U220" i="3"/>
  <c r="U227" i="3"/>
  <c r="U54" i="3"/>
  <c r="U50" i="3"/>
  <c r="U118" i="3"/>
  <c r="U135" i="3"/>
  <c r="U163" i="3"/>
  <c r="U195" i="3"/>
  <c r="U224" i="3"/>
  <c r="U2" i="3"/>
  <c r="U139" i="3"/>
  <c r="U203" i="3"/>
  <c r="U226" i="3"/>
  <c r="U138" i="3"/>
  <c r="U164" i="3"/>
  <c r="U196" i="3"/>
  <c r="U229" i="3"/>
  <c r="W9" i="3"/>
  <c r="W17" i="3"/>
  <c r="W25" i="3"/>
  <c r="W33" i="3"/>
  <c r="W41" i="3"/>
  <c r="W49" i="3"/>
  <c r="W57" i="3"/>
  <c r="W65" i="3"/>
  <c r="W73" i="3"/>
  <c r="W81" i="3"/>
  <c r="W89" i="3"/>
  <c r="W97" i="3"/>
  <c r="W105" i="3"/>
  <c r="W113" i="3"/>
  <c r="W121" i="3"/>
  <c r="W129" i="3"/>
  <c r="W137" i="3"/>
  <c r="W6" i="3"/>
  <c r="W14" i="3"/>
  <c r="W22" i="3"/>
  <c r="W30" i="3"/>
  <c r="W38" i="3"/>
  <c r="W46" i="3"/>
  <c r="W54" i="3"/>
  <c r="W62" i="3"/>
  <c r="W70" i="3"/>
  <c r="W78" i="3"/>
  <c r="W86" i="3"/>
  <c r="W94" i="3"/>
  <c r="W102" i="3"/>
  <c r="W110" i="3"/>
  <c r="W118" i="3"/>
  <c r="W126" i="3"/>
  <c r="W134" i="3"/>
  <c r="W3" i="3"/>
  <c r="W11" i="3"/>
  <c r="W19" i="3"/>
  <c r="W27" i="3"/>
  <c r="W35" i="3"/>
  <c r="W43" i="3"/>
  <c r="W51" i="3"/>
  <c r="W59" i="3"/>
  <c r="W67" i="3"/>
  <c r="W75" i="3"/>
  <c r="W83" i="3"/>
  <c r="W91" i="3"/>
  <c r="W99" i="3"/>
  <c r="W107" i="3"/>
  <c r="W115" i="3"/>
  <c r="W123" i="3"/>
  <c r="W131" i="3"/>
  <c r="W10" i="3"/>
  <c r="W18" i="3"/>
  <c r="W26" i="3"/>
  <c r="W34" i="3"/>
  <c r="W42" i="3"/>
  <c r="W50" i="3"/>
  <c r="W58" i="3"/>
  <c r="W66" i="3"/>
  <c r="W74" i="3"/>
  <c r="W82" i="3"/>
  <c r="W90" i="3"/>
  <c r="W98" i="3"/>
  <c r="W106" i="3"/>
  <c r="W114" i="3"/>
  <c r="W122" i="3"/>
  <c r="W130" i="3"/>
  <c r="W138" i="3"/>
  <c r="W7" i="3"/>
  <c r="W15" i="3"/>
  <c r="W23" i="3"/>
  <c r="W31" i="3"/>
  <c r="W39" i="3"/>
  <c r="W47" i="3"/>
  <c r="W55" i="3"/>
  <c r="W63" i="3"/>
  <c r="W71" i="3"/>
  <c r="W79" i="3"/>
  <c r="W87" i="3"/>
  <c r="W95" i="3"/>
  <c r="W103" i="3"/>
  <c r="W111" i="3"/>
  <c r="W119" i="3"/>
  <c r="W127" i="3"/>
  <c r="W135" i="3"/>
  <c r="W16" i="3"/>
  <c r="W20" i="3"/>
  <c r="W37" i="3"/>
  <c r="W80" i="3"/>
  <c r="W84" i="3"/>
  <c r="W101" i="3"/>
  <c r="W142" i="3"/>
  <c r="W150" i="3"/>
  <c r="W158" i="3"/>
  <c r="W166" i="3"/>
  <c r="W174" i="3"/>
  <c r="W182" i="3"/>
  <c r="W190" i="3"/>
  <c r="W198" i="3"/>
  <c r="W206" i="3"/>
  <c r="W214" i="3"/>
  <c r="W222" i="3"/>
  <c r="W8" i="3"/>
  <c r="W12" i="3"/>
  <c r="W29" i="3"/>
  <c r="W72" i="3"/>
  <c r="W76" i="3"/>
  <c r="W93" i="3"/>
  <c r="W136" i="3"/>
  <c r="W139" i="3"/>
  <c r="W147" i="3"/>
  <c r="W155" i="3"/>
  <c r="W163" i="3"/>
  <c r="W171" i="3"/>
  <c r="W179" i="3"/>
  <c r="W187" i="3"/>
  <c r="W195" i="3"/>
  <c r="W203" i="3"/>
  <c r="W211" i="3"/>
  <c r="W219" i="3"/>
  <c r="W4" i="3"/>
  <c r="W21" i="3"/>
  <c r="W64" i="3"/>
  <c r="W68" i="3"/>
  <c r="W85" i="3"/>
  <c r="W128" i="3"/>
  <c r="W132" i="3"/>
  <c r="W144" i="3"/>
  <c r="W152" i="3"/>
  <c r="W160" i="3"/>
  <c r="W168" i="3"/>
  <c r="W176" i="3"/>
  <c r="W184" i="3"/>
  <c r="W192" i="3"/>
  <c r="W200" i="3"/>
  <c r="W208" i="3"/>
  <c r="W216" i="3"/>
  <c r="W13" i="3"/>
  <c r="W56" i="3"/>
  <c r="W60" i="3"/>
  <c r="W77" i="3"/>
  <c r="W120" i="3"/>
  <c r="W124" i="3"/>
  <c r="W141" i="3"/>
  <c r="W149" i="3"/>
  <c r="W157" i="3"/>
  <c r="W165" i="3"/>
  <c r="W173" i="3"/>
  <c r="W181" i="3"/>
  <c r="W189" i="3"/>
  <c r="W197" i="3"/>
  <c r="W205" i="3"/>
  <c r="W213" i="3"/>
  <c r="W40" i="3"/>
  <c r="W44" i="3"/>
  <c r="W61" i="3"/>
  <c r="W104" i="3"/>
  <c r="W108" i="3"/>
  <c r="W125" i="3"/>
  <c r="W143" i="3"/>
  <c r="W151" i="3"/>
  <c r="W159" i="3"/>
  <c r="W167" i="3"/>
  <c r="W175" i="3"/>
  <c r="W183" i="3"/>
  <c r="W191" i="3"/>
  <c r="W199" i="3"/>
  <c r="W207" i="3"/>
  <c r="W215" i="3"/>
  <c r="W32" i="3"/>
  <c r="W36" i="3"/>
  <c r="W53" i="3"/>
  <c r="W96" i="3"/>
  <c r="W100" i="3"/>
  <c r="W117" i="3"/>
  <c r="W140" i="3"/>
  <c r="W148" i="3"/>
  <c r="W156" i="3"/>
  <c r="W164" i="3"/>
  <c r="W172" i="3"/>
  <c r="W180" i="3"/>
  <c r="W188" i="3"/>
  <c r="W196" i="3"/>
  <c r="W204" i="3"/>
  <c r="W212" i="3"/>
  <c r="W220" i="3"/>
  <c r="W5" i="3"/>
  <c r="W146" i="3"/>
  <c r="W178" i="3"/>
  <c r="W210" i="3"/>
  <c r="W24" i="3"/>
  <c r="W92" i="3"/>
  <c r="W109" i="3"/>
  <c r="W153" i="3"/>
  <c r="W185" i="3"/>
  <c r="W217" i="3"/>
  <c r="W226" i="3"/>
  <c r="W88" i="3"/>
  <c r="W224" i="3"/>
  <c r="W112" i="3"/>
  <c r="W154" i="3"/>
  <c r="W186" i="3"/>
  <c r="W218" i="3"/>
  <c r="W2" i="3"/>
  <c r="W209" i="3"/>
  <c r="W28" i="3"/>
  <c r="W45" i="3"/>
  <c r="W161" i="3"/>
  <c r="W193" i="3"/>
  <c r="W223" i="3"/>
  <c r="W228" i="3"/>
  <c r="W145" i="3"/>
  <c r="W177" i="3"/>
  <c r="W48" i="3"/>
  <c r="W116" i="3"/>
  <c r="W133" i="3"/>
  <c r="W162" i="3"/>
  <c r="W194" i="3"/>
  <c r="W225" i="3"/>
  <c r="W229" i="3"/>
  <c r="W169" i="3"/>
  <c r="W201" i="3"/>
  <c r="W52" i="3"/>
  <c r="W69" i="3"/>
  <c r="W170" i="3"/>
  <c r="W202" i="3"/>
  <c r="W221" i="3"/>
  <c r="W227" i="3"/>
  <c r="X4" i="3"/>
  <c r="X12" i="3"/>
  <c r="X20" i="3"/>
  <c r="X28" i="3"/>
  <c r="X36" i="3"/>
  <c r="X44" i="3"/>
  <c r="X52" i="3"/>
  <c r="X60" i="3"/>
  <c r="X68" i="3"/>
  <c r="X76" i="3"/>
  <c r="X84" i="3"/>
  <c r="X92" i="3"/>
  <c r="X100" i="3"/>
  <c r="X108" i="3"/>
  <c r="X116" i="3"/>
  <c r="X124" i="3"/>
  <c r="X132" i="3"/>
  <c r="X9" i="3"/>
  <c r="X17" i="3"/>
  <c r="X25" i="3"/>
  <c r="X33" i="3"/>
  <c r="X41" i="3"/>
  <c r="X49" i="3"/>
  <c r="X57" i="3"/>
  <c r="X65" i="3"/>
  <c r="X73" i="3"/>
  <c r="X81" i="3"/>
  <c r="X89" i="3"/>
  <c r="X97" i="3"/>
  <c r="X105" i="3"/>
  <c r="X113" i="3"/>
  <c r="X121" i="3"/>
  <c r="X129" i="3"/>
  <c r="X137" i="3"/>
  <c r="X6" i="3"/>
  <c r="X14" i="3"/>
  <c r="X22" i="3"/>
  <c r="X30" i="3"/>
  <c r="X38" i="3"/>
  <c r="X46" i="3"/>
  <c r="X54" i="3"/>
  <c r="X62" i="3"/>
  <c r="X70" i="3"/>
  <c r="X78" i="3"/>
  <c r="X86" i="3"/>
  <c r="X94" i="3"/>
  <c r="X102" i="3"/>
  <c r="X110" i="3"/>
  <c r="X118" i="3"/>
  <c r="X126" i="3"/>
  <c r="X134" i="3"/>
  <c r="X5" i="3"/>
  <c r="X13" i="3"/>
  <c r="X21" i="3"/>
  <c r="X29" i="3"/>
  <c r="X37" i="3"/>
  <c r="X45" i="3"/>
  <c r="X53" i="3"/>
  <c r="X61" i="3"/>
  <c r="X69" i="3"/>
  <c r="X77" i="3"/>
  <c r="X85" i="3"/>
  <c r="X93" i="3"/>
  <c r="X101" i="3"/>
  <c r="X109" i="3"/>
  <c r="X117" i="3"/>
  <c r="X125" i="3"/>
  <c r="X133" i="3"/>
  <c r="X10" i="3"/>
  <c r="X18" i="3"/>
  <c r="X26" i="3"/>
  <c r="X34" i="3"/>
  <c r="X42" i="3"/>
  <c r="X50" i="3"/>
  <c r="X58" i="3"/>
  <c r="X66" i="3"/>
  <c r="X74" i="3"/>
  <c r="X82" i="3"/>
  <c r="X90" i="3"/>
  <c r="X98" i="3"/>
  <c r="X106" i="3"/>
  <c r="X114" i="3"/>
  <c r="X122" i="3"/>
  <c r="X130" i="3"/>
  <c r="X138" i="3"/>
  <c r="X3" i="3"/>
  <c r="X7" i="3"/>
  <c r="X24" i="3"/>
  <c r="X67" i="3"/>
  <c r="X71" i="3"/>
  <c r="X88" i="3"/>
  <c r="X131" i="3"/>
  <c r="X135" i="3"/>
  <c r="X145" i="3"/>
  <c r="X153" i="3"/>
  <c r="X161" i="3"/>
  <c r="X169" i="3"/>
  <c r="X177" i="3"/>
  <c r="X185" i="3"/>
  <c r="X193" i="3"/>
  <c r="X201" i="3"/>
  <c r="X209" i="3"/>
  <c r="X217" i="3"/>
  <c r="X16" i="3"/>
  <c r="X59" i="3"/>
  <c r="X63" i="3"/>
  <c r="X80" i="3"/>
  <c r="X123" i="3"/>
  <c r="X127" i="3"/>
  <c r="X142" i="3"/>
  <c r="X150" i="3"/>
  <c r="X158" i="3"/>
  <c r="X166" i="3"/>
  <c r="X174" i="3"/>
  <c r="X182" i="3"/>
  <c r="X190" i="3"/>
  <c r="X198" i="3"/>
  <c r="X206" i="3"/>
  <c r="X214" i="3"/>
  <c r="X222" i="3"/>
  <c r="X8" i="3"/>
  <c r="X51" i="3"/>
  <c r="X55" i="3"/>
  <c r="X72" i="3"/>
  <c r="X115" i="3"/>
  <c r="X119" i="3"/>
  <c r="X136" i="3"/>
  <c r="X139" i="3"/>
  <c r="X147" i="3"/>
  <c r="X155" i="3"/>
  <c r="X163" i="3"/>
  <c r="X171" i="3"/>
  <c r="X179" i="3"/>
  <c r="X187" i="3"/>
  <c r="X195" i="3"/>
  <c r="X203" i="3"/>
  <c r="X211" i="3"/>
  <c r="X219" i="3"/>
  <c r="X43" i="3"/>
  <c r="X47" i="3"/>
  <c r="X64" i="3"/>
  <c r="X107" i="3"/>
  <c r="X111" i="3"/>
  <c r="X128" i="3"/>
  <c r="X144" i="3"/>
  <c r="X152" i="3"/>
  <c r="X160" i="3"/>
  <c r="X168" i="3"/>
  <c r="X176" i="3"/>
  <c r="X184" i="3"/>
  <c r="X192" i="3"/>
  <c r="X200" i="3"/>
  <c r="X208" i="3"/>
  <c r="X216" i="3"/>
  <c r="X27" i="3"/>
  <c r="X31" i="3"/>
  <c r="X48" i="3"/>
  <c r="X91" i="3"/>
  <c r="X95" i="3"/>
  <c r="X112" i="3"/>
  <c r="X146" i="3"/>
  <c r="X154" i="3"/>
  <c r="X162" i="3"/>
  <c r="X170" i="3"/>
  <c r="X178" i="3"/>
  <c r="X186" i="3"/>
  <c r="X194" i="3"/>
  <c r="X202" i="3"/>
  <c r="X210" i="3"/>
  <c r="X218" i="3"/>
  <c r="X19" i="3"/>
  <c r="X23" i="3"/>
  <c r="X40" i="3"/>
  <c r="X83" i="3"/>
  <c r="X87" i="3"/>
  <c r="X104" i="3"/>
  <c r="X143" i="3"/>
  <c r="X151" i="3"/>
  <c r="X159" i="3"/>
  <c r="X167" i="3"/>
  <c r="X175" i="3"/>
  <c r="X183" i="3"/>
  <c r="X191" i="3"/>
  <c r="X199" i="3"/>
  <c r="X207" i="3"/>
  <c r="X215" i="3"/>
  <c r="X223" i="3"/>
  <c r="X39" i="3"/>
  <c r="X56" i="3"/>
  <c r="X165" i="3"/>
  <c r="X197" i="3"/>
  <c r="X75" i="3"/>
  <c r="X140" i="3"/>
  <c r="X172" i="3"/>
  <c r="X204" i="3"/>
  <c r="X229" i="3"/>
  <c r="X196" i="3"/>
  <c r="X141" i="3"/>
  <c r="X173" i="3"/>
  <c r="X205" i="3"/>
  <c r="X226" i="3"/>
  <c r="X227" i="3"/>
  <c r="X11" i="3"/>
  <c r="X79" i="3"/>
  <c r="X96" i="3"/>
  <c r="X148" i="3"/>
  <c r="X180" i="3"/>
  <c r="X212" i="3"/>
  <c r="X2" i="3"/>
  <c r="X221" i="3"/>
  <c r="X99" i="3"/>
  <c r="X149" i="3"/>
  <c r="X181" i="3"/>
  <c r="X213" i="3"/>
  <c r="X228" i="3"/>
  <c r="X15" i="3"/>
  <c r="X32" i="3"/>
  <c r="X156" i="3"/>
  <c r="X188" i="3"/>
  <c r="X220" i="3"/>
  <c r="X225" i="3"/>
  <c r="X164" i="3"/>
  <c r="X35" i="3"/>
  <c r="X103" i="3"/>
  <c r="X120" i="3"/>
  <c r="X157" i="3"/>
  <c r="X189" i="3"/>
  <c r="X224" i="3"/>
  <c r="W8" i="1"/>
  <c r="W16" i="1"/>
  <c r="W24" i="1"/>
  <c r="W32" i="1"/>
  <c r="W40" i="1"/>
  <c r="W48" i="1"/>
  <c r="W56" i="1"/>
  <c r="W64" i="1"/>
  <c r="W72" i="1"/>
  <c r="W80" i="1"/>
  <c r="W88" i="1"/>
  <c r="W96" i="1"/>
  <c r="W104" i="1"/>
  <c r="W112" i="1"/>
  <c r="W120" i="1"/>
  <c r="W128" i="1"/>
  <c r="W136" i="1"/>
  <c r="W5" i="1"/>
  <c r="W13" i="1"/>
  <c r="W21" i="1"/>
  <c r="W29" i="1"/>
  <c r="W37" i="1"/>
  <c r="W45" i="1"/>
  <c r="W53" i="1"/>
  <c r="W61" i="1"/>
  <c r="W69" i="1"/>
  <c r="W77" i="1"/>
  <c r="W85" i="1"/>
  <c r="W93" i="1"/>
  <c r="W101" i="1"/>
  <c r="W109" i="1"/>
  <c r="W117" i="1"/>
  <c r="W125" i="1"/>
  <c r="W133" i="1"/>
  <c r="W10" i="1"/>
  <c r="W18" i="1"/>
  <c r="W26" i="1"/>
  <c r="W34" i="1"/>
  <c r="W42" i="1"/>
  <c r="W50" i="1"/>
  <c r="W58" i="1"/>
  <c r="W66" i="1"/>
  <c r="W74" i="1"/>
  <c r="W82" i="1"/>
  <c r="W90" i="1"/>
  <c r="W98" i="1"/>
  <c r="W106" i="1"/>
  <c r="W114" i="1"/>
  <c r="W122" i="1"/>
  <c r="W130" i="1"/>
  <c r="W138" i="1"/>
  <c r="W7" i="1"/>
  <c r="W15" i="1"/>
  <c r="W23" i="1"/>
  <c r="W31" i="1"/>
  <c r="W39" i="1"/>
  <c r="W47" i="1"/>
  <c r="W55" i="1"/>
  <c r="W63" i="1"/>
  <c r="W71" i="1"/>
  <c r="W79" i="1"/>
  <c r="W87" i="1"/>
  <c r="W95" i="1"/>
  <c r="W103" i="1"/>
  <c r="W111" i="1"/>
  <c r="W119" i="1"/>
  <c r="W127" i="1"/>
  <c r="W135" i="1"/>
  <c r="W4" i="1"/>
  <c r="W12" i="1"/>
  <c r="W20" i="1"/>
  <c r="W28" i="1"/>
  <c r="W36" i="1"/>
  <c r="W44" i="1"/>
  <c r="W52" i="1"/>
  <c r="W60" i="1"/>
  <c r="W68" i="1"/>
  <c r="W76" i="1"/>
  <c r="W84" i="1"/>
  <c r="W92" i="1"/>
  <c r="W100" i="1"/>
  <c r="W108" i="1"/>
  <c r="W116" i="1"/>
  <c r="W124" i="1"/>
  <c r="W132" i="1"/>
  <c r="W9" i="1"/>
  <c r="W17" i="1"/>
  <c r="W25" i="1"/>
  <c r="W33" i="1"/>
  <c r="W41" i="1"/>
  <c r="W49" i="1"/>
  <c r="W57" i="1"/>
  <c r="W65" i="1"/>
  <c r="W73" i="1"/>
  <c r="W81" i="1"/>
  <c r="W89" i="1"/>
  <c r="W97" i="1"/>
  <c r="W105" i="1"/>
  <c r="W113" i="1"/>
  <c r="W121" i="1"/>
  <c r="W129" i="1"/>
  <c r="W137" i="1"/>
  <c r="W6" i="1"/>
  <c r="W14" i="1"/>
  <c r="W22" i="1"/>
  <c r="W30" i="1"/>
  <c r="W38" i="1"/>
  <c r="W46" i="1"/>
  <c r="W54" i="1"/>
  <c r="W62" i="1"/>
  <c r="W70" i="1"/>
  <c r="W78" i="1"/>
  <c r="W86" i="1"/>
  <c r="W94" i="1"/>
  <c r="W102" i="1"/>
  <c r="W110" i="1"/>
  <c r="W118" i="1"/>
  <c r="W126" i="1"/>
  <c r="W134" i="1"/>
  <c r="W59" i="1"/>
  <c r="W123" i="1"/>
  <c r="W143" i="1"/>
  <c r="W151" i="1"/>
  <c r="W159" i="1"/>
  <c r="W167" i="1"/>
  <c r="W175" i="1"/>
  <c r="W183" i="1"/>
  <c r="W191" i="1"/>
  <c r="W199" i="1"/>
  <c r="W207" i="1"/>
  <c r="W215" i="1"/>
  <c r="W223" i="1"/>
  <c r="W83" i="1"/>
  <c r="W146" i="1"/>
  <c r="W178" i="1"/>
  <c r="W210" i="1"/>
  <c r="W35" i="1"/>
  <c r="W99" i="1"/>
  <c r="W140" i="1"/>
  <c r="W148" i="1"/>
  <c r="W156" i="1"/>
  <c r="W164" i="1"/>
  <c r="W172" i="1"/>
  <c r="W180" i="1"/>
  <c r="W188" i="1"/>
  <c r="W196" i="1"/>
  <c r="W204" i="1"/>
  <c r="W212" i="1"/>
  <c r="W220" i="1"/>
  <c r="W228" i="1"/>
  <c r="W11" i="1"/>
  <c r="W75" i="1"/>
  <c r="W145" i="1"/>
  <c r="W153" i="1"/>
  <c r="W161" i="1"/>
  <c r="W169" i="1"/>
  <c r="W177" i="1"/>
  <c r="W185" i="1"/>
  <c r="W193" i="1"/>
  <c r="W201" i="1"/>
  <c r="W209" i="1"/>
  <c r="W217" i="1"/>
  <c r="W225" i="1"/>
  <c r="W154" i="1"/>
  <c r="W51" i="1"/>
  <c r="W115" i="1"/>
  <c r="W142" i="1"/>
  <c r="W150" i="1"/>
  <c r="W158" i="1"/>
  <c r="W166" i="1"/>
  <c r="W174" i="1"/>
  <c r="W182" i="1"/>
  <c r="W190" i="1"/>
  <c r="W198" i="1"/>
  <c r="W206" i="1"/>
  <c r="W214" i="1"/>
  <c r="W222" i="1"/>
  <c r="W27" i="1"/>
  <c r="W91" i="1"/>
  <c r="W139" i="1"/>
  <c r="W147" i="1"/>
  <c r="W155" i="1"/>
  <c r="W163" i="1"/>
  <c r="W171" i="1"/>
  <c r="W179" i="1"/>
  <c r="W187" i="1"/>
  <c r="W195" i="1"/>
  <c r="W203" i="1"/>
  <c r="W211" i="1"/>
  <c r="W219" i="1"/>
  <c r="W227" i="1"/>
  <c r="W19" i="1"/>
  <c r="W186" i="1"/>
  <c r="W194" i="1"/>
  <c r="W3" i="1"/>
  <c r="W67" i="1"/>
  <c r="W131" i="1"/>
  <c r="W144" i="1"/>
  <c r="W152" i="1"/>
  <c r="W160" i="1"/>
  <c r="W168" i="1"/>
  <c r="W176" i="1"/>
  <c r="W184" i="1"/>
  <c r="W192" i="1"/>
  <c r="W200" i="1"/>
  <c r="W208" i="1"/>
  <c r="W216" i="1"/>
  <c r="W224" i="1"/>
  <c r="W170" i="1"/>
  <c r="W43" i="1"/>
  <c r="W107" i="1"/>
  <c r="W141" i="1"/>
  <c r="W149" i="1"/>
  <c r="W157" i="1"/>
  <c r="W165" i="1"/>
  <c r="W173" i="1"/>
  <c r="W181" i="1"/>
  <c r="W189" i="1"/>
  <c r="W197" i="1"/>
  <c r="W205" i="1"/>
  <c r="W213" i="1"/>
  <c r="W221" i="1"/>
  <c r="W229" i="1"/>
  <c r="W2" i="1"/>
  <c r="W162" i="1"/>
  <c r="W226" i="1"/>
  <c r="W202" i="1"/>
  <c r="W218" i="1"/>
  <c r="U10" i="1"/>
  <c r="U18" i="1"/>
  <c r="U26" i="1"/>
  <c r="U34" i="1"/>
  <c r="U42" i="1"/>
  <c r="U50" i="1"/>
  <c r="U58" i="1"/>
  <c r="U66" i="1"/>
  <c r="U74" i="1"/>
  <c r="U82" i="1"/>
  <c r="U90" i="1"/>
  <c r="U98" i="1"/>
  <c r="U106" i="1"/>
  <c r="U114" i="1"/>
  <c r="U122" i="1"/>
  <c r="U130" i="1"/>
  <c r="U138" i="1"/>
  <c r="U7" i="1"/>
  <c r="U15" i="1"/>
  <c r="U23" i="1"/>
  <c r="U31" i="1"/>
  <c r="U39" i="1"/>
  <c r="U47" i="1"/>
  <c r="U55" i="1"/>
  <c r="U63" i="1"/>
  <c r="U71" i="1"/>
  <c r="U79" i="1"/>
  <c r="U87" i="1"/>
  <c r="U95" i="1"/>
  <c r="U103" i="1"/>
  <c r="U111" i="1"/>
  <c r="U119" i="1"/>
  <c r="U127" i="1"/>
  <c r="U135" i="1"/>
  <c r="U4" i="1"/>
  <c r="U12" i="1"/>
  <c r="U20" i="1"/>
  <c r="U28" i="1"/>
  <c r="U36" i="1"/>
  <c r="U44" i="1"/>
  <c r="U52" i="1"/>
  <c r="U60" i="1"/>
  <c r="U68" i="1"/>
  <c r="U76" i="1"/>
  <c r="U84" i="1"/>
  <c r="U92" i="1"/>
  <c r="U100" i="1"/>
  <c r="U108" i="1"/>
  <c r="U116" i="1"/>
  <c r="U124" i="1"/>
  <c r="U132" i="1"/>
  <c r="U9" i="1"/>
  <c r="U17" i="1"/>
  <c r="U25" i="1"/>
  <c r="U33" i="1"/>
  <c r="U41" i="1"/>
  <c r="U49" i="1"/>
  <c r="U57" i="1"/>
  <c r="U65" i="1"/>
  <c r="U73" i="1"/>
  <c r="U81" i="1"/>
  <c r="U89" i="1"/>
  <c r="U97" i="1"/>
  <c r="U105" i="1"/>
  <c r="U113" i="1"/>
  <c r="U121" i="1"/>
  <c r="U129" i="1"/>
  <c r="U137" i="1"/>
  <c r="U6" i="1"/>
  <c r="U14" i="1"/>
  <c r="U22" i="1"/>
  <c r="U30" i="1"/>
  <c r="U38" i="1"/>
  <c r="U46" i="1"/>
  <c r="U54" i="1"/>
  <c r="U62" i="1"/>
  <c r="U70" i="1"/>
  <c r="U78" i="1"/>
  <c r="U86" i="1"/>
  <c r="U94" i="1"/>
  <c r="U102" i="1"/>
  <c r="U110" i="1"/>
  <c r="U118" i="1"/>
  <c r="U126" i="1"/>
  <c r="U134" i="1"/>
  <c r="U3" i="1"/>
  <c r="U11" i="1"/>
  <c r="U19" i="1"/>
  <c r="U27" i="1"/>
  <c r="U35" i="1"/>
  <c r="U43" i="1"/>
  <c r="U51" i="1"/>
  <c r="U59" i="1"/>
  <c r="U67" i="1"/>
  <c r="U75" i="1"/>
  <c r="U83" i="1"/>
  <c r="U91" i="1"/>
  <c r="U99" i="1"/>
  <c r="U107" i="1"/>
  <c r="U115" i="1"/>
  <c r="U123" i="1"/>
  <c r="U131" i="1"/>
  <c r="U8" i="1"/>
  <c r="U16" i="1"/>
  <c r="U24" i="1"/>
  <c r="U32" i="1"/>
  <c r="U40" i="1"/>
  <c r="U48" i="1"/>
  <c r="U56" i="1"/>
  <c r="U64" i="1"/>
  <c r="U72" i="1"/>
  <c r="U80" i="1"/>
  <c r="U88" i="1"/>
  <c r="U96" i="1"/>
  <c r="U104" i="1"/>
  <c r="U112" i="1"/>
  <c r="U120" i="1"/>
  <c r="U128" i="1"/>
  <c r="U136" i="1"/>
  <c r="U21" i="1"/>
  <c r="U85" i="1"/>
  <c r="U145" i="1"/>
  <c r="U153" i="1"/>
  <c r="U161" i="1"/>
  <c r="U169" i="1"/>
  <c r="U177" i="1"/>
  <c r="U185" i="1"/>
  <c r="U193" i="1"/>
  <c r="U201" i="1"/>
  <c r="U209" i="1"/>
  <c r="U217" i="1"/>
  <c r="U225" i="1"/>
  <c r="U164" i="1"/>
  <c r="U172" i="1"/>
  <c r="U61" i="1"/>
  <c r="U125" i="1"/>
  <c r="U142" i="1"/>
  <c r="U150" i="1"/>
  <c r="U158" i="1"/>
  <c r="U166" i="1"/>
  <c r="U174" i="1"/>
  <c r="U182" i="1"/>
  <c r="U190" i="1"/>
  <c r="U198" i="1"/>
  <c r="U206" i="1"/>
  <c r="U214" i="1"/>
  <c r="U222" i="1"/>
  <c r="U37" i="1"/>
  <c r="U101" i="1"/>
  <c r="U139" i="1"/>
  <c r="U147" i="1"/>
  <c r="U155" i="1"/>
  <c r="U163" i="1"/>
  <c r="U171" i="1"/>
  <c r="U179" i="1"/>
  <c r="U187" i="1"/>
  <c r="U195" i="1"/>
  <c r="U203" i="1"/>
  <c r="U211" i="1"/>
  <c r="U219" i="1"/>
  <c r="U227" i="1"/>
  <c r="U45" i="1"/>
  <c r="U140" i="1"/>
  <c r="U148" i="1"/>
  <c r="U13" i="1"/>
  <c r="U77" i="1"/>
  <c r="U144" i="1"/>
  <c r="U152" i="1"/>
  <c r="U160" i="1"/>
  <c r="U168" i="1"/>
  <c r="U176" i="1"/>
  <c r="U184" i="1"/>
  <c r="U192" i="1"/>
  <c r="U200" i="1"/>
  <c r="U208" i="1"/>
  <c r="U216" i="1"/>
  <c r="U224" i="1"/>
  <c r="U53" i="1"/>
  <c r="U117" i="1"/>
  <c r="U141" i="1"/>
  <c r="U149" i="1"/>
  <c r="U157" i="1"/>
  <c r="U165" i="1"/>
  <c r="U173" i="1"/>
  <c r="U181" i="1"/>
  <c r="U189" i="1"/>
  <c r="U197" i="1"/>
  <c r="U205" i="1"/>
  <c r="U213" i="1"/>
  <c r="U221" i="1"/>
  <c r="U229" i="1"/>
  <c r="U2" i="1"/>
  <c r="U180" i="1"/>
  <c r="U29" i="1"/>
  <c r="U93" i="1"/>
  <c r="U146" i="1"/>
  <c r="U154" i="1"/>
  <c r="U162" i="1"/>
  <c r="U170" i="1"/>
  <c r="U178" i="1"/>
  <c r="U186" i="1"/>
  <c r="U194" i="1"/>
  <c r="U202" i="1"/>
  <c r="U210" i="1"/>
  <c r="U218" i="1"/>
  <c r="U226" i="1"/>
  <c r="U5" i="1"/>
  <c r="U69" i="1"/>
  <c r="U133" i="1"/>
  <c r="U143" i="1"/>
  <c r="U151" i="1"/>
  <c r="U159" i="1"/>
  <c r="U167" i="1"/>
  <c r="U175" i="1"/>
  <c r="U183" i="1"/>
  <c r="U191" i="1"/>
  <c r="U199" i="1"/>
  <c r="U207" i="1"/>
  <c r="U215" i="1"/>
  <c r="U223" i="1"/>
  <c r="U109" i="1"/>
  <c r="U156" i="1"/>
  <c r="U188" i="1"/>
  <c r="U196" i="1"/>
  <c r="U204" i="1"/>
  <c r="U212" i="1"/>
  <c r="U228" i="1"/>
  <c r="U220" i="1"/>
  <c r="V5" i="1"/>
  <c r="V13" i="1"/>
  <c r="V21" i="1"/>
  <c r="V29" i="1"/>
  <c r="V37" i="1"/>
  <c r="V45" i="1"/>
  <c r="V53" i="1"/>
  <c r="V61" i="1"/>
  <c r="V69" i="1"/>
  <c r="V77" i="1"/>
  <c r="V85" i="1"/>
  <c r="V93" i="1"/>
  <c r="V101" i="1"/>
  <c r="V109" i="1"/>
  <c r="V117" i="1"/>
  <c r="V125" i="1"/>
  <c r="V133" i="1"/>
  <c r="V10" i="1"/>
  <c r="V18" i="1"/>
  <c r="V26" i="1"/>
  <c r="V34" i="1"/>
  <c r="V42" i="1"/>
  <c r="V50" i="1"/>
  <c r="V58" i="1"/>
  <c r="V66" i="1"/>
  <c r="V74" i="1"/>
  <c r="V82" i="1"/>
  <c r="V90" i="1"/>
  <c r="V98" i="1"/>
  <c r="V106" i="1"/>
  <c r="V114" i="1"/>
  <c r="V122" i="1"/>
  <c r="V130" i="1"/>
  <c r="V138" i="1"/>
  <c r="V7" i="1"/>
  <c r="V15" i="1"/>
  <c r="V23" i="1"/>
  <c r="V31" i="1"/>
  <c r="V39" i="1"/>
  <c r="V47" i="1"/>
  <c r="V55" i="1"/>
  <c r="V63" i="1"/>
  <c r="V71" i="1"/>
  <c r="V79" i="1"/>
  <c r="V87" i="1"/>
  <c r="V95" i="1"/>
  <c r="V103" i="1"/>
  <c r="V111" i="1"/>
  <c r="V119" i="1"/>
  <c r="V127" i="1"/>
  <c r="V135" i="1"/>
  <c r="V4" i="1"/>
  <c r="V12" i="1"/>
  <c r="V20" i="1"/>
  <c r="V28" i="1"/>
  <c r="V36" i="1"/>
  <c r="V44" i="1"/>
  <c r="V52" i="1"/>
  <c r="V60" i="1"/>
  <c r="V68" i="1"/>
  <c r="V76" i="1"/>
  <c r="V84" i="1"/>
  <c r="V92" i="1"/>
  <c r="V100" i="1"/>
  <c r="V108" i="1"/>
  <c r="V116" i="1"/>
  <c r="V124" i="1"/>
  <c r="V132" i="1"/>
  <c r="V9" i="1"/>
  <c r="V17" i="1"/>
  <c r="V25" i="1"/>
  <c r="V33" i="1"/>
  <c r="V41" i="1"/>
  <c r="V49" i="1"/>
  <c r="V57" i="1"/>
  <c r="V65" i="1"/>
  <c r="V73" i="1"/>
  <c r="V81" i="1"/>
  <c r="V89" i="1"/>
  <c r="V97" i="1"/>
  <c r="V105" i="1"/>
  <c r="V113" i="1"/>
  <c r="V121" i="1"/>
  <c r="V129" i="1"/>
  <c r="V137" i="1"/>
  <c r="V6" i="1"/>
  <c r="V14" i="1"/>
  <c r="V22" i="1"/>
  <c r="V30" i="1"/>
  <c r="V38" i="1"/>
  <c r="V46" i="1"/>
  <c r="V54" i="1"/>
  <c r="V62" i="1"/>
  <c r="V70" i="1"/>
  <c r="V78" i="1"/>
  <c r="V86" i="1"/>
  <c r="V94" i="1"/>
  <c r="V102" i="1"/>
  <c r="V110" i="1"/>
  <c r="V118" i="1"/>
  <c r="V126" i="1"/>
  <c r="V134" i="1"/>
  <c r="V3" i="1"/>
  <c r="V11" i="1"/>
  <c r="V19" i="1"/>
  <c r="V27" i="1"/>
  <c r="V35" i="1"/>
  <c r="V43" i="1"/>
  <c r="V51" i="1"/>
  <c r="V59" i="1"/>
  <c r="V67" i="1"/>
  <c r="V75" i="1"/>
  <c r="V83" i="1"/>
  <c r="V91" i="1"/>
  <c r="V99" i="1"/>
  <c r="V107" i="1"/>
  <c r="V115" i="1"/>
  <c r="V123" i="1"/>
  <c r="V131" i="1"/>
  <c r="V8" i="1"/>
  <c r="V72" i="1"/>
  <c r="V136" i="1"/>
  <c r="V140" i="1"/>
  <c r="V148" i="1"/>
  <c r="V156" i="1"/>
  <c r="V164" i="1"/>
  <c r="V172" i="1"/>
  <c r="V180" i="1"/>
  <c r="V188" i="1"/>
  <c r="V196" i="1"/>
  <c r="V204" i="1"/>
  <c r="V212" i="1"/>
  <c r="V220" i="1"/>
  <c r="V228" i="1"/>
  <c r="V32" i="1"/>
  <c r="V199" i="1"/>
  <c r="V48" i="1"/>
  <c r="V112" i="1"/>
  <c r="V145" i="1"/>
  <c r="V153" i="1"/>
  <c r="V161" i="1"/>
  <c r="V169" i="1"/>
  <c r="V177" i="1"/>
  <c r="V185" i="1"/>
  <c r="V193" i="1"/>
  <c r="V201" i="1"/>
  <c r="V209" i="1"/>
  <c r="V217" i="1"/>
  <c r="V225" i="1"/>
  <c r="V24" i="1"/>
  <c r="V88" i="1"/>
  <c r="V142" i="1"/>
  <c r="V150" i="1"/>
  <c r="V158" i="1"/>
  <c r="V166" i="1"/>
  <c r="V174" i="1"/>
  <c r="V182" i="1"/>
  <c r="V190" i="1"/>
  <c r="V198" i="1"/>
  <c r="V206" i="1"/>
  <c r="V214" i="1"/>
  <c r="V222" i="1"/>
  <c r="V96" i="1"/>
  <c r="V167" i="1"/>
  <c r="V175" i="1"/>
  <c r="V183" i="1"/>
  <c r="V191" i="1"/>
  <c r="V64" i="1"/>
  <c r="V128" i="1"/>
  <c r="V139" i="1"/>
  <c r="V147" i="1"/>
  <c r="V155" i="1"/>
  <c r="V163" i="1"/>
  <c r="V171" i="1"/>
  <c r="V179" i="1"/>
  <c r="V187" i="1"/>
  <c r="V195" i="1"/>
  <c r="V203" i="1"/>
  <c r="V211" i="1"/>
  <c r="V219" i="1"/>
  <c r="V227" i="1"/>
  <c r="V40" i="1"/>
  <c r="V104" i="1"/>
  <c r="V144" i="1"/>
  <c r="V152" i="1"/>
  <c r="V160" i="1"/>
  <c r="V168" i="1"/>
  <c r="V176" i="1"/>
  <c r="V184" i="1"/>
  <c r="V192" i="1"/>
  <c r="V200" i="1"/>
  <c r="V208" i="1"/>
  <c r="V216" i="1"/>
  <c r="V224" i="1"/>
  <c r="V151" i="1"/>
  <c r="V159" i="1"/>
  <c r="V215" i="1"/>
  <c r="V16" i="1"/>
  <c r="V80" i="1"/>
  <c r="V141" i="1"/>
  <c r="V149" i="1"/>
  <c r="V157" i="1"/>
  <c r="V165" i="1"/>
  <c r="V173" i="1"/>
  <c r="V181" i="1"/>
  <c r="V189" i="1"/>
  <c r="V197" i="1"/>
  <c r="V205" i="1"/>
  <c r="V213" i="1"/>
  <c r="V221" i="1"/>
  <c r="V229" i="1"/>
  <c r="V2" i="1"/>
  <c r="V207" i="1"/>
  <c r="V56" i="1"/>
  <c r="V120" i="1"/>
  <c r="V146" i="1"/>
  <c r="V154" i="1"/>
  <c r="V162" i="1"/>
  <c r="V170" i="1"/>
  <c r="V178" i="1"/>
  <c r="V186" i="1"/>
  <c r="V194" i="1"/>
  <c r="V202" i="1"/>
  <c r="V210" i="1"/>
  <c r="V218" i="1"/>
  <c r="V226" i="1"/>
  <c r="V143" i="1"/>
  <c r="V223" i="1"/>
  <c r="Q45" i="6"/>
  <c r="AM45" i="6" s="1"/>
  <c r="AK169" i="6"/>
  <c r="AK83" i="6"/>
  <c r="AL26" i="6"/>
  <c r="Q58" i="6"/>
  <c r="AM58" i="6" s="1"/>
  <c r="Q129" i="6"/>
  <c r="AM129" i="6" s="1"/>
  <c r="Q81" i="6"/>
  <c r="AM81" i="6" s="1"/>
  <c r="Q82" i="6"/>
  <c r="AM82" i="6" s="1"/>
  <c r="AK100" i="6"/>
  <c r="AL81" i="6"/>
  <c r="AL62" i="6"/>
  <c r="AL25" i="6"/>
  <c r="AK131" i="6"/>
  <c r="AG2" i="6"/>
  <c r="M203" i="6"/>
  <c r="AL109" i="6"/>
  <c r="AK23" i="6"/>
  <c r="Q151" i="6"/>
  <c r="AM151" i="6" s="1"/>
  <c r="Q83" i="6"/>
  <c r="AM83" i="6" s="1"/>
  <c r="Q41" i="6"/>
  <c r="AM41" i="6" s="1"/>
  <c r="AL151" i="6"/>
  <c r="AL138" i="6"/>
  <c r="AK123" i="6"/>
  <c r="AK118" i="6"/>
  <c r="AK99" i="6"/>
  <c r="Q5" i="6"/>
  <c r="AM5" i="6" s="1"/>
  <c r="Q62" i="6"/>
  <c r="AM62" i="6" s="1"/>
  <c r="Q99" i="6"/>
  <c r="AM99" i="6" s="1"/>
  <c r="Q169" i="6"/>
  <c r="AM169" i="6" s="1"/>
  <c r="Q13" i="6"/>
  <c r="AM13" i="6" s="1"/>
  <c r="AL164" i="6"/>
  <c r="Q191" i="6"/>
  <c r="AM191" i="6" s="1"/>
  <c r="Q140" i="6"/>
  <c r="AM140" i="6" s="1"/>
  <c r="AK124" i="6"/>
  <c r="N203" i="6"/>
  <c r="AK127" i="6"/>
  <c r="AK41" i="6"/>
  <c r="AL82" i="6"/>
  <c r="Q195" i="6"/>
  <c r="AM195" i="6" s="1"/>
  <c r="Q54" i="6"/>
  <c r="AM54" i="6" s="1"/>
  <c r="Q26" i="6"/>
  <c r="AM26" i="6" s="1"/>
  <c r="Q121" i="6"/>
  <c r="AM121" i="6" s="1"/>
  <c r="AI2" i="6"/>
  <c r="O203" i="6"/>
  <c r="L203" i="6"/>
  <c r="AL130" i="2"/>
  <c r="AK118" i="2"/>
  <c r="AL52" i="2"/>
  <c r="AK15" i="2"/>
  <c r="AL180" i="2"/>
  <c r="AK74" i="2"/>
  <c r="AK34" i="2"/>
  <c r="AL159" i="2"/>
  <c r="AL194" i="2"/>
  <c r="AK113" i="2"/>
  <c r="Q104" i="2"/>
  <c r="AM104" i="2" s="1"/>
  <c r="Q87" i="2"/>
  <c r="AM87" i="2" s="1"/>
  <c r="Q66" i="2"/>
  <c r="AM66" i="2" s="1"/>
  <c r="Q31" i="2"/>
  <c r="AM31" i="2" s="1"/>
  <c r="AK153" i="2"/>
  <c r="Q48" i="2"/>
  <c r="AM48" i="2" s="1"/>
  <c r="AL26" i="2"/>
  <c r="AK10" i="2"/>
  <c r="AL138" i="2"/>
  <c r="AK172" i="2"/>
  <c r="AK36" i="2"/>
  <c r="Q193" i="2"/>
  <c r="AM193" i="2" s="1"/>
  <c r="Q156" i="2"/>
  <c r="AM156" i="2" s="1"/>
  <c r="AL197" i="2"/>
  <c r="Q96" i="2"/>
  <c r="AM96" i="2" s="1"/>
  <c r="AK103" i="2"/>
  <c r="AL184" i="2"/>
  <c r="AH2" i="2"/>
  <c r="N203" i="2"/>
  <c r="M203" i="2"/>
  <c r="Q77" i="2"/>
  <c r="AM77" i="2" s="1"/>
  <c r="Q26" i="2"/>
  <c r="AM26" i="2" s="1"/>
  <c r="AF2" i="2"/>
  <c r="L203" i="2"/>
  <c r="O203" i="2"/>
  <c r="Q50" i="2"/>
  <c r="AM50" i="2" s="1"/>
  <c r="AL165" i="2"/>
  <c r="AL10" i="2"/>
  <c r="AL39" i="2"/>
  <c r="AL66" i="2"/>
  <c r="AL85" i="2"/>
  <c r="AL64" i="2"/>
  <c r="Q184" i="2"/>
  <c r="AM184" i="2" s="1"/>
  <c r="Q10" i="2"/>
  <c r="AM10" i="2" s="1"/>
  <c r="Q8" i="2"/>
  <c r="AM8" i="2" s="1"/>
  <c r="Q76" i="2"/>
  <c r="AM76" i="2" s="1"/>
  <c r="Q178" i="2"/>
  <c r="AM178" i="2" s="1"/>
  <c r="Q154" i="2"/>
  <c r="AM154" i="2" s="1"/>
  <c r="AI48" i="2"/>
  <c r="AL146" i="2"/>
  <c r="AL186" i="2"/>
  <c r="AL90" i="2"/>
  <c r="Q33" i="2"/>
  <c r="AM33" i="2" s="1"/>
  <c r="Q91" i="2"/>
  <c r="AM91" i="2" s="1"/>
  <c r="Q165" i="2"/>
  <c r="AM165" i="2" s="1"/>
  <c r="AK4" i="2"/>
  <c r="AK60" i="2"/>
  <c r="AK198" i="2"/>
  <c r="AL172" i="2"/>
  <c r="AL154" i="2"/>
  <c r="AK76" i="2"/>
  <c r="AK31" i="2"/>
  <c r="AK145" i="2"/>
  <c r="AK66" i="2"/>
  <c r="Q73" i="2"/>
  <c r="AM73" i="2" s="1"/>
  <c r="Q147" i="2"/>
  <c r="AM147" i="2" s="1"/>
  <c r="Q64" i="2"/>
  <c r="AM64" i="2" s="1"/>
  <c r="Q4" i="2"/>
  <c r="AM4" i="2" s="1"/>
  <c r="AK52" i="2"/>
  <c r="AL178" i="2"/>
  <c r="AL114" i="2"/>
  <c r="AK87" i="2"/>
  <c r="AL125" i="2"/>
  <c r="AL175" i="2"/>
  <c r="AL29" i="2"/>
  <c r="Q97" i="2"/>
  <c r="AM97" i="2" s="1"/>
  <c r="Q118" i="2"/>
  <c r="AM118" i="2" s="1"/>
  <c r="Q103" i="2"/>
  <c r="AM103" i="2" s="1"/>
  <c r="Q29" i="2"/>
  <c r="AM29" i="2" s="1"/>
  <c r="Q145" i="2"/>
  <c r="AM145" i="2" s="1"/>
  <c r="Q170" i="2"/>
  <c r="AM170" i="2" s="1"/>
  <c r="AL42" i="2"/>
  <c r="AL36" i="2"/>
  <c r="AL100" i="2"/>
  <c r="AK105" i="2"/>
  <c r="AL191" i="2"/>
  <c r="AK143" i="2"/>
  <c r="AK186" i="2"/>
  <c r="Q177" i="2"/>
  <c r="AM177" i="2" s="1"/>
  <c r="AG146" i="2"/>
  <c r="Q85" i="2"/>
  <c r="AM85" i="2" s="1"/>
  <c r="Q37" i="2"/>
  <c r="AM37" i="2" s="1"/>
  <c r="AL18" i="2"/>
  <c r="Q124" i="2"/>
  <c r="AM124" i="2" s="1"/>
  <c r="AK119" i="6"/>
  <c r="Q22" i="6"/>
  <c r="AM22" i="6" s="1"/>
  <c r="Q91" i="6"/>
  <c r="AM91" i="6" s="1"/>
  <c r="Q28" i="2"/>
  <c r="AM28" i="2" s="1"/>
  <c r="Q188" i="6"/>
  <c r="AM188" i="6" s="1"/>
  <c r="Q53" i="6"/>
  <c r="AM53" i="6" s="1"/>
  <c r="Q148" i="6"/>
  <c r="AM148" i="6" s="1"/>
  <c r="Q163" i="6"/>
  <c r="AM163" i="6" s="1"/>
  <c r="Q172" i="2"/>
  <c r="AM172" i="2" s="1"/>
  <c r="AK148" i="6"/>
  <c r="AL106" i="6"/>
  <c r="AL70" i="6"/>
  <c r="AL54" i="6"/>
  <c r="AK25" i="6"/>
  <c r="AK9" i="6"/>
  <c r="AK20" i="6"/>
  <c r="AL50" i="6"/>
  <c r="AL2" i="6"/>
  <c r="AK150" i="6"/>
  <c r="AK175" i="2"/>
  <c r="AL133" i="2"/>
  <c r="AK163" i="6"/>
  <c r="AL173" i="2"/>
  <c r="AK26" i="2"/>
  <c r="AK194" i="2"/>
  <c r="Q38" i="6"/>
  <c r="AM38" i="6" s="1"/>
  <c r="Q95" i="6"/>
  <c r="AM95" i="6" s="1"/>
  <c r="Q164" i="6"/>
  <c r="AM164" i="6" s="1"/>
  <c r="Q25" i="2"/>
  <c r="AM25" i="2" s="1"/>
  <c r="Q45" i="2"/>
  <c r="AM45" i="2" s="1"/>
  <c r="Q192" i="2"/>
  <c r="AM192" i="2" s="1"/>
  <c r="Q197" i="2"/>
  <c r="AM197" i="2" s="1"/>
  <c r="Q146" i="2"/>
  <c r="AM146" i="2" s="1"/>
  <c r="AK137" i="6"/>
  <c r="AK103" i="6"/>
  <c r="AL23" i="6"/>
  <c r="AK112" i="6"/>
  <c r="AL74" i="6"/>
  <c r="AK156" i="2"/>
  <c r="AK180" i="2"/>
  <c r="AL162" i="2"/>
  <c r="AK119" i="2"/>
  <c r="AL161" i="6"/>
  <c r="AL181" i="2"/>
  <c r="AK170" i="6"/>
  <c r="Q109" i="6"/>
  <c r="AM109" i="6" s="1"/>
  <c r="Q186" i="6"/>
  <c r="AM186" i="6" s="1"/>
  <c r="Q123" i="6"/>
  <c r="AM123" i="6" s="1"/>
  <c r="Q50" i="6"/>
  <c r="AM50" i="6" s="1"/>
  <c r="Q196" i="6"/>
  <c r="AM196" i="6" s="1"/>
  <c r="Q42" i="2"/>
  <c r="AM42" i="2" s="1"/>
  <c r="Q173" i="2"/>
  <c r="AM173" i="2" s="1"/>
  <c r="Q55" i="2"/>
  <c r="AM55" i="2" s="1"/>
  <c r="Q47" i="2"/>
  <c r="AM47" i="2" s="1"/>
  <c r="AL7" i="6"/>
  <c r="AK47" i="6"/>
  <c r="AK28" i="2"/>
  <c r="AK132" i="2"/>
  <c r="AL77" i="2"/>
  <c r="AK18" i="2"/>
  <c r="Q145" i="6"/>
  <c r="AM145" i="6" s="1"/>
  <c r="AL73" i="6"/>
  <c r="AK185" i="2"/>
  <c r="AK47" i="2"/>
  <c r="AK55" i="2"/>
  <c r="AK124" i="2"/>
  <c r="AK139" i="6"/>
  <c r="Q56" i="2"/>
  <c r="AM56" i="2" s="1"/>
  <c r="Q133" i="2"/>
  <c r="AM133" i="2" s="1"/>
  <c r="AK167" i="6"/>
  <c r="AK49" i="6"/>
  <c r="AL50" i="2"/>
  <c r="AL58" i="2"/>
  <c r="AK196" i="6"/>
  <c r="AL61" i="6"/>
  <c r="AL157" i="2"/>
  <c r="AL112" i="2"/>
  <c r="AK2" i="2"/>
  <c r="AL37" i="2"/>
  <c r="AL96" i="2"/>
  <c r="Q133" i="6"/>
  <c r="AM133" i="6" s="1"/>
  <c r="Q78" i="6"/>
  <c r="AM78" i="6" s="1"/>
  <c r="Q139" i="6"/>
  <c r="AM139" i="6" s="1"/>
  <c r="Q12" i="6"/>
  <c r="AM12" i="6" s="1"/>
  <c r="Q57" i="2"/>
  <c r="AM57" i="2" s="1"/>
  <c r="Q58" i="2"/>
  <c r="AM58" i="2" s="1"/>
  <c r="Q152" i="2"/>
  <c r="AM152" i="2" s="1"/>
  <c r="Q74" i="2"/>
  <c r="AM74" i="2" s="1"/>
  <c r="Q119" i="2"/>
  <c r="AM119" i="2" s="1"/>
  <c r="Q112" i="2"/>
  <c r="AM112" i="2" s="1"/>
  <c r="AL56" i="2"/>
  <c r="Q63" i="2"/>
  <c r="AM63" i="2" s="1"/>
  <c r="AL200" i="6"/>
  <c r="AK193" i="6"/>
  <c r="AL162" i="6"/>
  <c r="AL104" i="6"/>
  <c r="AK91" i="6"/>
  <c r="AK65" i="2"/>
  <c r="AK35" i="6"/>
  <c r="AK95" i="2"/>
  <c r="AK129" i="2"/>
  <c r="AK148" i="2"/>
  <c r="AL45" i="2"/>
  <c r="AL136" i="2"/>
  <c r="AL152" i="2"/>
  <c r="Q157" i="6"/>
  <c r="AM157" i="6" s="1"/>
  <c r="Q167" i="6"/>
  <c r="AM167" i="6" s="1"/>
  <c r="Q35" i="6"/>
  <c r="AM35" i="6" s="1"/>
  <c r="Q179" i="6"/>
  <c r="AM179" i="6" s="1"/>
  <c r="Q138" i="6"/>
  <c r="AM138" i="6" s="1"/>
  <c r="Q65" i="2"/>
  <c r="AM65" i="2" s="1"/>
  <c r="Q132" i="2"/>
  <c r="AM132" i="2" s="1"/>
  <c r="Q61" i="2"/>
  <c r="AM61" i="2" s="1"/>
  <c r="Q136" i="2"/>
  <c r="AM136" i="2" s="1"/>
  <c r="AL192" i="2"/>
  <c r="AK146" i="6"/>
  <c r="AK174" i="6"/>
  <c r="AL117" i="6"/>
  <c r="AL137" i="6"/>
  <c r="AK11" i="6"/>
  <c r="Q69" i="6"/>
  <c r="AM69" i="6" s="1"/>
  <c r="Q181" i="6"/>
  <c r="AM181" i="6" s="1"/>
  <c r="Q20" i="6"/>
  <c r="AM20" i="6" s="1"/>
  <c r="AL114" i="6"/>
  <c r="AL193" i="6"/>
  <c r="AL33" i="6"/>
  <c r="Q102" i="6"/>
  <c r="AM102" i="6" s="1"/>
  <c r="AK164" i="6"/>
  <c r="AL47" i="6"/>
  <c r="AL17" i="6"/>
  <c r="AK107" i="6"/>
  <c r="Q93" i="6"/>
  <c r="AM93" i="6" s="1"/>
  <c r="Q6" i="6"/>
  <c r="AM6" i="6" s="1"/>
  <c r="Q119" i="6"/>
  <c r="AM119" i="6" s="1"/>
  <c r="Q33" i="6"/>
  <c r="AM33" i="6" s="1"/>
  <c r="Q23" i="6"/>
  <c r="AM23" i="6" s="1"/>
  <c r="AK177" i="6"/>
  <c r="AL181" i="6"/>
  <c r="AL165" i="6"/>
  <c r="AK98" i="6"/>
  <c r="AL45" i="6"/>
  <c r="AL121" i="6"/>
  <c r="AL57" i="6"/>
  <c r="Q107" i="6"/>
  <c r="AM107" i="6" s="1"/>
  <c r="Q97" i="6"/>
  <c r="AM97" i="6" s="1"/>
  <c r="AK182" i="6"/>
  <c r="AK156" i="6"/>
  <c r="AL89" i="6"/>
  <c r="AK76" i="6"/>
  <c r="AL145" i="6"/>
  <c r="Q117" i="6"/>
  <c r="AM117" i="6" s="1"/>
  <c r="Q182" i="6"/>
  <c r="AM182" i="6" s="1"/>
  <c r="Q11" i="6"/>
  <c r="AM11" i="6" s="1"/>
  <c r="Q73" i="6"/>
  <c r="AM73" i="6" s="1"/>
  <c r="Q89" i="6"/>
  <c r="AM89" i="6" s="1"/>
  <c r="AL143" i="6"/>
  <c r="AK194" i="6"/>
  <c r="AL133" i="6"/>
  <c r="AK159" i="6"/>
  <c r="AL31" i="6"/>
  <c r="AL10" i="6"/>
  <c r="AL177" i="6"/>
  <c r="AK155" i="6"/>
  <c r="Q37" i="6"/>
  <c r="AM37" i="6" s="1"/>
  <c r="Q125" i="6"/>
  <c r="AM125" i="6" s="1"/>
  <c r="Q190" i="6"/>
  <c r="AM190" i="6" s="1"/>
  <c r="Q112" i="6"/>
  <c r="AM112" i="6" s="1"/>
  <c r="AK175" i="6"/>
  <c r="AK185" i="6"/>
  <c r="AL18" i="6"/>
  <c r="AL6" i="6"/>
  <c r="Q118" i="6"/>
  <c r="AM118" i="6" s="1"/>
  <c r="Q18" i="6"/>
  <c r="AM18" i="6" s="1"/>
  <c r="Q131" i="6"/>
  <c r="AM131" i="6" s="1"/>
  <c r="Q65" i="6"/>
  <c r="AM65" i="6" s="1"/>
  <c r="Q90" i="6"/>
  <c r="AM90" i="6" s="1"/>
  <c r="Q68" i="6"/>
  <c r="AM68" i="6" s="1"/>
  <c r="Q143" i="6"/>
  <c r="AM143" i="6" s="1"/>
  <c r="Q131" i="2"/>
  <c r="AM131" i="2" s="1"/>
  <c r="Q7" i="2"/>
  <c r="AM7" i="2" s="1"/>
  <c r="Q189" i="2"/>
  <c r="AM189" i="2" s="1"/>
  <c r="AH118" i="6"/>
  <c r="AL65" i="6"/>
  <c r="AK12" i="2"/>
  <c r="AK20" i="2"/>
  <c r="AL164" i="2"/>
  <c r="AL149" i="6"/>
  <c r="AL194" i="6"/>
  <c r="AK27" i="6"/>
  <c r="Q141" i="6"/>
  <c r="AM141" i="6" s="1"/>
  <c r="Q126" i="6"/>
  <c r="AM126" i="6" s="1"/>
  <c r="Q31" i="6"/>
  <c r="AM31" i="6" s="1"/>
  <c r="Q100" i="6"/>
  <c r="AM100" i="6" s="1"/>
  <c r="Q108" i="6"/>
  <c r="AM108" i="6" s="1"/>
  <c r="Q177" i="6"/>
  <c r="AM177" i="6" s="1"/>
  <c r="AK187" i="6"/>
  <c r="Q139" i="2"/>
  <c r="AM139" i="2" s="1"/>
  <c r="Q92" i="2"/>
  <c r="AM92" i="2" s="1"/>
  <c r="Q18" i="2"/>
  <c r="AM18" i="2" s="1"/>
  <c r="Q149" i="2"/>
  <c r="AM149" i="2" s="1"/>
  <c r="AL168" i="2"/>
  <c r="Q20" i="2"/>
  <c r="AM20" i="2" s="1"/>
  <c r="Q21" i="2"/>
  <c r="AM21" i="2" s="1"/>
  <c r="Q34" i="2"/>
  <c r="AM34" i="2" s="1"/>
  <c r="AE89" i="2"/>
  <c r="AK132" i="6"/>
  <c r="AK33" i="6"/>
  <c r="AL150" i="6"/>
  <c r="AL109" i="2"/>
  <c r="AL117" i="2"/>
  <c r="Q85" i="6"/>
  <c r="AM85" i="6" s="1"/>
  <c r="Q149" i="6"/>
  <c r="AM149" i="6" s="1"/>
  <c r="Q134" i="6"/>
  <c r="AM134" i="6" s="1"/>
  <c r="Q171" i="6"/>
  <c r="AM171" i="6" s="1"/>
  <c r="Q132" i="6"/>
  <c r="AM132" i="6" s="1"/>
  <c r="Q92" i="6"/>
  <c r="AM92" i="6" s="1"/>
  <c r="Q185" i="6"/>
  <c r="AM185" i="6" s="1"/>
  <c r="AL197" i="6"/>
  <c r="AK116" i="6"/>
  <c r="AL170" i="2"/>
  <c r="AL49" i="6"/>
  <c r="AK134" i="6"/>
  <c r="AK102" i="6"/>
  <c r="AL100" i="6"/>
  <c r="AL21" i="2"/>
  <c r="AL149" i="2"/>
  <c r="AI32" i="2"/>
  <c r="AI128" i="2"/>
  <c r="Q175" i="6"/>
  <c r="AM175" i="6" s="1"/>
  <c r="Q170" i="6"/>
  <c r="AM170" i="6" s="1"/>
  <c r="Q161" i="6"/>
  <c r="AM161" i="6" s="1"/>
  <c r="Q153" i="6"/>
  <c r="AM153" i="6" s="1"/>
  <c r="Q117" i="2"/>
  <c r="AM117" i="2" s="1"/>
  <c r="AK108" i="6"/>
  <c r="AL130" i="6"/>
  <c r="AK171" i="6"/>
  <c r="AL90" i="6"/>
  <c r="AL189" i="2"/>
  <c r="AK78" i="2"/>
  <c r="AK7" i="2"/>
  <c r="AK135" i="2"/>
  <c r="Q101" i="6"/>
  <c r="AM101" i="6" s="1"/>
  <c r="Q46" i="6"/>
  <c r="AM46" i="6" s="1"/>
  <c r="Q150" i="6"/>
  <c r="AM150" i="6" s="1"/>
  <c r="Q183" i="6"/>
  <c r="AM183" i="6" s="1"/>
  <c r="Q187" i="6"/>
  <c r="AM187" i="6" s="1"/>
  <c r="Q193" i="6"/>
  <c r="AM193" i="6" s="1"/>
  <c r="Q7" i="6"/>
  <c r="AM7" i="6" s="1"/>
  <c r="Q116" i="6"/>
  <c r="AM116" i="6" s="1"/>
  <c r="Q9" i="2"/>
  <c r="AM9" i="2" s="1"/>
  <c r="Q128" i="2"/>
  <c r="AM128" i="2" s="1"/>
  <c r="Q127" i="2"/>
  <c r="AM127" i="2" s="1"/>
  <c r="Q178" i="6"/>
  <c r="AM178" i="6" s="1"/>
  <c r="AK183" i="6"/>
  <c r="AK143" i="6"/>
  <c r="AL98" i="6"/>
  <c r="AL141" i="6"/>
  <c r="AL178" i="6"/>
  <c r="AK92" i="2"/>
  <c r="AK92" i="6"/>
  <c r="AK145" i="6"/>
  <c r="AK127" i="2"/>
  <c r="AK126" i="6"/>
  <c r="Q197" i="6"/>
  <c r="AM197" i="6" s="1"/>
  <c r="Q158" i="6"/>
  <c r="AM158" i="6" s="1"/>
  <c r="Q194" i="6"/>
  <c r="AM194" i="6" s="1"/>
  <c r="Q104" i="6"/>
  <c r="AM104" i="6" s="1"/>
  <c r="Q159" i="6"/>
  <c r="AM159" i="6" s="1"/>
  <c r="Q49" i="6"/>
  <c r="AM49" i="6" s="1"/>
  <c r="Q17" i="2"/>
  <c r="AM17" i="2" s="1"/>
  <c r="Q161" i="2"/>
  <c r="AM161" i="2" s="1"/>
  <c r="Q109" i="2"/>
  <c r="AM109" i="2" s="1"/>
  <c r="Q36" i="2"/>
  <c r="AM36" i="2" s="1"/>
  <c r="AL122" i="6"/>
  <c r="AK161" i="6"/>
  <c r="AK68" i="6"/>
  <c r="AL82" i="2"/>
  <c r="AL69" i="2"/>
  <c r="Q103" i="6"/>
  <c r="AM103" i="6" s="1"/>
  <c r="Q47" i="6"/>
  <c r="AM47" i="6" s="1"/>
  <c r="Q169" i="2"/>
  <c r="AM169" i="2" s="1"/>
  <c r="Q11" i="2"/>
  <c r="AM11" i="2" s="1"/>
  <c r="Q15" i="2"/>
  <c r="AM15" i="2" s="1"/>
  <c r="Q168" i="2"/>
  <c r="AM168" i="2" s="1"/>
  <c r="AG90" i="2"/>
  <c r="AI160" i="6"/>
  <c r="Q105" i="6"/>
  <c r="AM105" i="6" s="1"/>
  <c r="AG87" i="2"/>
  <c r="Q154" i="6"/>
  <c r="AM154" i="6" s="1"/>
  <c r="Q98" i="6"/>
  <c r="AM98" i="6" s="1"/>
  <c r="Q52" i="2"/>
  <c r="AM52" i="2" s="1"/>
  <c r="Q159" i="2"/>
  <c r="AM159" i="2" s="1"/>
  <c r="Q5" i="2"/>
  <c r="AM5" i="2" s="1"/>
  <c r="Q138" i="2"/>
  <c r="AM138" i="2" s="1"/>
  <c r="Q66" i="6"/>
  <c r="AM66" i="6" s="1"/>
  <c r="Q105" i="2"/>
  <c r="AM105" i="2" s="1"/>
  <c r="Q143" i="2"/>
  <c r="AM143" i="2" s="1"/>
  <c r="AL104" i="2"/>
  <c r="Q122" i="6"/>
  <c r="AM122" i="6" s="1"/>
  <c r="Q180" i="2"/>
  <c r="AM180" i="2" s="1"/>
  <c r="Q175" i="2"/>
  <c r="AM175" i="2" s="1"/>
  <c r="Q183" i="2"/>
  <c r="AM183" i="2" s="1"/>
  <c r="AL66" i="6"/>
  <c r="Q10" i="6"/>
  <c r="AM10" i="6" s="1"/>
  <c r="Q52" i="6"/>
  <c r="AM52" i="6" s="1"/>
  <c r="Q25" i="6"/>
  <c r="AM25" i="6" s="1"/>
  <c r="Q41" i="2"/>
  <c r="AM41" i="2" s="1"/>
  <c r="Q57" i="6"/>
  <c r="AM57" i="6" s="1"/>
  <c r="Q194" i="2"/>
  <c r="AM194" i="2" s="1"/>
  <c r="Q69" i="2"/>
  <c r="AM69" i="2" s="1"/>
  <c r="Q172" i="6"/>
  <c r="AM172" i="6" s="1"/>
  <c r="AK167" i="2"/>
  <c r="Q156" i="6"/>
  <c r="AM156" i="6" s="1"/>
  <c r="AF60" i="2"/>
  <c r="AF148" i="2"/>
  <c r="Q94" i="6"/>
  <c r="AM94" i="6" s="1"/>
  <c r="AK51" i="6"/>
  <c r="Q192" i="6"/>
  <c r="AM192" i="6" s="1"/>
  <c r="Q165" i="6"/>
  <c r="AM165" i="6" s="1"/>
  <c r="Q157" i="2"/>
  <c r="AM157" i="2" s="1"/>
  <c r="Q12" i="2"/>
  <c r="AM12" i="2" s="1"/>
  <c r="Q90" i="2"/>
  <c r="AM90" i="2" s="1"/>
  <c r="AH170" i="2"/>
  <c r="Q173" i="6"/>
  <c r="AM173" i="6" s="1"/>
  <c r="AH34" i="2"/>
  <c r="Q2" i="2"/>
  <c r="Q191" i="2"/>
  <c r="AM191" i="2" s="1"/>
  <c r="Q137" i="6"/>
  <c r="AM137" i="6" s="1"/>
  <c r="AK39" i="2"/>
  <c r="Q129" i="2"/>
  <c r="AM129" i="2" s="1"/>
  <c r="Q86" i="6"/>
  <c r="AM86" i="6" s="1"/>
  <c r="Q137" i="2"/>
  <c r="AM137" i="2" s="1"/>
  <c r="Q163" i="2"/>
  <c r="AM163" i="2" s="1"/>
  <c r="Q185" i="2"/>
  <c r="AM185" i="2" s="1"/>
  <c r="Q114" i="6"/>
  <c r="AM114" i="6" s="1"/>
  <c r="AI128" i="6"/>
  <c r="AK23" i="2"/>
  <c r="Q59" i="6"/>
  <c r="AM59" i="6" s="1"/>
  <c r="Q2" i="6"/>
  <c r="Q17" i="6"/>
  <c r="AM17" i="6" s="1"/>
  <c r="Q187" i="2"/>
  <c r="AM187" i="2" s="1"/>
  <c r="Q135" i="2"/>
  <c r="AM135" i="2" s="1"/>
  <c r="Q167" i="2"/>
  <c r="AM167" i="2" s="1"/>
  <c r="Q198" i="2"/>
  <c r="AM198" i="2" s="1"/>
  <c r="Q186" i="2"/>
  <c r="AM186" i="2" s="1"/>
  <c r="AK135" i="6"/>
  <c r="Q36" i="6"/>
  <c r="AM36" i="6" s="1"/>
  <c r="Q176" i="6"/>
  <c r="AM176" i="6" s="1"/>
  <c r="AL189" i="6"/>
  <c r="AL154" i="6"/>
  <c r="AL172" i="6"/>
  <c r="AK122" i="6"/>
  <c r="AK59" i="6"/>
  <c r="AK110" i="6"/>
  <c r="AK192" i="6"/>
  <c r="AK44" i="2"/>
  <c r="AK180" i="6"/>
  <c r="AL156" i="6"/>
  <c r="AL144" i="6"/>
  <c r="AK147" i="6"/>
  <c r="AG170" i="2"/>
  <c r="Q110" i="6"/>
  <c r="AM110" i="6" s="1"/>
  <c r="Q174" i="6"/>
  <c r="AM174" i="6" s="1"/>
  <c r="Q130" i="6"/>
  <c r="AM130" i="6" s="1"/>
  <c r="Q155" i="6"/>
  <c r="AM155" i="6" s="1"/>
  <c r="Q106" i="6"/>
  <c r="AM106" i="6" s="1"/>
  <c r="Q180" i="6"/>
  <c r="AM180" i="6" s="1"/>
  <c r="Q51" i="6"/>
  <c r="AM51" i="6" s="1"/>
  <c r="Q153" i="2"/>
  <c r="AM153" i="2" s="1"/>
  <c r="Q39" i="2"/>
  <c r="AM39" i="2" s="1"/>
  <c r="Q100" i="2"/>
  <c r="AM100" i="2" s="1"/>
  <c r="Q23" i="2"/>
  <c r="AM23" i="2" s="1"/>
  <c r="Q44" i="2"/>
  <c r="AM44" i="2" s="1"/>
  <c r="AK178" i="6"/>
  <c r="AL146" i="6"/>
  <c r="AK114" i="6"/>
  <c r="AL34" i="6"/>
  <c r="AL86" i="6"/>
  <c r="AK111" i="2"/>
  <c r="AL120" i="2"/>
  <c r="AL188" i="2"/>
  <c r="AL93" i="2"/>
  <c r="AL141" i="2"/>
  <c r="AK183" i="2"/>
  <c r="Q61" i="6"/>
  <c r="AM61" i="6" s="1"/>
  <c r="Q189" i="6"/>
  <c r="AM189" i="6" s="1"/>
  <c r="Q146" i="6"/>
  <c r="AM146" i="6" s="1"/>
  <c r="Q19" i="6"/>
  <c r="AM19" i="6" s="1"/>
  <c r="Q162" i="6"/>
  <c r="AM162" i="6" s="1"/>
  <c r="Q9" i="6"/>
  <c r="AM9" i="6" s="1"/>
  <c r="Q184" i="6"/>
  <c r="AM184" i="6" s="1"/>
  <c r="Q71" i="2"/>
  <c r="AM71" i="2" s="1"/>
  <c r="Q160" i="2"/>
  <c r="AM160" i="2" s="1"/>
  <c r="Q98" i="2"/>
  <c r="AM98" i="2" s="1"/>
  <c r="AH114" i="2"/>
  <c r="AE145" i="2"/>
  <c r="AE75" i="2"/>
  <c r="AH164" i="2"/>
  <c r="AF111" i="6"/>
  <c r="AL173" i="6"/>
  <c r="AK162" i="6"/>
  <c r="AK106" i="6"/>
  <c r="AK75" i="6"/>
  <c r="AL36" i="6"/>
  <c r="AK176" i="6"/>
  <c r="AK100" i="2"/>
  <c r="AL72" i="2"/>
  <c r="AL13" i="2"/>
  <c r="AK151" i="2"/>
  <c r="AL105" i="6"/>
  <c r="Q70" i="6"/>
  <c r="AM70" i="6" s="1"/>
  <c r="Q198" i="6"/>
  <c r="AM198" i="6" s="1"/>
  <c r="Q120" i="6"/>
  <c r="AM120" i="6" s="1"/>
  <c r="Q67" i="6"/>
  <c r="AM67" i="6" s="1"/>
  <c r="Q96" i="6"/>
  <c r="AM96" i="6" s="1"/>
  <c r="Q124" i="6"/>
  <c r="AM124" i="6" s="1"/>
  <c r="Q95" i="2"/>
  <c r="AM95" i="2" s="1"/>
  <c r="Q49" i="2"/>
  <c r="AM49" i="2" s="1"/>
  <c r="Q113" i="2"/>
  <c r="AM113" i="2" s="1"/>
  <c r="Q14" i="2"/>
  <c r="AM14" i="2" s="1"/>
  <c r="Q53" i="2"/>
  <c r="AM53" i="2" s="1"/>
  <c r="Q188" i="2"/>
  <c r="AM188" i="2" s="1"/>
  <c r="Q82" i="2"/>
  <c r="AM82" i="2" s="1"/>
  <c r="AE121" i="2"/>
  <c r="AE185" i="2"/>
  <c r="AF14" i="2"/>
  <c r="AG49" i="2"/>
  <c r="AF78" i="2"/>
  <c r="AE155" i="2"/>
  <c r="AI167" i="2"/>
  <c r="AE179" i="2"/>
  <c r="AI96" i="6"/>
  <c r="AG114" i="6"/>
  <c r="AG122" i="6"/>
  <c r="AG130" i="6"/>
  <c r="AI136" i="6"/>
  <c r="AI144" i="6"/>
  <c r="AI152" i="6"/>
  <c r="AE172" i="6"/>
  <c r="AG178" i="6"/>
  <c r="AI184" i="6"/>
  <c r="AI192" i="6"/>
  <c r="AF199" i="6"/>
  <c r="AG188" i="6"/>
  <c r="AI189" i="2"/>
  <c r="AH34" i="6"/>
  <c r="AG79" i="6"/>
  <c r="AE105" i="6"/>
  <c r="AF124" i="6"/>
  <c r="AG135" i="6"/>
  <c r="AI173" i="6"/>
  <c r="AI197" i="6"/>
  <c r="AG167" i="2"/>
  <c r="AI36" i="6"/>
  <c r="AG70" i="6"/>
  <c r="AG94" i="6"/>
  <c r="AI156" i="6"/>
  <c r="AG198" i="6"/>
  <c r="AH98" i="2"/>
  <c r="AH5" i="2"/>
  <c r="AH13" i="2"/>
  <c r="AF23" i="2"/>
  <c r="AL32" i="2"/>
  <c r="AL40" i="2"/>
  <c r="AH53" i="2"/>
  <c r="AF63" i="2"/>
  <c r="AI72" i="2"/>
  <c r="AG82" i="2"/>
  <c r="AH93" i="2"/>
  <c r="AH101" i="2"/>
  <c r="AF111" i="2"/>
  <c r="AI120" i="2"/>
  <c r="AG130" i="2"/>
  <c r="AH141" i="2"/>
  <c r="AF151" i="2"/>
  <c r="AI160" i="2"/>
  <c r="AF191" i="2"/>
  <c r="AF199" i="2"/>
  <c r="AI9" i="6"/>
  <c r="AG19" i="6"/>
  <c r="AE29" i="6"/>
  <c r="AI41" i="6"/>
  <c r="AG51" i="6"/>
  <c r="AG59" i="6"/>
  <c r="AG67" i="6"/>
  <c r="AG75" i="6"/>
  <c r="AH86" i="6"/>
  <c r="AF120" i="6"/>
  <c r="AH126" i="6"/>
  <c r="AI137" i="6"/>
  <c r="AG147" i="6"/>
  <c r="AE165" i="6"/>
  <c r="AF176" i="6"/>
  <c r="AF184" i="6"/>
  <c r="AF192" i="6"/>
  <c r="AE2" i="6"/>
  <c r="AG39" i="2"/>
  <c r="AG71" i="2"/>
  <c r="T2" i="6"/>
  <c r="AK199" i="2"/>
  <c r="AK79" i="6"/>
  <c r="Q135" i="6"/>
  <c r="AM135" i="6" s="1"/>
  <c r="Q199" i="6"/>
  <c r="AM199" i="6" s="1"/>
  <c r="Q40" i="2"/>
  <c r="AM40" i="2" s="1"/>
  <c r="Q130" i="2"/>
  <c r="AM130" i="2" s="1"/>
  <c r="Q101" i="2"/>
  <c r="AM101" i="2" s="1"/>
  <c r="Q136" i="6"/>
  <c r="AM136" i="6" s="1"/>
  <c r="AE81" i="2"/>
  <c r="AE27" i="2"/>
  <c r="AE171" i="2"/>
  <c r="AK94" i="6"/>
  <c r="AK188" i="6"/>
  <c r="AL5" i="2"/>
  <c r="AL152" i="6"/>
  <c r="AE2" i="5"/>
  <c r="AM2" i="5"/>
  <c r="AE10" i="5"/>
  <c r="Q10" i="5"/>
  <c r="AM10" i="5" s="1"/>
  <c r="AE18" i="5"/>
  <c r="Q18" i="5"/>
  <c r="AM18" i="5" s="1"/>
  <c r="AE26" i="5"/>
  <c r="Q26" i="5"/>
  <c r="AM26" i="5" s="1"/>
  <c r="AE34" i="5"/>
  <c r="Q34" i="5"/>
  <c r="AM34" i="5" s="1"/>
  <c r="AE50" i="5"/>
  <c r="Q50" i="5"/>
  <c r="AM50" i="5" s="1"/>
  <c r="AE58" i="5"/>
  <c r="Q58" i="5"/>
  <c r="AM58" i="5" s="1"/>
  <c r="AE66" i="5"/>
  <c r="Q66" i="5"/>
  <c r="AM66" i="5" s="1"/>
  <c r="AE74" i="5"/>
  <c r="Q74" i="5"/>
  <c r="AM74" i="5" s="1"/>
  <c r="AE82" i="5"/>
  <c r="Q82" i="5"/>
  <c r="AM82" i="5" s="1"/>
  <c r="AE90" i="5"/>
  <c r="Q90" i="5"/>
  <c r="AM90" i="5" s="1"/>
  <c r="AE98" i="5"/>
  <c r="Q98" i="5"/>
  <c r="AM98" i="5" s="1"/>
  <c r="AE106" i="5"/>
  <c r="Q106" i="5"/>
  <c r="AM106" i="5" s="1"/>
  <c r="AE114" i="5"/>
  <c r="Q114" i="5"/>
  <c r="AM114" i="5" s="1"/>
  <c r="AE122" i="5"/>
  <c r="Q122" i="5"/>
  <c r="AM122" i="5" s="1"/>
  <c r="AE130" i="5"/>
  <c r="Q130" i="5"/>
  <c r="AM130" i="5" s="1"/>
  <c r="AE138" i="5"/>
  <c r="Q138" i="5"/>
  <c r="AM138" i="5" s="1"/>
  <c r="AE146" i="5"/>
  <c r="Q146" i="5"/>
  <c r="AM146" i="5" s="1"/>
  <c r="AE154" i="5"/>
  <c r="Q154" i="5"/>
  <c r="AM154" i="5" s="1"/>
  <c r="AE162" i="5"/>
  <c r="Q162" i="5"/>
  <c r="AM162" i="5" s="1"/>
  <c r="AE170" i="5"/>
  <c r="Q170" i="5"/>
  <c r="AM170" i="5" s="1"/>
  <c r="AE178" i="5"/>
  <c r="Q178" i="5"/>
  <c r="AM178" i="5" s="1"/>
  <c r="AE186" i="5"/>
  <c r="Q186" i="5"/>
  <c r="AM186" i="5" s="1"/>
  <c r="AE194" i="5"/>
  <c r="Q194" i="5"/>
  <c r="AM194" i="5" s="1"/>
  <c r="AE42" i="5"/>
  <c r="Q42" i="5"/>
  <c r="AM42" i="5" s="1"/>
  <c r="AI201" i="4"/>
  <c r="AE7" i="5"/>
  <c r="Q7" i="5"/>
  <c r="AM7" i="5" s="1"/>
  <c r="AE15" i="5"/>
  <c r="Q15" i="5"/>
  <c r="AM15" i="5" s="1"/>
  <c r="AE23" i="5"/>
  <c r="Q23" i="5"/>
  <c r="AM23" i="5" s="1"/>
  <c r="AE31" i="5"/>
  <c r="Q31" i="5"/>
  <c r="AM31" i="5" s="1"/>
  <c r="AE39" i="5"/>
  <c r="Q39" i="5"/>
  <c r="AM39" i="5" s="1"/>
  <c r="AE47" i="5"/>
  <c r="Q47" i="5"/>
  <c r="AM47" i="5" s="1"/>
  <c r="AE55" i="5"/>
  <c r="Q55" i="5"/>
  <c r="AM55" i="5" s="1"/>
  <c r="AE63" i="5"/>
  <c r="Q63" i="5"/>
  <c r="AM63" i="5" s="1"/>
  <c r="AE71" i="5"/>
  <c r="Q71" i="5"/>
  <c r="AM71" i="5" s="1"/>
  <c r="AE79" i="5"/>
  <c r="Q79" i="5"/>
  <c r="AM79" i="5" s="1"/>
  <c r="AE87" i="5"/>
  <c r="Q87" i="5"/>
  <c r="AM87" i="5" s="1"/>
  <c r="AE95" i="5"/>
  <c r="Q95" i="5"/>
  <c r="AM95" i="5" s="1"/>
  <c r="AE103" i="5"/>
  <c r="Q103" i="5"/>
  <c r="AM103" i="5" s="1"/>
  <c r="AE111" i="5"/>
  <c r="Q111" i="5"/>
  <c r="AM111" i="5" s="1"/>
  <c r="AE119" i="5"/>
  <c r="Q119" i="5"/>
  <c r="AM119" i="5" s="1"/>
  <c r="AE127" i="5"/>
  <c r="Q127" i="5"/>
  <c r="AM127" i="5" s="1"/>
  <c r="AE135" i="5"/>
  <c r="Q135" i="5"/>
  <c r="AM135" i="5" s="1"/>
  <c r="AE143" i="5"/>
  <c r="Q143" i="5"/>
  <c r="AM143" i="5" s="1"/>
  <c r="AE151" i="5"/>
  <c r="Q151" i="5"/>
  <c r="AM151" i="5" s="1"/>
  <c r="AE159" i="5"/>
  <c r="Q159" i="5"/>
  <c r="AM159" i="5" s="1"/>
  <c r="AE167" i="5"/>
  <c r="Q167" i="5"/>
  <c r="AM167" i="5" s="1"/>
  <c r="AE175" i="5"/>
  <c r="Q175" i="5"/>
  <c r="AM175" i="5" s="1"/>
  <c r="AE183" i="5"/>
  <c r="Q183" i="5"/>
  <c r="AM183" i="5" s="1"/>
  <c r="AE191" i="5"/>
  <c r="Q191" i="5"/>
  <c r="AM191" i="5" s="1"/>
  <c r="AE199" i="5"/>
  <c r="Q199" i="5"/>
  <c r="AM199" i="5" s="1"/>
  <c r="AE4" i="5"/>
  <c r="Q4" i="5"/>
  <c r="AM4" i="5" s="1"/>
  <c r="AE12" i="5"/>
  <c r="Q12" i="5"/>
  <c r="AM12" i="5" s="1"/>
  <c r="AE20" i="5"/>
  <c r="Q20" i="5"/>
  <c r="AM20" i="5" s="1"/>
  <c r="AE28" i="5"/>
  <c r="Q28" i="5"/>
  <c r="AM28" i="5" s="1"/>
  <c r="AE36" i="5"/>
  <c r="Q36" i="5"/>
  <c r="AM36" i="5" s="1"/>
  <c r="AE44" i="5"/>
  <c r="Q44" i="5"/>
  <c r="AM44" i="5" s="1"/>
  <c r="AE52" i="5"/>
  <c r="Q52" i="5"/>
  <c r="AM52" i="5" s="1"/>
  <c r="AE60" i="5"/>
  <c r="Q60" i="5"/>
  <c r="AM60" i="5" s="1"/>
  <c r="AE68" i="5"/>
  <c r="Q68" i="5"/>
  <c r="AM68" i="5" s="1"/>
  <c r="AE76" i="5"/>
  <c r="Q76" i="5"/>
  <c r="AM76" i="5" s="1"/>
  <c r="AE84" i="5"/>
  <c r="Q84" i="5"/>
  <c r="AM84" i="5" s="1"/>
  <c r="AE92" i="5"/>
  <c r="Q92" i="5"/>
  <c r="AM92" i="5" s="1"/>
  <c r="AE100" i="5"/>
  <c r="Q100" i="5"/>
  <c r="AM100" i="5" s="1"/>
  <c r="AE108" i="5"/>
  <c r="Q108" i="5"/>
  <c r="AM108" i="5" s="1"/>
  <c r="AE116" i="5"/>
  <c r="Q116" i="5"/>
  <c r="AM116" i="5" s="1"/>
  <c r="AE124" i="5"/>
  <c r="Q124" i="5"/>
  <c r="AM124" i="5" s="1"/>
  <c r="AE132" i="5"/>
  <c r="Q132" i="5"/>
  <c r="AM132" i="5" s="1"/>
  <c r="AE140" i="5"/>
  <c r="Q140" i="5"/>
  <c r="AM140" i="5" s="1"/>
  <c r="AE148" i="5"/>
  <c r="Q148" i="5"/>
  <c r="AM148" i="5" s="1"/>
  <c r="AE156" i="5"/>
  <c r="Q156" i="5"/>
  <c r="AM156" i="5" s="1"/>
  <c r="AE164" i="5"/>
  <c r="Q164" i="5"/>
  <c r="AM164" i="5" s="1"/>
  <c r="AE172" i="5"/>
  <c r="Q172" i="5"/>
  <c r="AM172" i="5" s="1"/>
  <c r="AE180" i="5"/>
  <c r="Q180" i="5"/>
  <c r="AM180" i="5" s="1"/>
  <c r="AE188" i="5"/>
  <c r="Q188" i="5"/>
  <c r="AM188" i="5" s="1"/>
  <c r="AE196" i="5"/>
  <c r="Q196" i="5"/>
  <c r="AM196" i="5" s="1"/>
  <c r="AE9" i="5"/>
  <c r="Q9" i="5"/>
  <c r="AM9" i="5" s="1"/>
  <c r="AE17" i="5"/>
  <c r="Q17" i="5"/>
  <c r="AM17" i="5" s="1"/>
  <c r="AE25" i="5"/>
  <c r="Q25" i="5"/>
  <c r="AM25" i="5" s="1"/>
  <c r="AE33" i="5"/>
  <c r="Q33" i="5"/>
  <c r="AM33" i="5" s="1"/>
  <c r="AE41" i="5"/>
  <c r="Q41" i="5"/>
  <c r="AM41" i="5" s="1"/>
  <c r="AE49" i="5"/>
  <c r="Q49" i="5"/>
  <c r="AM49" i="5" s="1"/>
  <c r="AE57" i="5"/>
  <c r="Q57" i="5"/>
  <c r="AM57" i="5" s="1"/>
  <c r="AE65" i="5"/>
  <c r="Q65" i="5"/>
  <c r="AM65" i="5" s="1"/>
  <c r="AE73" i="5"/>
  <c r="Q73" i="5"/>
  <c r="AM73" i="5" s="1"/>
  <c r="AE81" i="5"/>
  <c r="Q81" i="5"/>
  <c r="AM81" i="5" s="1"/>
  <c r="AE89" i="5"/>
  <c r="Q89" i="5"/>
  <c r="AM89" i="5" s="1"/>
  <c r="AE97" i="5"/>
  <c r="Q97" i="5"/>
  <c r="AM97" i="5" s="1"/>
  <c r="AE105" i="5"/>
  <c r="Q105" i="5"/>
  <c r="AM105" i="5" s="1"/>
  <c r="AE113" i="5"/>
  <c r="Q113" i="5"/>
  <c r="AM113" i="5" s="1"/>
  <c r="AE121" i="5"/>
  <c r="Q121" i="5"/>
  <c r="AM121" i="5" s="1"/>
  <c r="AE129" i="5"/>
  <c r="Q129" i="5"/>
  <c r="AM129" i="5" s="1"/>
  <c r="AE137" i="5"/>
  <c r="Q137" i="5"/>
  <c r="AM137" i="5" s="1"/>
  <c r="AE145" i="5"/>
  <c r="Q145" i="5"/>
  <c r="AM145" i="5" s="1"/>
  <c r="AE153" i="5"/>
  <c r="Q153" i="5"/>
  <c r="AM153" i="5" s="1"/>
  <c r="AE161" i="5"/>
  <c r="Q161" i="5"/>
  <c r="AM161" i="5" s="1"/>
  <c r="AE169" i="5"/>
  <c r="Q169" i="5"/>
  <c r="AM169" i="5" s="1"/>
  <c r="AE177" i="5"/>
  <c r="Q177" i="5"/>
  <c r="AM177" i="5" s="1"/>
  <c r="AE185" i="5"/>
  <c r="Q185" i="5"/>
  <c r="AM185" i="5" s="1"/>
  <c r="AE193" i="5"/>
  <c r="Q193" i="5"/>
  <c r="AM193" i="5" s="1"/>
  <c r="AE6" i="5"/>
  <c r="Q6" i="5"/>
  <c r="AM6" i="5" s="1"/>
  <c r="AE14" i="5"/>
  <c r="Q14" i="5"/>
  <c r="AM14" i="5" s="1"/>
  <c r="AE22" i="5"/>
  <c r="Q22" i="5"/>
  <c r="AM22" i="5" s="1"/>
  <c r="AE30" i="5"/>
  <c r="Q30" i="5"/>
  <c r="AM30" i="5" s="1"/>
  <c r="AE38" i="5"/>
  <c r="Q38" i="5"/>
  <c r="AM38" i="5" s="1"/>
  <c r="AE46" i="5"/>
  <c r="Q46" i="5"/>
  <c r="AM46" i="5" s="1"/>
  <c r="AE54" i="5"/>
  <c r="Q54" i="5"/>
  <c r="AM54" i="5" s="1"/>
  <c r="AE62" i="5"/>
  <c r="Q62" i="5"/>
  <c r="AM62" i="5" s="1"/>
  <c r="AE70" i="5"/>
  <c r="Q70" i="5"/>
  <c r="AM70" i="5" s="1"/>
  <c r="AE78" i="5"/>
  <c r="Q78" i="5"/>
  <c r="AM78" i="5" s="1"/>
  <c r="AE86" i="5"/>
  <c r="Q86" i="5"/>
  <c r="AM86" i="5" s="1"/>
  <c r="AE94" i="5"/>
  <c r="Q94" i="5"/>
  <c r="AM94" i="5" s="1"/>
  <c r="AE102" i="5"/>
  <c r="Q102" i="5"/>
  <c r="AM102" i="5" s="1"/>
  <c r="AE110" i="5"/>
  <c r="Q110" i="5"/>
  <c r="AM110" i="5" s="1"/>
  <c r="AE118" i="5"/>
  <c r="Q118" i="5"/>
  <c r="AM118" i="5" s="1"/>
  <c r="AE126" i="5"/>
  <c r="Q126" i="5"/>
  <c r="AM126" i="5" s="1"/>
  <c r="AE134" i="5"/>
  <c r="Q134" i="5"/>
  <c r="AM134" i="5" s="1"/>
  <c r="AE142" i="5"/>
  <c r="Q142" i="5"/>
  <c r="AM142" i="5" s="1"/>
  <c r="AE150" i="5"/>
  <c r="Q150" i="5"/>
  <c r="AM150" i="5" s="1"/>
  <c r="AE158" i="5"/>
  <c r="Q158" i="5"/>
  <c r="AM158" i="5" s="1"/>
  <c r="AE166" i="5"/>
  <c r="Q166" i="5"/>
  <c r="AM166" i="5" s="1"/>
  <c r="AE174" i="5"/>
  <c r="Q174" i="5"/>
  <c r="AM174" i="5" s="1"/>
  <c r="AE182" i="5"/>
  <c r="Q182" i="5"/>
  <c r="AM182" i="5" s="1"/>
  <c r="AE190" i="5"/>
  <c r="Q190" i="5"/>
  <c r="AM190" i="5" s="1"/>
  <c r="AE198" i="5"/>
  <c r="Q198" i="5"/>
  <c r="AM198" i="5" s="1"/>
  <c r="AE3" i="5"/>
  <c r="Q3" i="5"/>
  <c r="AM3" i="5" s="1"/>
  <c r="AE11" i="5"/>
  <c r="Q11" i="5"/>
  <c r="AM11" i="5" s="1"/>
  <c r="AE19" i="5"/>
  <c r="Q19" i="5"/>
  <c r="AM19" i="5" s="1"/>
  <c r="AE27" i="5"/>
  <c r="Q27" i="5"/>
  <c r="AM27" i="5" s="1"/>
  <c r="AE35" i="5"/>
  <c r="Q35" i="5"/>
  <c r="AM35" i="5" s="1"/>
  <c r="AE43" i="5"/>
  <c r="Q43" i="5"/>
  <c r="AM43" i="5" s="1"/>
  <c r="AE51" i="5"/>
  <c r="Q51" i="5"/>
  <c r="AM51" i="5" s="1"/>
  <c r="AE59" i="5"/>
  <c r="Q59" i="5"/>
  <c r="AM59" i="5" s="1"/>
  <c r="AE67" i="5"/>
  <c r="Q67" i="5"/>
  <c r="AM67" i="5" s="1"/>
  <c r="AE75" i="5"/>
  <c r="Q75" i="5"/>
  <c r="AM75" i="5" s="1"/>
  <c r="AE83" i="5"/>
  <c r="Q83" i="5"/>
  <c r="AM83" i="5" s="1"/>
  <c r="AE91" i="5"/>
  <c r="Q91" i="5"/>
  <c r="AM91" i="5" s="1"/>
  <c r="AE99" i="5"/>
  <c r="Q99" i="5"/>
  <c r="AM99" i="5" s="1"/>
  <c r="AE107" i="5"/>
  <c r="Q107" i="5"/>
  <c r="AM107" i="5" s="1"/>
  <c r="AE115" i="5"/>
  <c r="Q115" i="5"/>
  <c r="AM115" i="5" s="1"/>
  <c r="AE123" i="5"/>
  <c r="Q123" i="5"/>
  <c r="AM123" i="5" s="1"/>
  <c r="AE131" i="5"/>
  <c r="Q131" i="5"/>
  <c r="AM131" i="5" s="1"/>
  <c r="AE139" i="5"/>
  <c r="Q139" i="5"/>
  <c r="AM139" i="5" s="1"/>
  <c r="AE147" i="5"/>
  <c r="Q147" i="5"/>
  <c r="AM147" i="5" s="1"/>
  <c r="AE155" i="5"/>
  <c r="Q155" i="5"/>
  <c r="AM155" i="5" s="1"/>
  <c r="AE163" i="5"/>
  <c r="Q163" i="5"/>
  <c r="AM163" i="5" s="1"/>
  <c r="AE171" i="5"/>
  <c r="Q171" i="5"/>
  <c r="AM171" i="5" s="1"/>
  <c r="AE179" i="5"/>
  <c r="Q179" i="5"/>
  <c r="AM179" i="5" s="1"/>
  <c r="AE187" i="5"/>
  <c r="Q187" i="5"/>
  <c r="AM187" i="5" s="1"/>
  <c r="AE195" i="5"/>
  <c r="Q195" i="5"/>
  <c r="AM195" i="5" s="1"/>
  <c r="AE8" i="5"/>
  <c r="Q8" i="5"/>
  <c r="AM8" i="5" s="1"/>
  <c r="AE16" i="5"/>
  <c r="Q16" i="5"/>
  <c r="AM16" i="5" s="1"/>
  <c r="AE24" i="5"/>
  <c r="Q24" i="5"/>
  <c r="AM24" i="5" s="1"/>
  <c r="AE32" i="5"/>
  <c r="Q32" i="5"/>
  <c r="AM32" i="5" s="1"/>
  <c r="AE40" i="5"/>
  <c r="Q40" i="5"/>
  <c r="AM40" i="5" s="1"/>
  <c r="AE48" i="5"/>
  <c r="Q48" i="5"/>
  <c r="AM48" i="5" s="1"/>
  <c r="AE56" i="5"/>
  <c r="Q56" i="5"/>
  <c r="AM56" i="5" s="1"/>
  <c r="AE64" i="5"/>
  <c r="Q64" i="5"/>
  <c r="AM64" i="5" s="1"/>
  <c r="AE72" i="5"/>
  <c r="Q72" i="5"/>
  <c r="AM72" i="5" s="1"/>
  <c r="AE80" i="5"/>
  <c r="Q80" i="5"/>
  <c r="AM80" i="5" s="1"/>
  <c r="AE88" i="5"/>
  <c r="Q88" i="5"/>
  <c r="AM88" i="5" s="1"/>
  <c r="AE96" i="5"/>
  <c r="Q96" i="5"/>
  <c r="AM96" i="5" s="1"/>
  <c r="AE104" i="5"/>
  <c r="Q104" i="5"/>
  <c r="AM104" i="5" s="1"/>
  <c r="AE112" i="5"/>
  <c r="Q112" i="5"/>
  <c r="AM112" i="5" s="1"/>
  <c r="AE120" i="5"/>
  <c r="Q120" i="5"/>
  <c r="AM120" i="5" s="1"/>
  <c r="AE128" i="5"/>
  <c r="Q128" i="5"/>
  <c r="AM128" i="5" s="1"/>
  <c r="AE136" i="5"/>
  <c r="Q136" i="5"/>
  <c r="AM136" i="5" s="1"/>
  <c r="AE144" i="5"/>
  <c r="Q144" i="5"/>
  <c r="AM144" i="5" s="1"/>
  <c r="AE152" i="5"/>
  <c r="Q152" i="5"/>
  <c r="AM152" i="5" s="1"/>
  <c r="AE160" i="5"/>
  <c r="Q160" i="5"/>
  <c r="AM160" i="5" s="1"/>
  <c r="AE168" i="5"/>
  <c r="Q168" i="5"/>
  <c r="AM168" i="5" s="1"/>
  <c r="AE176" i="5"/>
  <c r="Q176" i="5"/>
  <c r="AM176" i="5" s="1"/>
  <c r="AE184" i="5"/>
  <c r="Q184" i="5"/>
  <c r="AM184" i="5" s="1"/>
  <c r="AE192" i="5"/>
  <c r="Q192" i="5"/>
  <c r="AM192" i="5" s="1"/>
  <c r="AE200" i="5"/>
  <c r="Q200" i="5"/>
  <c r="AM200" i="5" s="1"/>
  <c r="AE5" i="5"/>
  <c r="Q5" i="5"/>
  <c r="AM5" i="5" s="1"/>
  <c r="AE13" i="5"/>
  <c r="Q13" i="5"/>
  <c r="AM13" i="5" s="1"/>
  <c r="AE21" i="5"/>
  <c r="Q21" i="5"/>
  <c r="AM21" i="5" s="1"/>
  <c r="AE29" i="5"/>
  <c r="Q29" i="5"/>
  <c r="AM29" i="5" s="1"/>
  <c r="AE37" i="5"/>
  <c r="Q37" i="5"/>
  <c r="AM37" i="5" s="1"/>
  <c r="AE45" i="5"/>
  <c r="Q45" i="5"/>
  <c r="AM45" i="5" s="1"/>
  <c r="AE53" i="5"/>
  <c r="Q53" i="5"/>
  <c r="AM53" i="5" s="1"/>
  <c r="AE61" i="5"/>
  <c r="Q61" i="5"/>
  <c r="AM61" i="5" s="1"/>
  <c r="AE69" i="5"/>
  <c r="Q69" i="5"/>
  <c r="AM69" i="5" s="1"/>
  <c r="AE77" i="5"/>
  <c r="Q77" i="5"/>
  <c r="AM77" i="5" s="1"/>
  <c r="AE85" i="5"/>
  <c r="Q85" i="5"/>
  <c r="AM85" i="5" s="1"/>
  <c r="AE93" i="5"/>
  <c r="Q93" i="5"/>
  <c r="AM93" i="5" s="1"/>
  <c r="AE101" i="5"/>
  <c r="Q101" i="5"/>
  <c r="AM101" i="5" s="1"/>
  <c r="AE109" i="5"/>
  <c r="Q109" i="5"/>
  <c r="AM109" i="5" s="1"/>
  <c r="AE117" i="5"/>
  <c r="Q117" i="5"/>
  <c r="AM117" i="5" s="1"/>
  <c r="AE125" i="5"/>
  <c r="Q125" i="5"/>
  <c r="AM125" i="5" s="1"/>
  <c r="AE133" i="5"/>
  <c r="Q133" i="5"/>
  <c r="AM133" i="5" s="1"/>
  <c r="AE141" i="5"/>
  <c r="Q141" i="5"/>
  <c r="AM141" i="5" s="1"/>
  <c r="AE149" i="5"/>
  <c r="Q149" i="5"/>
  <c r="AM149" i="5" s="1"/>
  <c r="AE157" i="5"/>
  <c r="Q157" i="5"/>
  <c r="AM157" i="5" s="1"/>
  <c r="AE165" i="5"/>
  <c r="Q165" i="5"/>
  <c r="AM165" i="5" s="1"/>
  <c r="AE173" i="5"/>
  <c r="Q173" i="5"/>
  <c r="AM173" i="5" s="1"/>
  <c r="AE181" i="5"/>
  <c r="Q181" i="5"/>
  <c r="AM181" i="5" s="1"/>
  <c r="AE189" i="5"/>
  <c r="Q189" i="5"/>
  <c r="AM189" i="5" s="1"/>
  <c r="AE197" i="5"/>
  <c r="Q197" i="5"/>
  <c r="AM197" i="5" s="1"/>
  <c r="AE16" i="4"/>
  <c r="Q16" i="4"/>
  <c r="AM16" i="4" s="1"/>
  <c r="AE24" i="4"/>
  <c r="Q24" i="4"/>
  <c r="AM24" i="4" s="1"/>
  <c r="AE48" i="4"/>
  <c r="Q48" i="4"/>
  <c r="AM48" i="4" s="1"/>
  <c r="AE72" i="4"/>
  <c r="Q72" i="4"/>
  <c r="AM72" i="4" s="1"/>
  <c r="AE88" i="4"/>
  <c r="Q88" i="4"/>
  <c r="AM88" i="4" s="1"/>
  <c r="AE120" i="4"/>
  <c r="Q120" i="4"/>
  <c r="AM120" i="4" s="1"/>
  <c r="AE128" i="4"/>
  <c r="Q128" i="4"/>
  <c r="AM128" i="4" s="1"/>
  <c r="AE144" i="4"/>
  <c r="Q144" i="4"/>
  <c r="AM144" i="4" s="1"/>
  <c r="AE160" i="4"/>
  <c r="Q160" i="4"/>
  <c r="AM160" i="4" s="1"/>
  <c r="AE184" i="4"/>
  <c r="Q184" i="4"/>
  <c r="AM184" i="4" s="1"/>
  <c r="AE192" i="4"/>
  <c r="Q192" i="4"/>
  <c r="AM192" i="4" s="1"/>
  <c r="AE200" i="4"/>
  <c r="Q200" i="4"/>
  <c r="AM200" i="4" s="1"/>
  <c r="AE9" i="4"/>
  <c r="Q9" i="4"/>
  <c r="AM9" i="4" s="1"/>
  <c r="AE17" i="4"/>
  <c r="Q17" i="4"/>
  <c r="AM17" i="4" s="1"/>
  <c r="AE25" i="4"/>
  <c r="Q25" i="4"/>
  <c r="AM25" i="4" s="1"/>
  <c r="AE33" i="4"/>
  <c r="Q33" i="4"/>
  <c r="AM33" i="4" s="1"/>
  <c r="AE41" i="4"/>
  <c r="Q41" i="4"/>
  <c r="AM41" i="4" s="1"/>
  <c r="AE49" i="4"/>
  <c r="Q49" i="4"/>
  <c r="AM49" i="4" s="1"/>
  <c r="AE57" i="4"/>
  <c r="Q57" i="4"/>
  <c r="AM57" i="4" s="1"/>
  <c r="AE65" i="4"/>
  <c r="Q65" i="4"/>
  <c r="AM65" i="4" s="1"/>
  <c r="AE73" i="4"/>
  <c r="Q73" i="4"/>
  <c r="AM73" i="4" s="1"/>
  <c r="AE81" i="4"/>
  <c r="Q81" i="4"/>
  <c r="AM81" i="4" s="1"/>
  <c r="AE89" i="4"/>
  <c r="Q89" i="4"/>
  <c r="AM89" i="4" s="1"/>
  <c r="AE97" i="4"/>
  <c r="Q97" i="4"/>
  <c r="AM97" i="4" s="1"/>
  <c r="AE105" i="4"/>
  <c r="Q105" i="4"/>
  <c r="AM105" i="4" s="1"/>
  <c r="AE113" i="4"/>
  <c r="Q113" i="4"/>
  <c r="AM113" i="4" s="1"/>
  <c r="AE121" i="4"/>
  <c r="Q121" i="4"/>
  <c r="AM121" i="4" s="1"/>
  <c r="AE129" i="4"/>
  <c r="Q129" i="4"/>
  <c r="AM129" i="4" s="1"/>
  <c r="AE137" i="4"/>
  <c r="Q137" i="4"/>
  <c r="AM137" i="4" s="1"/>
  <c r="AE145" i="4"/>
  <c r="Q145" i="4"/>
  <c r="AM145" i="4" s="1"/>
  <c r="AE153" i="4"/>
  <c r="Q153" i="4"/>
  <c r="AM153" i="4" s="1"/>
  <c r="AE161" i="4"/>
  <c r="Q161" i="4"/>
  <c r="AM161" i="4" s="1"/>
  <c r="AE169" i="4"/>
  <c r="Q169" i="4"/>
  <c r="AM169" i="4" s="1"/>
  <c r="AE177" i="4"/>
  <c r="Q177" i="4"/>
  <c r="AM177" i="4" s="1"/>
  <c r="AE185" i="4"/>
  <c r="Q185" i="4"/>
  <c r="AM185" i="4" s="1"/>
  <c r="AE193" i="4"/>
  <c r="Q193" i="4"/>
  <c r="AM193" i="4" s="1"/>
  <c r="AE6" i="4"/>
  <c r="Q6" i="4"/>
  <c r="AM6" i="4" s="1"/>
  <c r="AE14" i="4"/>
  <c r="Q14" i="4"/>
  <c r="AM14" i="4" s="1"/>
  <c r="AE22" i="4"/>
  <c r="Q22" i="4"/>
  <c r="AM22" i="4" s="1"/>
  <c r="AE30" i="4"/>
  <c r="Q30" i="4"/>
  <c r="AM30" i="4" s="1"/>
  <c r="AE38" i="4"/>
  <c r="Q38" i="4"/>
  <c r="AM38" i="4" s="1"/>
  <c r="AE46" i="4"/>
  <c r="Q46" i="4"/>
  <c r="AM46" i="4" s="1"/>
  <c r="AE54" i="4"/>
  <c r="Q54" i="4"/>
  <c r="AM54" i="4" s="1"/>
  <c r="AE62" i="4"/>
  <c r="Q62" i="4"/>
  <c r="AM62" i="4" s="1"/>
  <c r="AE70" i="4"/>
  <c r="Q70" i="4"/>
  <c r="AM70" i="4" s="1"/>
  <c r="AE78" i="4"/>
  <c r="Q78" i="4"/>
  <c r="AM78" i="4" s="1"/>
  <c r="AE86" i="4"/>
  <c r="Q86" i="4"/>
  <c r="AM86" i="4" s="1"/>
  <c r="AE94" i="4"/>
  <c r="Q94" i="4"/>
  <c r="AM94" i="4" s="1"/>
  <c r="AE102" i="4"/>
  <c r="Q102" i="4"/>
  <c r="AM102" i="4" s="1"/>
  <c r="AE110" i="4"/>
  <c r="Q110" i="4"/>
  <c r="AM110" i="4" s="1"/>
  <c r="AE118" i="4"/>
  <c r="Q118" i="4"/>
  <c r="AM118" i="4" s="1"/>
  <c r="AE126" i="4"/>
  <c r="Q126" i="4"/>
  <c r="AM126" i="4" s="1"/>
  <c r="AE134" i="4"/>
  <c r="Q134" i="4"/>
  <c r="AM134" i="4" s="1"/>
  <c r="AE142" i="4"/>
  <c r="Q142" i="4"/>
  <c r="AM142" i="4" s="1"/>
  <c r="AE150" i="4"/>
  <c r="Q150" i="4"/>
  <c r="AM150" i="4" s="1"/>
  <c r="AE158" i="4"/>
  <c r="Q158" i="4"/>
  <c r="AM158" i="4" s="1"/>
  <c r="AE166" i="4"/>
  <c r="Q166" i="4"/>
  <c r="AM166" i="4" s="1"/>
  <c r="AE174" i="4"/>
  <c r="Q174" i="4"/>
  <c r="AM174" i="4" s="1"/>
  <c r="AE182" i="4"/>
  <c r="Q182" i="4"/>
  <c r="AM182" i="4" s="1"/>
  <c r="AE190" i="4"/>
  <c r="Q190" i="4"/>
  <c r="AM190" i="4" s="1"/>
  <c r="AE198" i="4"/>
  <c r="Q198" i="4"/>
  <c r="AM198" i="4" s="1"/>
  <c r="AE3" i="4"/>
  <c r="Q3" i="4"/>
  <c r="AM3" i="4" s="1"/>
  <c r="AE11" i="4"/>
  <c r="Q11" i="4"/>
  <c r="AM11" i="4" s="1"/>
  <c r="AE19" i="4"/>
  <c r="Q19" i="4"/>
  <c r="AM19" i="4" s="1"/>
  <c r="AE27" i="4"/>
  <c r="Q27" i="4"/>
  <c r="AM27" i="4" s="1"/>
  <c r="AE35" i="4"/>
  <c r="Q35" i="4"/>
  <c r="AM35" i="4" s="1"/>
  <c r="AE43" i="4"/>
  <c r="Q43" i="4"/>
  <c r="AM43" i="4" s="1"/>
  <c r="AE51" i="4"/>
  <c r="Q51" i="4"/>
  <c r="AM51" i="4" s="1"/>
  <c r="AE59" i="4"/>
  <c r="Q59" i="4"/>
  <c r="AM59" i="4" s="1"/>
  <c r="AE67" i="4"/>
  <c r="Q67" i="4"/>
  <c r="AM67" i="4" s="1"/>
  <c r="AE75" i="4"/>
  <c r="Q75" i="4"/>
  <c r="AM75" i="4" s="1"/>
  <c r="AE83" i="4"/>
  <c r="Q83" i="4"/>
  <c r="AM83" i="4" s="1"/>
  <c r="AE91" i="4"/>
  <c r="Q91" i="4"/>
  <c r="AM91" i="4" s="1"/>
  <c r="AE99" i="4"/>
  <c r="Q99" i="4"/>
  <c r="AM99" i="4" s="1"/>
  <c r="AE107" i="4"/>
  <c r="Q107" i="4"/>
  <c r="AM107" i="4" s="1"/>
  <c r="AE115" i="4"/>
  <c r="Q115" i="4"/>
  <c r="AM115" i="4" s="1"/>
  <c r="AE123" i="4"/>
  <c r="Q123" i="4"/>
  <c r="AM123" i="4" s="1"/>
  <c r="AE131" i="4"/>
  <c r="Q131" i="4"/>
  <c r="AM131" i="4" s="1"/>
  <c r="AE139" i="4"/>
  <c r="Q139" i="4"/>
  <c r="AM139" i="4" s="1"/>
  <c r="AE147" i="4"/>
  <c r="Q147" i="4"/>
  <c r="AM147" i="4" s="1"/>
  <c r="AE155" i="4"/>
  <c r="Q155" i="4"/>
  <c r="AM155" i="4" s="1"/>
  <c r="AE163" i="4"/>
  <c r="Q163" i="4"/>
  <c r="AM163" i="4" s="1"/>
  <c r="AE171" i="4"/>
  <c r="Q171" i="4"/>
  <c r="AM171" i="4" s="1"/>
  <c r="AE179" i="4"/>
  <c r="Q179" i="4"/>
  <c r="AM179" i="4" s="1"/>
  <c r="AE187" i="4"/>
  <c r="Q187" i="4"/>
  <c r="AM187" i="4" s="1"/>
  <c r="AE195" i="4"/>
  <c r="Q195" i="4"/>
  <c r="AM195" i="4" s="1"/>
  <c r="AE96" i="4"/>
  <c r="Q96" i="4"/>
  <c r="AM96" i="4" s="1"/>
  <c r="AE104" i="4"/>
  <c r="Q104" i="4"/>
  <c r="AM104" i="4" s="1"/>
  <c r="AE136" i="4"/>
  <c r="Q136" i="4"/>
  <c r="AM136" i="4" s="1"/>
  <c r="AE152" i="4"/>
  <c r="Q152" i="4"/>
  <c r="AM152" i="4" s="1"/>
  <c r="AE168" i="4"/>
  <c r="Q168" i="4"/>
  <c r="AM168" i="4" s="1"/>
  <c r="AE176" i="4"/>
  <c r="Q176" i="4"/>
  <c r="AM176" i="4" s="1"/>
  <c r="AE13" i="4"/>
  <c r="Q13" i="4"/>
  <c r="AM13" i="4" s="1"/>
  <c r="AE21" i="4"/>
  <c r="Q21" i="4"/>
  <c r="AM21" i="4" s="1"/>
  <c r="AE29" i="4"/>
  <c r="Q29" i="4"/>
  <c r="AM29" i="4" s="1"/>
  <c r="AE37" i="4"/>
  <c r="Q37" i="4"/>
  <c r="AM37" i="4" s="1"/>
  <c r="AE45" i="4"/>
  <c r="Q45" i="4"/>
  <c r="AM45" i="4" s="1"/>
  <c r="AE53" i="4"/>
  <c r="Q53" i="4"/>
  <c r="AM53" i="4" s="1"/>
  <c r="AE61" i="4"/>
  <c r="Q61" i="4"/>
  <c r="AM61" i="4" s="1"/>
  <c r="AE69" i="4"/>
  <c r="Q69" i="4"/>
  <c r="AM69" i="4" s="1"/>
  <c r="AE77" i="4"/>
  <c r="Q77" i="4"/>
  <c r="AM77" i="4" s="1"/>
  <c r="AE85" i="4"/>
  <c r="Q85" i="4"/>
  <c r="AM85" i="4" s="1"/>
  <c r="AE93" i="4"/>
  <c r="Q93" i="4"/>
  <c r="AM93" i="4" s="1"/>
  <c r="AE101" i="4"/>
  <c r="Q101" i="4"/>
  <c r="AM101" i="4" s="1"/>
  <c r="AE109" i="4"/>
  <c r="Q109" i="4"/>
  <c r="AM109" i="4" s="1"/>
  <c r="AE117" i="4"/>
  <c r="Q117" i="4"/>
  <c r="AM117" i="4" s="1"/>
  <c r="AE125" i="4"/>
  <c r="Q125" i="4"/>
  <c r="AM125" i="4" s="1"/>
  <c r="AE133" i="4"/>
  <c r="Q133" i="4"/>
  <c r="AM133" i="4" s="1"/>
  <c r="AE141" i="4"/>
  <c r="Q141" i="4"/>
  <c r="AM141" i="4" s="1"/>
  <c r="AE149" i="4"/>
  <c r="Q149" i="4"/>
  <c r="AM149" i="4" s="1"/>
  <c r="AE157" i="4"/>
  <c r="Q157" i="4"/>
  <c r="AM157" i="4" s="1"/>
  <c r="AE165" i="4"/>
  <c r="Q165" i="4"/>
  <c r="AM165" i="4" s="1"/>
  <c r="AE173" i="4"/>
  <c r="Q173" i="4"/>
  <c r="AM173" i="4" s="1"/>
  <c r="AE181" i="4"/>
  <c r="Q181" i="4"/>
  <c r="AM181" i="4" s="1"/>
  <c r="AE189" i="4"/>
  <c r="Q189" i="4"/>
  <c r="AM189" i="4" s="1"/>
  <c r="AE197" i="4"/>
  <c r="Q197" i="4"/>
  <c r="AM197" i="4" s="1"/>
  <c r="AE5" i="4"/>
  <c r="Q5" i="4"/>
  <c r="AM5" i="4" s="1"/>
  <c r="AE2" i="4"/>
  <c r="AM2" i="4"/>
  <c r="AE10" i="4"/>
  <c r="Q10" i="4"/>
  <c r="AM10" i="4" s="1"/>
  <c r="AE18" i="4"/>
  <c r="Q18" i="4"/>
  <c r="AM18" i="4" s="1"/>
  <c r="AE26" i="4"/>
  <c r="Q26" i="4"/>
  <c r="AM26" i="4" s="1"/>
  <c r="AE34" i="4"/>
  <c r="Q34" i="4"/>
  <c r="AM34" i="4" s="1"/>
  <c r="AE42" i="4"/>
  <c r="Q42" i="4"/>
  <c r="AM42" i="4" s="1"/>
  <c r="AE50" i="4"/>
  <c r="Q50" i="4"/>
  <c r="AM50" i="4" s="1"/>
  <c r="AE58" i="4"/>
  <c r="Q58" i="4"/>
  <c r="AM58" i="4" s="1"/>
  <c r="AE66" i="4"/>
  <c r="Q66" i="4"/>
  <c r="AM66" i="4" s="1"/>
  <c r="AE74" i="4"/>
  <c r="Q74" i="4"/>
  <c r="AM74" i="4" s="1"/>
  <c r="AE82" i="4"/>
  <c r="Q82" i="4"/>
  <c r="AM82" i="4" s="1"/>
  <c r="AE90" i="4"/>
  <c r="Q90" i="4"/>
  <c r="AM90" i="4" s="1"/>
  <c r="AE98" i="4"/>
  <c r="Q98" i="4"/>
  <c r="AM98" i="4" s="1"/>
  <c r="AE106" i="4"/>
  <c r="Q106" i="4"/>
  <c r="AM106" i="4" s="1"/>
  <c r="AE114" i="4"/>
  <c r="Q114" i="4"/>
  <c r="AM114" i="4" s="1"/>
  <c r="AE122" i="4"/>
  <c r="Q122" i="4"/>
  <c r="AM122" i="4" s="1"/>
  <c r="AE130" i="4"/>
  <c r="Q130" i="4"/>
  <c r="AM130" i="4" s="1"/>
  <c r="AE138" i="4"/>
  <c r="Q138" i="4"/>
  <c r="AM138" i="4" s="1"/>
  <c r="AE146" i="4"/>
  <c r="Q146" i="4"/>
  <c r="AM146" i="4" s="1"/>
  <c r="AE154" i="4"/>
  <c r="Q154" i="4"/>
  <c r="AM154" i="4" s="1"/>
  <c r="AE162" i="4"/>
  <c r="Q162" i="4"/>
  <c r="AM162" i="4" s="1"/>
  <c r="AE170" i="4"/>
  <c r="Q170" i="4"/>
  <c r="AM170" i="4" s="1"/>
  <c r="AE178" i="4"/>
  <c r="Q178" i="4"/>
  <c r="AM178" i="4" s="1"/>
  <c r="AE186" i="4"/>
  <c r="Q186" i="4"/>
  <c r="AM186" i="4" s="1"/>
  <c r="AE194" i="4"/>
  <c r="Q194" i="4"/>
  <c r="AM194" i="4" s="1"/>
  <c r="AE8" i="4"/>
  <c r="Q8" i="4"/>
  <c r="AM8" i="4" s="1"/>
  <c r="AE56" i="4"/>
  <c r="Q56" i="4"/>
  <c r="AM56" i="4" s="1"/>
  <c r="AE7" i="4"/>
  <c r="Q7" i="4"/>
  <c r="AM7" i="4" s="1"/>
  <c r="AE15" i="4"/>
  <c r="Q15" i="4"/>
  <c r="AM15" i="4" s="1"/>
  <c r="AE23" i="4"/>
  <c r="Q23" i="4"/>
  <c r="AM23" i="4" s="1"/>
  <c r="AE31" i="4"/>
  <c r="Q31" i="4"/>
  <c r="AM31" i="4" s="1"/>
  <c r="AE39" i="4"/>
  <c r="Q39" i="4"/>
  <c r="AM39" i="4" s="1"/>
  <c r="AE47" i="4"/>
  <c r="Q47" i="4"/>
  <c r="AM47" i="4" s="1"/>
  <c r="AE55" i="4"/>
  <c r="Q55" i="4"/>
  <c r="AM55" i="4" s="1"/>
  <c r="AE63" i="4"/>
  <c r="Q63" i="4"/>
  <c r="AM63" i="4" s="1"/>
  <c r="AE71" i="4"/>
  <c r="Q71" i="4"/>
  <c r="AM71" i="4" s="1"/>
  <c r="AE79" i="4"/>
  <c r="Q79" i="4"/>
  <c r="AM79" i="4" s="1"/>
  <c r="AE87" i="4"/>
  <c r="Q87" i="4"/>
  <c r="AM87" i="4" s="1"/>
  <c r="AE95" i="4"/>
  <c r="Q95" i="4"/>
  <c r="AM95" i="4" s="1"/>
  <c r="AE103" i="4"/>
  <c r="Q103" i="4"/>
  <c r="AM103" i="4" s="1"/>
  <c r="AE111" i="4"/>
  <c r="Q111" i="4"/>
  <c r="AM111" i="4" s="1"/>
  <c r="AE119" i="4"/>
  <c r="Q119" i="4"/>
  <c r="AM119" i="4" s="1"/>
  <c r="AE127" i="4"/>
  <c r="Q127" i="4"/>
  <c r="AM127" i="4" s="1"/>
  <c r="AE135" i="4"/>
  <c r="Q135" i="4"/>
  <c r="AM135" i="4" s="1"/>
  <c r="AE143" i="4"/>
  <c r="Q143" i="4"/>
  <c r="AM143" i="4" s="1"/>
  <c r="AE151" i="4"/>
  <c r="Q151" i="4"/>
  <c r="AM151" i="4" s="1"/>
  <c r="AE159" i="4"/>
  <c r="Q159" i="4"/>
  <c r="AM159" i="4" s="1"/>
  <c r="AE167" i="4"/>
  <c r="Q167" i="4"/>
  <c r="AM167" i="4" s="1"/>
  <c r="AE175" i="4"/>
  <c r="Q175" i="4"/>
  <c r="AM175" i="4" s="1"/>
  <c r="AE183" i="4"/>
  <c r="Q183" i="4"/>
  <c r="AM183" i="4" s="1"/>
  <c r="AE191" i="4"/>
  <c r="Q191" i="4"/>
  <c r="AM191" i="4" s="1"/>
  <c r="AE199" i="4"/>
  <c r="Q199" i="4"/>
  <c r="AM199" i="4" s="1"/>
  <c r="AE32" i="4"/>
  <c r="Q32" i="4"/>
  <c r="AM32" i="4" s="1"/>
  <c r="AE40" i="4"/>
  <c r="Q40" i="4"/>
  <c r="AM40" i="4" s="1"/>
  <c r="AE64" i="4"/>
  <c r="Q64" i="4"/>
  <c r="AM64" i="4" s="1"/>
  <c r="AE80" i="4"/>
  <c r="Q80" i="4"/>
  <c r="AM80" i="4" s="1"/>
  <c r="AE112" i="4"/>
  <c r="Q112" i="4"/>
  <c r="AM112" i="4" s="1"/>
  <c r="AE4" i="4"/>
  <c r="Q4" i="4"/>
  <c r="AM4" i="4" s="1"/>
  <c r="AE12" i="4"/>
  <c r="Q12" i="4"/>
  <c r="AM12" i="4" s="1"/>
  <c r="AE20" i="4"/>
  <c r="Q20" i="4"/>
  <c r="AM20" i="4" s="1"/>
  <c r="AE28" i="4"/>
  <c r="Q28" i="4"/>
  <c r="AM28" i="4" s="1"/>
  <c r="AE36" i="4"/>
  <c r="Q36" i="4"/>
  <c r="AM36" i="4" s="1"/>
  <c r="AE44" i="4"/>
  <c r="Q44" i="4"/>
  <c r="AM44" i="4" s="1"/>
  <c r="AE52" i="4"/>
  <c r="Q52" i="4"/>
  <c r="AM52" i="4" s="1"/>
  <c r="AE60" i="4"/>
  <c r="Q60" i="4"/>
  <c r="AM60" i="4" s="1"/>
  <c r="AE68" i="4"/>
  <c r="Q68" i="4"/>
  <c r="AM68" i="4" s="1"/>
  <c r="AE76" i="4"/>
  <c r="Q76" i="4"/>
  <c r="AM76" i="4" s="1"/>
  <c r="AE84" i="4"/>
  <c r="Q84" i="4"/>
  <c r="AM84" i="4" s="1"/>
  <c r="AE92" i="4"/>
  <c r="Q92" i="4"/>
  <c r="AM92" i="4" s="1"/>
  <c r="AE100" i="4"/>
  <c r="Q100" i="4"/>
  <c r="AM100" i="4" s="1"/>
  <c r="AE108" i="4"/>
  <c r="Q108" i="4"/>
  <c r="AM108" i="4" s="1"/>
  <c r="AE116" i="4"/>
  <c r="Q116" i="4"/>
  <c r="AM116" i="4" s="1"/>
  <c r="AE124" i="4"/>
  <c r="Q124" i="4"/>
  <c r="AM124" i="4" s="1"/>
  <c r="AE132" i="4"/>
  <c r="Q132" i="4"/>
  <c r="AM132" i="4" s="1"/>
  <c r="AE140" i="4"/>
  <c r="Q140" i="4"/>
  <c r="AM140" i="4" s="1"/>
  <c r="AE148" i="4"/>
  <c r="Q148" i="4"/>
  <c r="AM148" i="4" s="1"/>
  <c r="AE156" i="4"/>
  <c r="Q156" i="4"/>
  <c r="AM156" i="4" s="1"/>
  <c r="AE164" i="4"/>
  <c r="Q164" i="4"/>
  <c r="AM164" i="4" s="1"/>
  <c r="AE172" i="4"/>
  <c r="Q172" i="4"/>
  <c r="AM172" i="4" s="1"/>
  <c r="AE180" i="4"/>
  <c r="Q180" i="4"/>
  <c r="AM180" i="4" s="1"/>
  <c r="AE188" i="4"/>
  <c r="Q188" i="4"/>
  <c r="AM188" i="4" s="1"/>
  <c r="AE196" i="4"/>
  <c r="Q196" i="4"/>
  <c r="AM196" i="4" s="1"/>
  <c r="AE148" i="3"/>
  <c r="Q148" i="3"/>
  <c r="AM148" i="3" s="1"/>
  <c r="AE156" i="3"/>
  <c r="Q156" i="3"/>
  <c r="AM156" i="3" s="1"/>
  <c r="AE164" i="3"/>
  <c r="Q164" i="3"/>
  <c r="AM164" i="3" s="1"/>
  <c r="AE172" i="3"/>
  <c r="Q172" i="3"/>
  <c r="AM172" i="3" s="1"/>
  <c r="AE180" i="3"/>
  <c r="Q180" i="3"/>
  <c r="AM180" i="3" s="1"/>
  <c r="AE188" i="3"/>
  <c r="Q188" i="3"/>
  <c r="AM188" i="3" s="1"/>
  <c r="AE196" i="3"/>
  <c r="Q196" i="3"/>
  <c r="AM196" i="3" s="1"/>
  <c r="AE103" i="3"/>
  <c r="Q103" i="3"/>
  <c r="AM103" i="3" s="1"/>
  <c r="AE108" i="3"/>
  <c r="Q108" i="3"/>
  <c r="AM108" i="3" s="1"/>
  <c r="AE116" i="3"/>
  <c r="Q116" i="3"/>
  <c r="AM116" i="3" s="1"/>
  <c r="AE124" i="3"/>
  <c r="Q124" i="3"/>
  <c r="AM124" i="3" s="1"/>
  <c r="AE132" i="3"/>
  <c r="Q132" i="3"/>
  <c r="AM132" i="3" s="1"/>
  <c r="AE9" i="3"/>
  <c r="Q9" i="3"/>
  <c r="AM9" i="3" s="1"/>
  <c r="AE17" i="3"/>
  <c r="Q17" i="3"/>
  <c r="AM17" i="3" s="1"/>
  <c r="AE25" i="3"/>
  <c r="Q25" i="3"/>
  <c r="AM25" i="3" s="1"/>
  <c r="AE33" i="3"/>
  <c r="Q33" i="3"/>
  <c r="AM33" i="3" s="1"/>
  <c r="AE41" i="3"/>
  <c r="Q41" i="3"/>
  <c r="AM41" i="3" s="1"/>
  <c r="AE49" i="3"/>
  <c r="Q49" i="3"/>
  <c r="AM49" i="3" s="1"/>
  <c r="AE57" i="3"/>
  <c r="Q57" i="3"/>
  <c r="AM57" i="3" s="1"/>
  <c r="AE65" i="3"/>
  <c r="Q65" i="3"/>
  <c r="AM65" i="3" s="1"/>
  <c r="AE73" i="3"/>
  <c r="Q73" i="3"/>
  <c r="AM73" i="3" s="1"/>
  <c r="AE81" i="3"/>
  <c r="Q81" i="3"/>
  <c r="AM81" i="3" s="1"/>
  <c r="AE89" i="3"/>
  <c r="Q89" i="3"/>
  <c r="AM89" i="3" s="1"/>
  <c r="AE97" i="3"/>
  <c r="Q97" i="3"/>
  <c r="AM97" i="3" s="1"/>
  <c r="AE105" i="3"/>
  <c r="Q105" i="3"/>
  <c r="AM105" i="3" s="1"/>
  <c r="AE113" i="3"/>
  <c r="Q113" i="3"/>
  <c r="AM113" i="3" s="1"/>
  <c r="AE121" i="3"/>
  <c r="Q121" i="3"/>
  <c r="AM121" i="3" s="1"/>
  <c r="AE129" i="3"/>
  <c r="Q129" i="3"/>
  <c r="AM129" i="3" s="1"/>
  <c r="AE137" i="3"/>
  <c r="Q137" i="3"/>
  <c r="AM137" i="3" s="1"/>
  <c r="AE145" i="3"/>
  <c r="Q145" i="3"/>
  <c r="AM145" i="3" s="1"/>
  <c r="AE153" i="3"/>
  <c r="Q153" i="3"/>
  <c r="AM153" i="3" s="1"/>
  <c r="AE161" i="3"/>
  <c r="Q161" i="3"/>
  <c r="AM161" i="3" s="1"/>
  <c r="AE169" i="3"/>
  <c r="Q169" i="3"/>
  <c r="AM169" i="3" s="1"/>
  <c r="AE177" i="3"/>
  <c r="Q177" i="3"/>
  <c r="AM177" i="3" s="1"/>
  <c r="AE185" i="3"/>
  <c r="Q185" i="3"/>
  <c r="AM185" i="3" s="1"/>
  <c r="AE193" i="3"/>
  <c r="Q193" i="3"/>
  <c r="AM193" i="3" s="1"/>
  <c r="AE21" i="3"/>
  <c r="Q21" i="3"/>
  <c r="AM21" i="3" s="1"/>
  <c r="AE29" i="3"/>
  <c r="Q29" i="3"/>
  <c r="AM29" i="3" s="1"/>
  <c r="AE37" i="3"/>
  <c r="Q37" i="3"/>
  <c r="AM37" i="3" s="1"/>
  <c r="AE53" i="3"/>
  <c r="Q53" i="3"/>
  <c r="AM53" i="3" s="1"/>
  <c r="AE77" i="3"/>
  <c r="Q77" i="3"/>
  <c r="AM77" i="3" s="1"/>
  <c r="AE93" i="3"/>
  <c r="Q93" i="3"/>
  <c r="AM93" i="3" s="1"/>
  <c r="AE101" i="3"/>
  <c r="Q101" i="3"/>
  <c r="AM101" i="3" s="1"/>
  <c r="AE117" i="3"/>
  <c r="Q117" i="3"/>
  <c r="AM117" i="3" s="1"/>
  <c r="AE165" i="3"/>
  <c r="Q165" i="3"/>
  <c r="AM165" i="3" s="1"/>
  <c r="AE197" i="3"/>
  <c r="Q197" i="3"/>
  <c r="AM197" i="3" s="1"/>
  <c r="AE18" i="3"/>
  <c r="Q18" i="3"/>
  <c r="AM18" i="3" s="1"/>
  <c r="AE106" i="3"/>
  <c r="Q106" i="3"/>
  <c r="AM106" i="3" s="1"/>
  <c r="AE114" i="3"/>
  <c r="Q114" i="3"/>
  <c r="AM114" i="3" s="1"/>
  <c r="AE122" i="3"/>
  <c r="Q122" i="3"/>
  <c r="AM122" i="3" s="1"/>
  <c r="AE130" i="3"/>
  <c r="Q130" i="3"/>
  <c r="AM130" i="3" s="1"/>
  <c r="AE138" i="3"/>
  <c r="Q138" i="3"/>
  <c r="AM138" i="3" s="1"/>
  <c r="AE146" i="3"/>
  <c r="Q146" i="3"/>
  <c r="AM146" i="3" s="1"/>
  <c r="AE162" i="3"/>
  <c r="Q162" i="3"/>
  <c r="AM162" i="3" s="1"/>
  <c r="AE7" i="3"/>
  <c r="Q7" i="3"/>
  <c r="AM7" i="3" s="1"/>
  <c r="AE55" i="3"/>
  <c r="Q55" i="3"/>
  <c r="AM55" i="3" s="1"/>
  <c r="AE71" i="3"/>
  <c r="Q71" i="3"/>
  <c r="AM71" i="3" s="1"/>
  <c r="AE79" i="3"/>
  <c r="Q79" i="3"/>
  <c r="AM79" i="3" s="1"/>
  <c r="AE87" i="3"/>
  <c r="Q87" i="3"/>
  <c r="AM87" i="3" s="1"/>
  <c r="AE95" i="3"/>
  <c r="Q95" i="3"/>
  <c r="AM95" i="3" s="1"/>
  <c r="AE119" i="3"/>
  <c r="Q119" i="3"/>
  <c r="AM119" i="3" s="1"/>
  <c r="AE127" i="3"/>
  <c r="Q127" i="3"/>
  <c r="AM127" i="3" s="1"/>
  <c r="AE151" i="3"/>
  <c r="Q151" i="3"/>
  <c r="AM151" i="3" s="1"/>
  <c r="AE159" i="3"/>
  <c r="Q159" i="3"/>
  <c r="AM159" i="3" s="1"/>
  <c r="AE175" i="3"/>
  <c r="Q175" i="3"/>
  <c r="AM175" i="3" s="1"/>
  <c r="AE183" i="3"/>
  <c r="Q183" i="3"/>
  <c r="AM183" i="3" s="1"/>
  <c r="AE6" i="3"/>
  <c r="Q6" i="3"/>
  <c r="AM6" i="3" s="1"/>
  <c r="AE14" i="3"/>
  <c r="Q14" i="3"/>
  <c r="AM14" i="3" s="1"/>
  <c r="AE22" i="3"/>
  <c r="Q22" i="3"/>
  <c r="AM22" i="3" s="1"/>
  <c r="AE30" i="3"/>
  <c r="Q30" i="3"/>
  <c r="AM30" i="3" s="1"/>
  <c r="AE38" i="3"/>
  <c r="Q38" i="3"/>
  <c r="AM38" i="3" s="1"/>
  <c r="AE46" i="3"/>
  <c r="Q46" i="3"/>
  <c r="AM46" i="3" s="1"/>
  <c r="AE54" i="3"/>
  <c r="Q54" i="3"/>
  <c r="AM54" i="3" s="1"/>
  <c r="AE62" i="3"/>
  <c r="Q62" i="3"/>
  <c r="AM62" i="3" s="1"/>
  <c r="AE70" i="3"/>
  <c r="Q70" i="3"/>
  <c r="AM70" i="3" s="1"/>
  <c r="AE78" i="3"/>
  <c r="Q78" i="3"/>
  <c r="AM78" i="3" s="1"/>
  <c r="AE86" i="3"/>
  <c r="Q86" i="3"/>
  <c r="AM86" i="3" s="1"/>
  <c r="AE94" i="3"/>
  <c r="Q94" i="3"/>
  <c r="AM94" i="3" s="1"/>
  <c r="AE102" i="3"/>
  <c r="Q102" i="3"/>
  <c r="AM102" i="3" s="1"/>
  <c r="AE110" i="3"/>
  <c r="Q110" i="3"/>
  <c r="AM110" i="3" s="1"/>
  <c r="AE118" i="3"/>
  <c r="Q118" i="3"/>
  <c r="AM118" i="3" s="1"/>
  <c r="AE126" i="3"/>
  <c r="Q126" i="3"/>
  <c r="AM126" i="3" s="1"/>
  <c r="AE134" i="3"/>
  <c r="Q134" i="3"/>
  <c r="AM134" i="3" s="1"/>
  <c r="AE142" i="3"/>
  <c r="Q142" i="3"/>
  <c r="AM142" i="3" s="1"/>
  <c r="AE150" i="3"/>
  <c r="Q150" i="3"/>
  <c r="AM150" i="3" s="1"/>
  <c r="AE158" i="3"/>
  <c r="Q158" i="3"/>
  <c r="AM158" i="3" s="1"/>
  <c r="AE166" i="3"/>
  <c r="Q166" i="3"/>
  <c r="AM166" i="3" s="1"/>
  <c r="AE174" i="3"/>
  <c r="Q174" i="3"/>
  <c r="AM174" i="3" s="1"/>
  <c r="AE182" i="3"/>
  <c r="Q182" i="3"/>
  <c r="AM182" i="3" s="1"/>
  <c r="AE190" i="3"/>
  <c r="Q190" i="3"/>
  <c r="AM190" i="3" s="1"/>
  <c r="AE198" i="3"/>
  <c r="Q198" i="3"/>
  <c r="AM198" i="3" s="1"/>
  <c r="AE13" i="3"/>
  <c r="Q13" i="3"/>
  <c r="AM13" i="3" s="1"/>
  <c r="AE45" i="3"/>
  <c r="Q45" i="3"/>
  <c r="AM45" i="3" s="1"/>
  <c r="AE69" i="3"/>
  <c r="Q69" i="3"/>
  <c r="AM69" i="3" s="1"/>
  <c r="AE133" i="3"/>
  <c r="Q133" i="3"/>
  <c r="AM133" i="3" s="1"/>
  <c r="AE2" i="3"/>
  <c r="AM2" i="3"/>
  <c r="AE34" i="3"/>
  <c r="Q34" i="3"/>
  <c r="AM34" i="3" s="1"/>
  <c r="AE58" i="3"/>
  <c r="Q58" i="3"/>
  <c r="AM58" i="3" s="1"/>
  <c r="AE74" i="3"/>
  <c r="Q74" i="3"/>
  <c r="AM74" i="3" s="1"/>
  <c r="AE82" i="3"/>
  <c r="Q82" i="3"/>
  <c r="AM82" i="3" s="1"/>
  <c r="AE4" i="3"/>
  <c r="Q4" i="3"/>
  <c r="AM4" i="3" s="1"/>
  <c r="AE28" i="3"/>
  <c r="Q28" i="3"/>
  <c r="AM28" i="3" s="1"/>
  <c r="AE92" i="3"/>
  <c r="Q92" i="3"/>
  <c r="AM92" i="3" s="1"/>
  <c r="AE140" i="3"/>
  <c r="Q140" i="3"/>
  <c r="AM140" i="3" s="1"/>
  <c r="AE3" i="3"/>
  <c r="Q3" i="3"/>
  <c r="AM3" i="3" s="1"/>
  <c r="AE11" i="3"/>
  <c r="Q11" i="3"/>
  <c r="AM11" i="3" s="1"/>
  <c r="AE19" i="3"/>
  <c r="Q19" i="3"/>
  <c r="AM19" i="3" s="1"/>
  <c r="AE27" i="3"/>
  <c r="Q27" i="3"/>
  <c r="AM27" i="3" s="1"/>
  <c r="AE35" i="3"/>
  <c r="Q35" i="3"/>
  <c r="AM35" i="3" s="1"/>
  <c r="AE43" i="3"/>
  <c r="Q43" i="3"/>
  <c r="AM43" i="3" s="1"/>
  <c r="AE51" i="3"/>
  <c r="Q51" i="3"/>
  <c r="AM51" i="3" s="1"/>
  <c r="AE59" i="3"/>
  <c r="Q59" i="3"/>
  <c r="AM59" i="3" s="1"/>
  <c r="AE67" i="3"/>
  <c r="Q67" i="3"/>
  <c r="AM67" i="3" s="1"/>
  <c r="AE75" i="3"/>
  <c r="Q75" i="3"/>
  <c r="AM75" i="3" s="1"/>
  <c r="AE83" i="3"/>
  <c r="Q83" i="3"/>
  <c r="AM83" i="3" s="1"/>
  <c r="AE91" i="3"/>
  <c r="Q91" i="3"/>
  <c r="AM91" i="3" s="1"/>
  <c r="AE99" i="3"/>
  <c r="Q99" i="3"/>
  <c r="AM99" i="3" s="1"/>
  <c r="AE107" i="3"/>
  <c r="Q107" i="3"/>
  <c r="AM107" i="3" s="1"/>
  <c r="AE115" i="3"/>
  <c r="Q115" i="3"/>
  <c r="AM115" i="3" s="1"/>
  <c r="AE123" i="3"/>
  <c r="Q123" i="3"/>
  <c r="AM123" i="3" s="1"/>
  <c r="AE131" i="3"/>
  <c r="Q131" i="3"/>
  <c r="AM131" i="3" s="1"/>
  <c r="AE139" i="3"/>
  <c r="Q139" i="3"/>
  <c r="AM139" i="3" s="1"/>
  <c r="AE147" i="3"/>
  <c r="Q147" i="3"/>
  <c r="AM147" i="3" s="1"/>
  <c r="AE155" i="3"/>
  <c r="Q155" i="3"/>
  <c r="AM155" i="3" s="1"/>
  <c r="AE163" i="3"/>
  <c r="Q163" i="3"/>
  <c r="AM163" i="3" s="1"/>
  <c r="AE171" i="3"/>
  <c r="Q171" i="3"/>
  <c r="AM171" i="3" s="1"/>
  <c r="AE179" i="3"/>
  <c r="Q179" i="3"/>
  <c r="AM179" i="3" s="1"/>
  <c r="AE187" i="3"/>
  <c r="Q187" i="3"/>
  <c r="AM187" i="3" s="1"/>
  <c r="AE195" i="3"/>
  <c r="Q195" i="3"/>
  <c r="AM195" i="3" s="1"/>
  <c r="AE5" i="3"/>
  <c r="Q5" i="3"/>
  <c r="AM5" i="3" s="1"/>
  <c r="AE61" i="3"/>
  <c r="Q61" i="3"/>
  <c r="AM61" i="3" s="1"/>
  <c r="AE85" i="3"/>
  <c r="Q85" i="3"/>
  <c r="AM85" i="3" s="1"/>
  <c r="AE109" i="3"/>
  <c r="Q109" i="3"/>
  <c r="AM109" i="3" s="1"/>
  <c r="AE125" i="3"/>
  <c r="Q125" i="3"/>
  <c r="AM125" i="3" s="1"/>
  <c r="AE141" i="3"/>
  <c r="Q141" i="3"/>
  <c r="AM141" i="3" s="1"/>
  <c r="AE149" i="3"/>
  <c r="Q149" i="3"/>
  <c r="AM149" i="3" s="1"/>
  <c r="AE157" i="3"/>
  <c r="Q157" i="3"/>
  <c r="AM157" i="3" s="1"/>
  <c r="AE173" i="3"/>
  <c r="Q173" i="3"/>
  <c r="AM173" i="3" s="1"/>
  <c r="AE181" i="3"/>
  <c r="Q181" i="3"/>
  <c r="AM181" i="3" s="1"/>
  <c r="AE189" i="3"/>
  <c r="Q189" i="3"/>
  <c r="AM189" i="3" s="1"/>
  <c r="AE10" i="3"/>
  <c r="Q10" i="3"/>
  <c r="AM10" i="3" s="1"/>
  <c r="AE26" i="3"/>
  <c r="Q26" i="3"/>
  <c r="AM26" i="3" s="1"/>
  <c r="AE42" i="3"/>
  <c r="Q42" i="3"/>
  <c r="AM42" i="3" s="1"/>
  <c r="AE50" i="3"/>
  <c r="Q50" i="3"/>
  <c r="AM50" i="3" s="1"/>
  <c r="AE66" i="3"/>
  <c r="Q66" i="3"/>
  <c r="AM66" i="3" s="1"/>
  <c r="AE90" i="3"/>
  <c r="Q90" i="3"/>
  <c r="AM90" i="3" s="1"/>
  <c r="AE98" i="3"/>
  <c r="Q98" i="3"/>
  <c r="AM98" i="3" s="1"/>
  <c r="AE154" i="3"/>
  <c r="Q154" i="3"/>
  <c r="AM154" i="3" s="1"/>
  <c r="AE170" i="3"/>
  <c r="Q170" i="3"/>
  <c r="AM170" i="3" s="1"/>
  <c r="AE178" i="3"/>
  <c r="Q178" i="3"/>
  <c r="AM178" i="3" s="1"/>
  <c r="AE186" i="3"/>
  <c r="Q186" i="3"/>
  <c r="AM186" i="3" s="1"/>
  <c r="AE194" i="3"/>
  <c r="Q194" i="3"/>
  <c r="AM194" i="3" s="1"/>
  <c r="AE15" i="3"/>
  <c r="Q15" i="3"/>
  <c r="AM15" i="3" s="1"/>
  <c r="AE23" i="3"/>
  <c r="Q23" i="3"/>
  <c r="AM23" i="3" s="1"/>
  <c r="AE31" i="3"/>
  <c r="Q31" i="3"/>
  <c r="AM31" i="3" s="1"/>
  <c r="AE39" i="3"/>
  <c r="Q39" i="3"/>
  <c r="AM39" i="3" s="1"/>
  <c r="AE47" i="3"/>
  <c r="Q47" i="3"/>
  <c r="AM47" i="3" s="1"/>
  <c r="AE63" i="3"/>
  <c r="Q63" i="3"/>
  <c r="AM63" i="3" s="1"/>
  <c r="AE111" i="3"/>
  <c r="Q111" i="3"/>
  <c r="AM111" i="3" s="1"/>
  <c r="AE135" i="3"/>
  <c r="Q135" i="3"/>
  <c r="AM135" i="3" s="1"/>
  <c r="AE143" i="3"/>
  <c r="Q143" i="3"/>
  <c r="AM143" i="3" s="1"/>
  <c r="AE167" i="3"/>
  <c r="Q167" i="3"/>
  <c r="AM167" i="3" s="1"/>
  <c r="AE191" i="3"/>
  <c r="Q191" i="3"/>
  <c r="AM191" i="3" s="1"/>
  <c r="AE199" i="3"/>
  <c r="Q199" i="3"/>
  <c r="AM199" i="3" s="1"/>
  <c r="AE12" i="3"/>
  <c r="Q12" i="3"/>
  <c r="AM12" i="3" s="1"/>
  <c r="AE20" i="3"/>
  <c r="Q20" i="3"/>
  <c r="AM20" i="3" s="1"/>
  <c r="AE36" i="3"/>
  <c r="Q36" i="3"/>
  <c r="AM36" i="3" s="1"/>
  <c r="AE44" i="3"/>
  <c r="Q44" i="3"/>
  <c r="AM44" i="3" s="1"/>
  <c r="AE52" i="3"/>
  <c r="Q52" i="3"/>
  <c r="AM52" i="3" s="1"/>
  <c r="AE60" i="3"/>
  <c r="Q60" i="3"/>
  <c r="AM60" i="3" s="1"/>
  <c r="AE68" i="3"/>
  <c r="Q68" i="3"/>
  <c r="AM68" i="3" s="1"/>
  <c r="AE76" i="3"/>
  <c r="Q76" i="3"/>
  <c r="AM76" i="3" s="1"/>
  <c r="AE84" i="3"/>
  <c r="Q84" i="3"/>
  <c r="AM84" i="3" s="1"/>
  <c r="AE100" i="3"/>
  <c r="Q100" i="3"/>
  <c r="AM100" i="3" s="1"/>
  <c r="AE8" i="3"/>
  <c r="Q8" i="3"/>
  <c r="AM8" i="3" s="1"/>
  <c r="AE16" i="3"/>
  <c r="Q16" i="3"/>
  <c r="AM16" i="3" s="1"/>
  <c r="AE24" i="3"/>
  <c r="Q24" i="3"/>
  <c r="AM24" i="3" s="1"/>
  <c r="AE32" i="3"/>
  <c r="Q32" i="3"/>
  <c r="AM32" i="3" s="1"/>
  <c r="AE40" i="3"/>
  <c r="Q40" i="3"/>
  <c r="AM40" i="3" s="1"/>
  <c r="AE48" i="3"/>
  <c r="Q48" i="3"/>
  <c r="AM48" i="3" s="1"/>
  <c r="AE56" i="3"/>
  <c r="Q56" i="3"/>
  <c r="AM56" i="3" s="1"/>
  <c r="AE64" i="3"/>
  <c r="Q64" i="3"/>
  <c r="AM64" i="3" s="1"/>
  <c r="AE72" i="3"/>
  <c r="Q72" i="3"/>
  <c r="AM72" i="3" s="1"/>
  <c r="AE80" i="3"/>
  <c r="Q80" i="3"/>
  <c r="AM80" i="3" s="1"/>
  <c r="AE88" i="3"/>
  <c r="Q88" i="3"/>
  <c r="AM88" i="3" s="1"/>
  <c r="AE96" i="3"/>
  <c r="Q96" i="3"/>
  <c r="AM96" i="3" s="1"/>
  <c r="AE104" i="3"/>
  <c r="Q104" i="3"/>
  <c r="AM104" i="3" s="1"/>
  <c r="AE112" i="3"/>
  <c r="Q112" i="3"/>
  <c r="AM112" i="3" s="1"/>
  <c r="AE120" i="3"/>
  <c r="Q120" i="3"/>
  <c r="AM120" i="3" s="1"/>
  <c r="AE128" i="3"/>
  <c r="Q128" i="3"/>
  <c r="AM128" i="3" s="1"/>
  <c r="AE136" i="3"/>
  <c r="Q136" i="3"/>
  <c r="AM136" i="3" s="1"/>
  <c r="AE144" i="3"/>
  <c r="Q144" i="3"/>
  <c r="AM144" i="3" s="1"/>
  <c r="AE152" i="3"/>
  <c r="Q152" i="3"/>
  <c r="AM152" i="3" s="1"/>
  <c r="AE160" i="3"/>
  <c r="Q160" i="3"/>
  <c r="AM160" i="3" s="1"/>
  <c r="AE168" i="3"/>
  <c r="Q168" i="3"/>
  <c r="AM168" i="3" s="1"/>
  <c r="AE176" i="3"/>
  <c r="Q176" i="3"/>
  <c r="AM176" i="3" s="1"/>
  <c r="AE184" i="3"/>
  <c r="Q184" i="3"/>
  <c r="AM184" i="3" s="1"/>
  <c r="AE192" i="3"/>
  <c r="Q192" i="3"/>
  <c r="AM192" i="3" s="1"/>
  <c r="AE200" i="3"/>
  <c r="Q200" i="3"/>
  <c r="AM200" i="3" s="1"/>
  <c r="AE148" i="1"/>
  <c r="Q148" i="1"/>
  <c r="AM148" i="1" s="1"/>
  <c r="AE140" i="1"/>
  <c r="Q140" i="1"/>
  <c r="AM140" i="1" s="1"/>
  <c r="AE92" i="1"/>
  <c r="Q92" i="1"/>
  <c r="AM92" i="1" s="1"/>
  <c r="AE68" i="1"/>
  <c r="Q68" i="1"/>
  <c r="AM68" i="1" s="1"/>
  <c r="AE60" i="1"/>
  <c r="Q60" i="1"/>
  <c r="AM60" i="1" s="1"/>
  <c r="AE44" i="1"/>
  <c r="Q44" i="1"/>
  <c r="AM44" i="1" s="1"/>
  <c r="AE4" i="1"/>
  <c r="Q4" i="1"/>
  <c r="AM4" i="1" s="1"/>
  <c r="AE199" i="1"/>
  <c r="Q199" i="1"/>
  <c r="AM199" i="1" s="1"/>
  <c r="AE191" i="1"/>
  <c r="Q191" i="1"/>
  <c r="AM191" i="1" s="1"/>
  <c r="AE183" i="1"/>
  <c r="Q183" i="1"/>
  <c r="AM183" i="1" s="1"/>
  <c r="AE175" i="1"/>
  <c r="Q175" i="1"/>
  <c r="AM175" i="1" s="1"/>
  <c r="AE167" i="1"/>
  <c r="Q167" i="1"/>
  <c r="AM167" i="1" s="1"/>
  <c r="AE159" i="1"/>
  <c r="Q159" i="1"/>
  <c r="AM159" i="1" s="1"/>
  <c r="AE151" i="1"/>
  <c r="Q151" i="1"/>
  <c r="AM151" i="1" s="1"/>
  <c r="AE143" i="1"/>
  <c r="Q143" i="1"/>
  <c r="AM143" i="1" s="1"/>
  <c r="AE135" i="1"/>
  <c r="Q135" i="1"/>
  <c r="AM135" i="1" s="1"/>
  <c r="AE127" i="1"/>
  <c r="Q127" i="1"/>
  <c r="AM127" i="1" s="1"/>
  <c r="AE119" i="1"/>
  <c r="Q119" i="1"/>
  <c r="AM119" i="1" s="1"/>
  <c r="AE111" i="1"/>
  <c r="Q111" i="1"/>
  <c r="AM111" i="1" s="1"/>
  <c r="AE103" i="1"/>
  <c r="Q103" i="1"/>
  <c r="AM103" i="1" s="1"/>
  <c r="AE95" i="1"/>
  <c r="Q95" i="1"/>
  <c r="AM95" i="1" s="1"/>
  <c r="AE87" i="1"/>
  <c r="Q87" i="1"/>
  <c r="AM87" i="1" s="1"/>
  <c r="AE79" i="1"/>
  <c r="Q79" i="1"/>
  <c r="AM79" i="1" s="1"/>
  <c r="AE71" i="1"/>
  <c r="Q71" i="1"/>
  <c r="AM71" i="1" s="1"/>
  <c r="AE63" i="1"/>
  <c r="Q63" i="1"/>
  <c r="AM63" i="1" s="1"/>
  <c r="AE55" i="1"/>
  <c r="Q55" i="1"/>
  <c r="AM55" i="1" s="1"/>
  <c r="AE47" i="1"/>
  <c r="Q47" i="1"/>
  <c r="AM47" i="1" s="1"/>
  <c r="AE39" i="1"/>
  <c r="Q39" i="1"/>
  <c r="AM39" i="1" s="1"/>
  <c r="AE31" i="1"/>
  <c r="Q31" i="1"/>
  <c r="AM31" i="1" s="1"/>
  <c r="AE23" i="1"/>
  <c r="Q23" i="1"/>
  <c r="AM23" i="1" s="1"/>
  <c r="AE15" i="1"/>
  <c r="Q15" i="1"/>
  <c r="AM15" i="1" s="1"/>
  <c r="AE7" i="1"/>
  <c r="Q7" i="1"/>
  <c r="AM7" i="1" s="1"/>
  <c r="AE124" i="1"/>
  <c r="Q124" i="1"/>
  <c r="AM124" i="1" s="1"/>
  <c r="AE108" i="1"/>
  <c r="Q108" i="1"/>
  <c r="AM108" i="1" s="1"/>
  <c r="AE76" i="1"/>
  <c r="Q76" i="1"/>
  <c r="AM76" i="1" s="1"/>
  <c r="AE52" i="1"/>
  <c r="Q52" i="1"/>
  <c r="AM52" i="1" s="1"/>
  <c r="AE36" i="1"/>
  <c r="Q36" i="1"/>
  <c r="AM36" i="1" s="1"/>
  <c r="AE194" i="1"/>
  <c r="Q194" i="1"/>
  <c r="AM194" i="1" s="1"/>
  <c r="AE186" i="1"/>
  <c r="Q186" i="1"/>
  <c r="AM186" i="1" s="1"/>
  <c r="AE178" i="1"/>
  <c r="Q178" i="1"/>
  <c r="AM178" i="1" s="1"/>
  <c r="AE170" i="1"/>
  <c r="Q170" i="1"/>
  <c r="AM170" i="1" s="1"/>
  <c r="AE162" i="1"/>
  <c r="Q162" i="1"/>
  <c r="AM162" i="1" s="1"/>
  <c r="AE154" i="1"/>
  <c r="Q154" i="1"/>
  <c r="AM154" i="1" s="1"/>
  <c r="AE146" i="1"/>
  <c r="Q146" i="1"/>
  <c r="AM146" i="1" s="1"/>
  <c r="AE138" i="1"/>
  <c r="Q138" i="1"/>
  <c r="AM138" i="1" s="1"/>
  <c r="AE130" i="1"/>
  <c r="Q130" i="1"/>
  <c r="AM130" i="1" s="1"/>
  <c r="AE122" i="1"/>
  <c r="Q122" i="1"/>
  <c r="AM122" i="1" s="1"/>
  <c r="AE114" i="1"/>
  <c r="Q114" i="1"/>
  <c r="AM114" i="1" s="1"/>
  <c r="AE106" i="1"/>
  <c r="Q106" i="1"/>
  <c r="AM106" i="1" s="1"/>
  <c r="AE98" i="1"/>
  <c r="Q98" i="1"/>
  <c r="AM98" i="1" s="1"/>
  <c r="AE90" i="1"/>
  <c r="Q90" i="1"/>
  <c r="AM90" i="1" s="1"/>
  <c r="AE82" i="1"/>
  <c r="Q82" i="1"/>
  <c r="AM82" i="1" s="1"/>
  <c r="AE74" i="1"/>
  <c r="Q74" i="1"/>
  <c r="AM74" i="1" s="1"/>
  <c r="AE66" i="1"/>
  <c r="Q66" i="1"/>
  <c r="AM66" i="1" s="1"/>
  <c r="AE58" i="1"/>
  <c r="Q58" i="1"/>
  <c r="AM58" i="1" s="1"/>
  <c r="AE50" i="1"/>
  <c r="Q50" i="1"/>
  <c r="AM50" i="1" s="1"/>
  <c r="AE42" i="1"/>
  <c r="Q42" i="1"/>
  <c r="AM42" i="1" s="1"/>
  <c r="AE34" i="1"/>
  <c r="Q34" i="1"/>
  <c r="AM34" i="1" s="1"/>
  <c r="AE26" i="1"/>
  <c r="Q26" i="1"/>
  <c r="AM26" i="1" s="1"/>
  <c r="AE18" i="1"/>
  <c r="Q18" i="1"/>
  <c r="AM18" i="1" s="1"/>
  <c r="AE10" i="1"/>
  <c r="Q10" i="1"/>
  <c r="AM10" i="1" s="1"/>
  <c r="AE164" i="1"/>
  <c r="Q164" i="1"/>
  <c r="AM164" i="1" s="1"/>
  <c r="AE156" i="1"/>
  <c r="Q156" i="1"/>
  <c r="AM156" i="1" s="1"/>
  <c r="AE165" i="1"/>
  <c r="Q165" i="1"/>
  <c r="AM165" i="1" s="1"/>
  <c r="AE157" i="1"/>
  <c r="Q157" i="1"/>
  <c r="AM157" i="1" s="1"/>
  <c r="AE149" i="1"/>
  <c r="Q149" i="1"/>
  <c r="AM149" i="1" s="1"/>
  <c r="AE13" i="1"/>
  <c r="Q13" i="1"/>
  <c r="AM13" i="1" s="1"/>
  <c r="AE196" i="1"/>
  <c r="Q196" i="1"/>
  <c r="AM196" i="1" s="1"/>
  <c r="AE172" i="1"/>
  <c r="Q172" i="1"/>
  <c r="AM172" i="1" s="1"/>
  <c r="AE132" i="1"/>
  <c r="Q132" i="1"/>
  <c r="AM132" i="1" s="1"/>
  <c r="AE84" i="1"/>
  <c r="Q84" i="1"/>
  <c r="AM84" i="1" s="1"/>
  <c r="AE12" i="1"/>
  <c r="Q12" i="1"/>
  <c r="AM12" i="1" s="1"/>
  <c r="AE189" i="1"/>
  <c r="Q189" i="1"/>
  <c r="AM189" i="1" s="1"/>
  <c r="AE141" i="1"/>
  <c r="Q141" i="1"/>
  <c r="AM141" i="1" s="1"/>
  <c r="AE133" i="1"/>
  <c r="Q133" i="1"/>
  <c r="AM133" i="1" s="1"/>
  <c r="AE117" i="1"/>
  <c r="Q117" i="1"/>
  <c r="AM117" i="1" s="1"/>
  <c r="AE109" i="1"/>
  <c r="Q109" i="1"/>
  <c r="AM109" i="1" s="1"/>
  <c r="AE101" i="1"/>
  <c r="Q101" i="1"/>
  <c r="AM101" i="1" s="1"/>
  <c r="AE77" i="1"/>
  <c r="Q77" i="1"/>
  <c r="AM77" i="1" s="1"/>
  <c r="AE37" i="1"/>
  <c r="Q37" i="1"/>
  <c r="AM37" i="1" s="1"/>
  <c r="AE21" i="1"/>
  <c r="Q21" i="1"/>
  <c r="AM21" i="1" s="1"/>
  <c r="AE5" i="1"/>
  <c r="Q5" i="1"/>
  <c r="AM5" i="1" s="1"/>
  <c r="AE200" i="1"/>
  <c r="Q200" i="1"/>
  <c r="AM200" i="1" s="1"/>
  <c r="AE192" i="1"/>
  <c r="Q192" i="1"/>
  <c r="AM192" i="1" s="1"/>
  <c r="AE184" i="1"/>
  <c r="Q184" i="1"/>
  <c r="AM184" i="1" s="1"/>
  <c r="AE176" i="1"/>
  <c r="Q176" i="1"/>
  <c r="AM176" i="1" s="1"/>
  <c r="AE168" i="1"/>
  <c r="Q168" i="1"/>
  <c r="AM168" i="1" s="1"/>
  <c r="AE160" i="1"/>
  <c r="Q160" i="1"/>
  <c r="AM160" i="1" s="1"/>
  <c r="AE152" i="1"/>
  <c r="Q152" i="1"/>
  <c r="AM152" i="1" s="1"/>
  <c r="AE144" i="1"/>
  <c r="Q144" i="1"/>
  <c r="AM144" i="1" s="1"/>
  <c r="AE136" i="1"/>
  <c r="Q136" i="1"/>
  <c r="AM136" i="1" s="1"/>
  <c r="AE128" i="1"/>
  <c r="Q128" i="1"/>
  <c r="AM128" i="1" s="1"/>
  <c r="AE120" i="1"/>
  <c r="Q120" i="1"/>
  <c r="AM120" i="1" s="1"/>
  <c r="AE112" i="1"/>
  <c r="Q112" i="1"/>
  <c r="AM112" i="1" s="1"/>
  <c r="AE104" i="1"/>
  <c r="Q104" i="1"/>
  <c r="AM104" i="1" s="1"/>
  <c r="AE96" i="1"/>
  <c r="Q96" i="1"/>
  <c r="AM96" i="1" s="1"/>
  <c r="AE88" i="1"/>
  <c r="Q88" i="1"/>
  <c r="AM88" i="1" s="1"/>
  <c r="AE80" i="1"/>
  <c r="Q80" i="1"/>
  <c r="AM80" i="1" s="1"/>
  <c r="AE72" i="1"/>
  <c r="Q72" i="1"/>
  <c r="AM72" i="1" s="1"/>
  <c r="AE64" i="1"/>
  <c r="Q64" i="1"/>
  <c r="AM64" i="1" s="1"/>
  <c r="AE56" i="1"/>
  <c r="Q56" i="1"/>
  <c r="AM56" i="1" s="1"/>
  <c r="AE48" i="1"/>
  <c r="Q48" i="1"/>
  <c r="AM48" i="1" s="1"/>
  <c r="AE40" i="1"/>
  <c r="Q40" i="1"/>
  <c r="AM40" i="1" s="1"/>
  <c r="AE32" i="1"/>
  <c r="Q32" i="1"/>
  <c r="AM32" i="1" s="1"/>
  <c r="AE24" i="1"/>
  <c r="Q24" i="1"/>
  <c r="AM24" i="1" s="1"/>
  <c r="AE16" i="1"/>
  <c r="Q16" i="1"/>
  <c r="AM16" i="1" s="1"/>
  <c r="AE8" i="1"/>
  <c r="Q8" i="1"/>
  <c r="AM8" i="1" s="1"/>
  <c r="AE180" i="1"/>
  <c r="Q180" i="1"/>
  <c r="AM180" i="1" s="1"/>
  <c r="AE20" i="1"/>
  <c r="Q20" i="1"/>
  <c r="AM20" i="1" s="1"/>
  <c r="AE2" i="1"/>
  <c r="AM2" i="1"/>
  <c r="AE69" i="1"/>
  <c r="Q69" i="1"/>
  <c r="AM69" i="1" s="1"/>
  <c r="AE61" i="1"/>
  <c r="Q61" i="1"/>
  <c r="AM61" i="1" s="1"/>
  <c r="AE53" i="1"/>
  <c r="Q53" i="1"/>
  <c r="AM53" i="1" s="1"/>
  <c r="AE45" i="1"/>
  <c r="Q45" i="1"/>
  <c r="AM45" i="1" s="1"/>
  <c r="AE195" i="1"/>
  <c r="Q195" i="1"/>
  <c r="AM195" i="1" s="1"/>
  <c r="AE187" i="1"/>
  <c r="Q187" i="1"/>
  <c r="AM187" i="1" s="1"/>
  <c r="AE179" i="1"/>
  <c r="Q179" i="1"/>
  <c r="AM179" i="1" s="1"/>
  <c r="AE171" i="1"/>
  <c r="Q171" i="1"/>
  <c r="AM171" i="1" s="1"/>
  <c r="AE163" i="1"/>
  <c r="Q163" i="1"/>
  <c r="AM163" i="1" s="1"/>
  <c r="AE155" i="1"/>
  <c r="Q155" i="1"/>
  <c r="AM155" i="1" s="1"/>
  <c r="AE147" i="1"/>
  <c r="Q147" i="1"/>
  <c r="AM147" i="1" s="1"/>
  <c r="AE139" i="1"/>
  <c r="Q139" i="1"/>
  <c r="AM139" i="1" s="1"/>
  <c r="AE131" i="1"/>
  <c r="Q131" i="1"/>
  <c r="AM131" i="1" s="1"/>
  <c r="AE123" i="1"/>
  <c r="Q123" i="1"/>
  <c r="AM123" i="1" s="1"/>
  <c r="AE115" i="1"/>
  <c r="Q115" i="1"/>
  <c r="AM115" i="1" s="1"/>
  <c r="AE107" i="1"/>
  <c r="Q107" i="1"/>
  <c r="AM107" i="1" s="1"/>
  <c r="AE99" i="1"/>
  <c r="Q99" i="1"/>
  <c r="AM99" i="1" s="1"/>
  <c r="AE91" i="1"/>
  <c r="Q91" i="1"/>
  <c r="AM91" i="1" s="1"/>
  <c r="AE83" i="1"/>
  <c r="Q83" i="1"/>
  <c r="AM83" i="1" s="1"/>
  <c r="AE75" i="1"/>
  <c r="Q75" i="1"/>
  <c r="AM75" i="1" s="1"/>
  <c r="AE67" i="1"/>
  <c r="Q67" i="1"/>
  <c r="AM67" i="1" s="1"/>
  <c r="AE59" i="1"/>
  <c r="Q59" i="1"/>
  <c r="AM59" i="1" s="1"/>
  <c r="AE51" i="1"/>
  <c r="Q51" i="1"/>
  <c r="AM51" i="1" s="1"/>
  <c r="AE43" i="1"/>
  <c r="Q43" i="1"/>
  <c r="AM43" i="1" s="1"/>
  <c r="AE35" i="1"/>
  <c r="Q35" i="1"/>
  <c r="AM35" i="1" s="1"/>
  <c r="AE27" i="1"/>
  <c r="Q27" i="1"/>
  <c r="AM27" i="1" s="1"/>
  <c r="AE19" i="1"/>
  <c r="Q19" i="1"/>
  <c r="AM19" i="1" s="1"/>
  <c r="AE11" i="1"/>
  <c r="Q11" i="1"/>
  <c r="AM11" i="1" s="1"/>
  <c r="AE3" i="1"/>
  <c r="Q3" i="1"/>
  <c r="AM3" i="1" s="1"/>
  <c r="AE188" i="1"/>
  <c r="Q188" i="1"/>
  <c r="AM188" i="1" s="1"/>
  <c r="AE100" i="1"/>
  <c r="Q100" i="1"/>
  <c r="AM100" i="1" s="1"/>
  <c r="AE173" i="1"/>
  <c r="Q173" i="1"/>
  <c r="AM173" i="1" s="1"/>
  <c r="AE125" i="1"/>
  <c r="Q125" i="1"/>
  <c r="AM125" i="1" s="1"/>
  <c r="AE93" i="1"/>
  <c r="Q93" i="1"/>
  <c r="AM93" i="1" s="1"/>
  <c r="AE29" i="1"/>
  <c r="Q29" i="1"/>
  <c r="AM29" i="1" s="1"/>
  <c r="AE198" i="1"/>
  <c r="Q198" i="1"/>
  <c r="AM198" i="1" s="1"/>
  <c r="AE190" i="1"/>
  <c r="Q190" i="1"/>
  <c r="AM190" i="1" s="1"/>
  <c r="AE182" i="1"/>
  <c r="Q182" i="1"/>
  <c r="AM182" i="1" s="1"/>
  <c r="AE174" i="1"/>
  <c r="Q174" i="1"/>
  <c r="AM174" i="1" s="1"/>
  <c r="AE166" i="1"/>
  <c r="Q166" i="1"/>
  <c r="AM166" i="1" s="1"/>
  <c r="AE158" i="1"/>
  <c r="Q158" i="1"/>
  <c r="AM158" i="1" s="1"/>
  <c r="AE150" i="1"/>
  <c r="Q150" i="1"/>
  <c r="AM150" i="1" s="1"/>
  <c r="AE142" i="1"/>
  <c r="Q142" i="1"/>
  <c r="AM142" i="1" s="1"/>
  <c r="AE134" i="1"/>
  <c r="Q134" i="1"/>
  <c r="AM134" i="1" s="1"/>
  <c r="AE126" i="1"/>
  <c r="Q126" i="1"/>
  <c r="AM126" i="1" s="1"/>
  <c r="AE118" i="1"/>
  <c r="Q118" i="1"/>
  <c r="AM118" i="1" s="1"/>
  <c r="AE110" i="1"/>
  <c r="Q110" i="1"/>
  <c r="AM110" i="1" s="1"/>
  <c r="AE102" i="1"/>
  <c r="Q102" i="1"/>
  <c r="AM102" i="1" s="1"/>
  <c r="AE94" i="1"/>
  <c r="Q94" i="1"/>
  <c r="AM94" i="1" s="1"/>
  <c r="AE86" i="1"/>
  <c r="Q86" i="1"/>
  <c r="AM86" i="1" s="1"/>
  <c r="AE78" i="1"/>
  <c r="Q78" i="1"/>
  <c r="AM78" i="1" s="1"/>
  <c r="AE70" i="1"/>
  <c r="Q70" i="1"/>
  <c r="AM70" i="1" s="1"/>
  <c r="AE62" i="1"/>
  <c r="Q62" i="1"/>
  <c r="AM62" i="1" s="1"/>
  <c r="AE54" i="1"/>
  <c r="Q54" i="1"/>
  <c r="AM54" i="1" s="1"/>
  <c r="AE46" i="1"/>
  <c r="Q46" i="1"/>
  <c r="AM46" i="1" s="1"/>
  <c r="AE38" i="1"/>
  <c r="Q38" i="1"/>
  <c r="AM38" i="1" s="1"/>
  <c r="AE30" i="1"/>
  <c r="Q30" i="1"/>
  <c r="AM30" i="1" s="1"/>
  <c r="AE22" i="1"/>
  <c r="Q22" i="1"/>
  <c r="AM22" i="1" s="1"/>
  <c r="AE14" i="1"/>
  <c r="Q14" i="1"/>
  <c r="AM14" i="1" s="1"/>
  <c r="AE6" i="1"/>
  <c r="Q6" i="1"/>
  <c r="AM6" i="1" s="1"/>
  <c r="AE116" i="1"/>
  <c r="Q116" i="1"/>
  <c r="AM116" i="1" s="1"/>
  <c r="AE28" i="1"/>
  <c r="Q28" i="1"/>
  <c r="AM28" i="1" s="1"/>
  <c r="AE197" i="1"/>
  <c r="Q197" i="1"/>
  <c r="AM197" i="1" s="1"/>
  <c r="AE181" i="1"/>
  <c r="Q181" i="1"/>
  <c r="AM181" i="1" s="1"/>
  <c r="AE85" i="1"/>
  <c r="Q85" i="1"/>
  <c r="AM85" i="1" s="1"/>
  <c r="AE193" i="1"/>
  <c r="Q193" i="1"/>
  <c r="AM193" i="1" s="1"/>
  <c r="AE185" i="1"/>
  <c r="Q185" i="1"/>
  <c r="AM185" i="1" s="1"/>
  <c r="AE177" i="1"/>
  <c r="Q177" i="1"/>
  <c r="AM177" i="1" s="1"/>
  <c r="AE169" i="1"/>
  <c r="Q169" i="1"/>
  <c r="AM169" i="1" s="1"/>
  <c r="AE161" i="1"/>
  <c r="Q161" i="1"/>
  <c r="AM161" i="1" s="1"/>
  <c r="AE153" i="1"/>
  <c r="Q153" i="1"/>
  <c r="AM153" i="1" s="1"/>
  <c r="AE145" i="1"/>
  <c r="Q145" i="1"/>
  <c r="AM145" i="1" s="1"/>
  <c r="AE137" i="1"/>
  <c r="Q137" i="1"/>
  <c r="AM137" i="1" s="1"/>
  <c r="AE129" i="1"/>
  <c r="Q129" i="1"/>
  <c r="AM129" i="1" s="1"/>
  <c r="AE121" i="1"/>
  <c r="Q121" i="1"/>
  <c r="AM121" i="1" s="1"/>
  <c r="AE113" i="1"/>
  <c r="Q113" i="1"/>
  <c r="AM113" i="1" s="1"/>
  <c r="AE105" i="1"/>
  <c r="Q105" i="1"/>
  <c r="AM105" i="1" s="1"/>
  <c r="AE97" i="1"/>
  <c r="Q97" i="1"/>
  <c r="AM97" i="1" s="1"/>
  <c r="AE89" i="1"/>
  <c r="Q89" i="1"/>
  <c r="AM89" i="1" s="1"/>
  <c r="AE81" i="1"/>
  <c r="Q81" i="1"/>
  <c r="AM81" i="1" s="1"/>
  <c r="AE73" i="1"/>
  <c r="Q73" i="1"/>
  <c r="AM73" i="1" s="1"/>
  <c r="AE65" i="1"/>
  <c r="Q65" i="1"/>
  <c r="AM65" i="1" s="1"/>
  <c r="AE57" i="1"/>
  <c r="Q57" i="1"/>
  <c r="AM57" i="1" s="1"/>
  <c r="AE49" i="1"/>
  <c r="Q49" i="1"/>
  <c r="AM49" i="1" s="1"/>
  <c r="AE41" i="1"/>
  <c r="Q41" i="1"/>
  <c r="AM41" i="1" s="1"/>
  <c r="AE33" i="1"/>
  <c r="Q33" i="1"/>
  <c r="AM33" i="1" s="1"/>
  <c r="AE25" i="1"/>
  <c r="Q25" i="1"/>
  <c r="AM25" i="1" s="1"/>
  <c r="AE17" i="1"/>
  <c r="Q17" i="1"/>
  <c r="AM17" i="1" s="1"/>
  <c r="AE9" i="1"/>
  <c r="Q9" i="1"/>
  <c r="AM9" i="1" s="1"/>
  <c r="AG201" i="1"/>
  <c r="AG201" i="3"/>
  <c r="AI201" i="3"/>
  <c r="AI201" i="1"/>
  <c r="AL5" i="5"/>
  <c r="AH5" i="5"/>
  <c r="AF23" i="5"/>
  <c r="AK23" i="5"/>
  <c r="AF39" i="5"/>
  <c r="AK39" i="5"/>
  <c r="AK95" i="5"/>
  <c r="AF95" i="5"/>
  <c r="AL133" i="5"/>
  <c r="AH133" i="5"/>
  <c r="AK143" i="5"/>
  <c r="AF143" i="5"/>
  <c r="AF151" i="5"/>
  <c r="AK151" i="5"/>
  <c r="AH8" i="5"/>
  <c r="AL8" i="5"/>
  <c r="AK10" i="5"/>
  <c r="AF10" i="5"/>
  <c r="AH16" i="5"/>
  <c r="AL16" i="5"/>
  <c r="AK18" i="5"/>
  <c r="AF18" i="5"/>
  <c r="AH24" i="5"/>
  <c r="AL24" i="5"/>
  <c r="AK26" i="5"/>
  <c r="AF26" i="5"/>
  <c r="AH32" i="5"/>
  <c r="AL32" i="5"/>
  <c r="AK34" i="5"/>
  <c r="AF34" i="5"/>
  <c r="AH40" i="5"/>
  <c r="AL40" i="5"/>
  <c r="AK42" i="5"/>
  <c r="AF42" i="5"/>
  <c r="AH48" i="5"/>
  <c r="AL48" i="5"/>
  <c r="AK50" i="5"/>
  <c r="AF50" i="5"/>
  <c r="AH56" i="5"/>
  <c r="AL56" i="5"/>
  <c r="AK58" i="5"/>
  <c r="AF58" i="5"/>
  <c r="AL64" i="5"/>
  <c r="AH64" i="5"/>
  <c r="AK66" i="5"/>
  <c r="AF66" i="5"/>
  <c r="AL72" i="5"/>
  <c r="AH72" i="5"/>
  <c r="AK74" i="5"/>
  <c r="AF74" i="5"/>
  <c r="AL80" i="5"/>
  <c r="AH80" i="5"/>
  <c r="AK82" i="5"/>
  <c r="AF82" i="5"/>
  <c r="AL88" i="5"/>
  <c r="AH88" i="5"/>
  <c r="AK90" i="5"/>
  <c r="AF90" i="5"/>
  <c r="AL96" i="5"/>
  <c r="AH96" i="5"/>
  <c r="AK98" i="5"/>
  <c r="AF98" i="5"/>
  <c r="AL104" i="5"/>
  <c r="AH104" i="5"/>
  <c r="AK106" i="5"/>
  <c r="AF106" i="5"/>
  <c r="AL112" i="5"/>
  <c r="AH112" i="5"/>
  <c r="AK114" i="5"/>
  <c r="AF114" i="5"/>
  <c r="AL120" i="5"/>
  <c r="AH120" i="5"/>
  <c r="AK122" i="5"/>
  <c r="AF122" i="5"/>
  <c r="AL128" i="5"/>
  <c r="AH128" i="5"/>
  <c r="AK130" i="5"/>
  <c r="AF130" i="5"/>
  <c r="AL136" i="5"/>
  <c r="AH136" i="5"/>
  <c r="AK138" i="5"/>
  <c r="AF138" i="5"/>
  <c r="AL144" i="5"/>
  <c r="AH144" i="5"/>
  <c r="AK146" i="5"/>
  <c r="AF146" i="5"/>
  <c r="AL152" i="5"/>
  <c r="AH152" i="5"/>
  <c r="AK154" i="5"/>
  <c r="AF154" i="5"/>
  <c r="AL160" i="5"/>
  <c r="AH160" i="5"/>
  <c r="AK162" i="5"/>
  <c r="AF162" i="5"/>
  <c r="AL168" i="5"/>
  <c r="AH168" i="5"/>
  <c r="AK170" i="5"/>
  <c r="AF170" i="5"/>
  <c r="AL176" i="5"/>
  <c r="AH176" i="5"/>
  <c r="AK178" i="5"/>
  <c r="AF178" i="5"/>
  <c r="AL184" i="5"/>
  <c r="AH184" i="5"/>
  <c r="AK186" i="5"/>
  <c r="AF186" i="5"/>
  <c r="AL192" i="5"/>
  <c r="AH192" i="5"/>
  <c r="AK194" i="5"/>
  <c r="AF194" i="5"/>
  <c r="AL200" i="5"/>
  <c r="AH200" i="5"/>
  <c r="AL29" i="5"/>
  <c r="AH29" i="5"/>
  <c r="AL125" i="5"/>
  <c r="AH125" i="5"/>
  <c r="AK4" i="5"/>
  <c r="AF4" i="5"/>
  <c r="AL10" i="5"/>
  <c r="AH10" i="5"/>
  <c r="AK12" i="5"/>
  <c r="AF12" i="5"/>
  <c r="AL18" i="5"/>
  <c r="AH18" i="5"/>
  <c r="AK20" i="5"/>
  <c r="AF20" i="5"/>
  <c r="AL26" i="5"/>
  <c r="AH26" i="5"/>
  <c r="AK28" i="5"/>
  <c r="AF28" i="5"/>
  <c r="AL34" i="5"/>
  <c r="AH34" i="5"/>
  <c r="AK36" i="5"/>
  <c r="AF36" i="5"/>
  <c r="AL42" i="5"/>
  <c r="AH42" i="5"/>
  <c r="AK44" i="5"/>
  <c r="AF44" i="5"/>
  <c r="AL50" i="5"/>
  <c r="AH50" i="5"/>
  <c r="AK52" i="5"/>
  <c r="AF52" i="5"/>
  <c r="AL58" i="5"/>
  <c r="AH58" i="5"/>
  <c r="AK60" i="5"/>
  <c r="AF60" i="5"/>
  <c r="AL66" i="5"/>
  <c r="AH66" i="5"/>
  <c r="AK68" i="5"/>
  <c r="AF68" i="5"/>
  <c r="AL74" i="5"/>
  <c r="AH74" i="5"/>
  <c r="AK76" i="5"/>
  <c r="AF76" i="5"/>
  <c r="AL82" i="5"/>
  <c r="AH82" i="5"/>
  <c r="AK84" i="5"/>
  <c r="AF84" i="5"/>
  <c r="AL90" i="5"/>
  <c r="AH90" i="5"/>
  <c r="AK92" i="5"/>
  <c r="AF92" i="5"/>
  <c r="AL98" i="5"/>
  <c r="AH98" i="5"/>
  <c r="AK100" i="5"/>
  <c r="AF100" i="5"/>
  <c r="AL106" i="5"/>
  <c r="AH106" i="5"/>
  <c r="AK108" i="5"/>
  <c r="AF108" i="5"/>
  <c r="AL114" i="5"/>
  <c r="AH114" i="5"/>
  <c r="AK116" i="5"/>
  <c r="AF116" i="5"/>
  <c r="AL122" i="5"/>
  <c r="AH122" i="5"/>
  <c r="AK124" i="5"/>
  <c r="AF124" i="5"/>
  <c r="AL130" i="5"/>
  <c r="AH130" i="5"/>
  <c r="AK132" i="5"/>
  <c r="AF132" i="5"/>
  <c r="AL138" i="5"/>
  <c r="AH138" i="5"/>
  <c r="AK140" i="5"/>
  <c r="AF140" i="5"/>
  <c r="AL146" i="5"/>
  <c r="AH146" i="5"/>
  <c r="AK148" i="5"/>
  <c r="AF148" i="5"/>
  <c r="AL154" i="5"/>
  <c r="AH154" i="5"/>
  <c r="AK156" i="5"/>
  <c r="AF156" i="5"/>
  <c r="AL162" i="5"/>
  <c r="AH162" i="5"/>
  <c r="AK164" i="5"/>
  <c r="AF164" i="5"/>
  <c r="AL170" i="5"/>
  <c r="AH170" i="5"/>
  <c r="AK172" i="5"/>
  <c r="AF172" i="5"/>
  <c r="AL178" i="5"/>
  <c r="AH178" i="5"/>
  <c r="AK180" i="5"/>
  <c r="AF180" i="5"/>
  <c r="AL186" i="5"/>
  <c r="AH186" i="5"/>
  <c r="AK188" i="5"/>
  <c r="AF188" i="5"/>
  <c r="AL194" i="5"/>
  <c r="AH194" i="5"/>
  <c r="AK196" i="5"/>
  <c r="AF196" i="5"/>
  <c r="AF31" i="5"/>
  <c r="AK31" i="5"/>
  <c r="AL37" i="5"/>
  <c r="AH37" i="5"/>
  <c r="AF47" i="5"/>
  <c r="AK47" i="5"/>
  <c r="AK63" i="5"/>
  <c r="AF63" i="5"/>
  <c r="AL69" i="5"/>
  <c r="AH69" i="5"/>
  <c r="AK127" i="5"/>
  <c r="AF127" i="5"/>
  <c r="AL149" i="5"/>
  <c r="AH149" i="5"/>
  <c r="AL157" i="5"/>
  <c r="AH157" i="5"/>
  <c r="AL165" i="5"/>
  <c r="AH165" i="5"/>
  <c r="AK175" i="5"/>
  <c r="AF175" i="5"/>
  <c r="AL197" i="5"/>
  <c r="AH197" i="5"/>
  <c r="AG4" i="5"/>
  <c r="AG201" i="5" s="1"/>
  <c r="AL7" i="5"/>
  <c r="AH7" i="5"/>
  <c r="AK9" i="5"/>
  <c r="AF9" i="5"/>
  <c r="AL15" i="5"/>
  <c r="AH15" i="5"/>
  <c r="AK17" i="5"/>
  <c r="AF17" i="5"/>
  <c r="AL23" i="5"/>
  <c r="AH23" i="5"/>
  <c r="AK25" i="5"/>
  <c r="AF25" i="5"/>
  <c r="AL31" i="5"/>
  <c r="AH31" i="5"/>
  <c r="AK33" i="5"/>
  <c r="AF33" i="5"/>
  <c r="AL39" i="5"/>
  <c r="AH39" i="5"/>
  <c r="AK41" i="5"/>
  <c r="AF41" i="5"/>
  <c r="AL47" i="5"/>
  <c r="AH47" i="5"/>
  <c r="AK49" i="5"/>
  <c r="AF49" i="5"/>
  <c r="AL55" i="5"/>
  <c r="AH55" i="5"/>
  <c r="AK57" i="5"/>
  <c r="AF57" i="5"/>
  <c r="AL63" i="5"/>
  <c r="AH63" i="5"/>
  <c r="AK65" i="5"/>
  <c r="AF65" i="5"/>
  <c r="AL71" i="5"/>
  <c r="AH71" i="5"/>
  <c r="AK73" i="5"/>
  <c r="AF73" i="5"/>
  <c r="AL79" i="5"/>
  <c r="AH79" i="5"/>
  <c r="AK81" i="5"/>
  <c r="AF81" i="5"/>
  <c r="AL87" i="5"/>
  <c r="AH87" i="5"/>
  <c r="AK89" i="5"/>
  <c r="AF89" i="5"/>
  <c r="AL95" i="5"/>
  <c r="AH95" i="5"/>
  <c r="AK97" i="5"/>
  <c r="AF97" i="5"/>
  <c r="AL103" i="5"/>
  <c r="AH103" i="5"/>
  <c r="AK105" i="5"/>
  <c r="AF105" i="5"/>
  <c r="AL111" i="5"/>
  <c r="AH111" i="5"/>
  <c r="AK113" i="5"/>
  <c r="AF113" i="5"/>
  <c r="AL119" i="5"/>
  <c r="AH119" i="5"/>
  <c r="AK121" i="5"/>
  <c r="AF121" i="5"/>
  <c r="AL127" i="5"/>
  <c r="AH127" i="5"/>
  <c r="AK129" i="5"/>
  <c r="AF129" i="5"/>
  <c r="AL135" i="5"/>
  <c r="AH135" i="5"/>
  <c r="AK137" i="5"/>
  <c r="AF137" i="5"/>
  <c r="AL143" i="5"/>
  <c r="AH143" i="5"/>
  <c r="AK145" i="5"/>
  <c r="AF145" i="5"/>
  <c r="AL151" i="5"/>
  <c r="AH151" i="5"/>
  <c r="AK153" i="5"/>
  <c r="AF153" i="5"/>
  <c r="AL159" i="5"/>
  <c r="AH159" i="5"/>
  <c r="AK161" i="5"/>
  <c r="AF161" i="5"/>
  <c r="AL167" i="5"/>
  <c r="AH167" i="5"/>
  <c r="AK169" i="5"/>
  <c r="AF169" i="5"/>
  <c r="AL175" i="5"/>
  <c r="AH175" i="5"/>
  <c r="AK177" i="5"/>
  <c r="AF177" i="5"/>
  <c r="AL183" i="5"/>
  <c r="AH183" i="5"/>
  <c r="AK185" i="5"/>
  <c r="AF185" i="5"/>
  <c r="AL191" i="5"/>
  <c r="AH191" i="5"/>
  <c r="AK193" i="5"/>
  <c r="AF193" i="5"/>
  <c r="AL199" i="5"/>
  <c r="AH199" i="5"/>
  <c r="AL13" i="5"/>
  <c r="AH13" i="5"/>
  <c r="AL77" i="5"/>
  <c r="AH77" i="5"/>
  <c r="AK87" i="5"/>
  <c r="AF87" i="5"/>
  <c r="AK111" i="5"/>
  <c r="AF111" i="5"/>
  <c r="AK119" i="5"/>
  <c r="AF119" i="5"/>
  <c r="AL189" i="5"/>
  <c r="AH189" i="5"/>
  <c r="AH4" i="5"/>
  <c r="AL4" i="5"/>
  <c r="AF6" i="5"/>
  <c r="AK6" i="5"/>
  <c r="AH12" i="5"/>
  <c r="AL12" i="5"/>
  <c r="AF14" i="5"/>
  <c r="AK14" i="5"/>
  <c r="AH20" i="5"/>
  <c r="AL20" i="5"/>
  <c r="AF22" i="5"/>
  <c r="AK22" i="5"/>
  <c r="AH28" i="5"/>
  <c r="AL28" i="5"/>
  <c r="AF30" i="5"/>
  <c r="AK30" i="5"/>
  <c r="AH36" i="5"/>
  <c r="AL36" i="5"/>
  <c r="AF38" i="5"/>
  <c r="AK38" i="5"/>
  <c r="AH44" i="5"/>
  <c r="AL44" i="5"/>
  <c r="AF46" i="5"/>
  <c r="AK46" i="5"/>
  <c r="AH52" i="5"/>
  <c r="AL52" i="5"/>
  <c r="AF54" i="5"/>
  <c r="AK54" i="5"/>
  <c r="AL60" i="5"/>
  <c r="AH60" i="5"/>
  <c r="AK62" i="5"/>
  <c r="AF62" i="5"/>
  <c r="AL68" i="5"/>
  <c r="AH68" i="5"/>
  <c r="AK70" i="5"/>
  <c r="AF70" i="5"/>
  <c r="AL76" i="5"/>
  <c r="AH76" i="5"/>
  <c r="AK78" i="5"/>
  <c r="AF78" i="5"/>
  <c r="AL84" i="5"/>
  <c r="AH84" i="5"/>
  <c r="AK86" i="5"/>
  <c r="AF86" i="5"/>
  <c r="AL92" i="5"/>
  <c r="AH92" i="5"/>
  <c r="AK94" i="5"/>
  <c r="AF94" i="5"/>
  <c r="AL100" i="5"/>
  <c r="AH100" i="5"/>
  <c r="AK102" i="5"/>
  <c r="AF102" i="5"/>
  <c r="AL108" i="5"/>
  <c r="AH108" i="5"/>
  <c r="AK110" i="5"/>
  <c r="AF110" i="5"/>
  <c r="AL116" i="5"/>
  <c r="AH116" i="5"/>
  <c r="AK118" i="5"/>
  <c r="AF118" i="5"/>
  <c r="AL124" i="5"/>
  <c r="AH124" i="5"/>
  <c r="AK126" i="5"/>
  <c r="AF126" i="5"/>
  <c r="AL132" i="5"/>
  <c r="AH132" i="5"/>
  <c r="AK134" i="5"/>
  <c r="AF134" i="5"/>
  <c r="AL140" i="5"/>
  <c r="AH140" i="5"/>
  <c r="AK142" i="5"/>
  <c r="AF142" i="5"/>
  <c r="AL148" i="5"/>
  <c r="AH148" i="5"/>
  <c r="AK150" i="5"/>
  <c r="AF150" i="5"/>
  <c r="AL156" i="5"/>
  <c r="AH156" i="5"/>
  <c r="AK158" i="5"/>
  <c r="AF158" i="5"/>
  <c r="AL164" i="5"/>
  <c r="AH164" i="5"/>
  <c r="AK166" i="5"/>
  <c r="AF166" i="5"/>
  <c r="AL172" i="5"/>
  <c r="AH172" i="5"/>
  <c r="AK174" i="5"/>
  <c r="AF174" i="5"/>
  <c r="AL180" i="5"/>
  <c r="AH180" i="5"/>
  <c r="AK182" i="5"/>
  <c r="AF182" i="5"/>
  <c r="AL188" i="5"/>
  <c r="AH188" i="5"/>
  <c r="AK190" i="5"/>
  <c r="AF190" i="5"/>
  <c r="AL196" i="5"/>
  <c r="AH196" i="5"/>
  <c r="AK198" i="5"/>
  <c r="AF198" i="5"/>
  <c r="AF7" i="5"/>
  <c r="AK7" i="5"/>
  <c r="AF15" i="5"/>
  <c r="AK15" i="5"/>
  <c r="AL45" i="5"/>
  <c r="AH45" i="5"/>
  <c r="AL53" i="5"/>
  <c r="AH53" i="5"/>
  <c r="AL61" i="5"/>
  <c r="AH61" i="5"/>
  <c r="AK71" i="5"/>
  <c r="AF71" i="5"/>
  <c r="AL93" i="5"/>
  <c r="AH93" i="5"/>
  <c r="AL101" i="5"/>
  <c r="AH101" i="5"/>
  <c r="AL109" i="5"/>
  <c r="AH109" i="5"/>
  <c r="AL117" i="5"/>
  <c r="AH117" i="5"/>
  <c r="AK159" i="5"/>
  <c r="AF159" i="5"/>
  <c r="AL173" i="5"/>
  <c r="AH173" i="5"/>
  <c r="AL181" i="5"/>
  <c r="AH181" i="5"/>
  <c r="AF3" i="5"/>
  <c r="AK3" i="5"/>
  <c r="AI4" i="5"/>
  <c r="AI201" i="5" s="1"/>
  <c r="AH9" i="5"/>
  <c r="AL9" i="5"/>
  <c r="AF11" i="5"/>
  <c r="AK11" i="5"/>
  <c r="AH17" i="5"/>
  <c r="AL17" i="5"/>
  <c r="AF19" i="5"/>
  <c r="AK19" i="5"/>
  <c r="AH25" i="5"/>
  <c r="AL25" i="5"/>
  <c r="AF27" i="5"/>
  <c r="AK27" i="5"/>
  <c r="AH33" i="5"/>
  <c r="AL33" i="5"/>
  <c r="AF35" i="5"/>
  <c r="AK35" i="5"/>
  <c r="AH41" i="5"/>
  <c r="AL41" i="5"/>
  <c r="AF43" i="5"/>
  <c r="AK43" i="5"/>
  <c r="AH49" i="5"/>
  <c r="AL49" i="5"/>
  <c r="AF51" i="5"/>
  <c r="AK51" i="5"/>
  <c r="AH57" i="5"/>
  <c r="AL57" i="5"/>
  <c r="AF59" i="5"/>
  <c r="AK59" i="5"/>
  <c r="AH65" i="5"/>
  <c r="AL65" i="5"/>
  <c r="AK67" i="5"/>
  <c r="AF67" i="5"/>
  <c r="AL73" i="5"/>
  <c r="AH73" i="5"/>
  <c r="AK75" i="5"/>
  <c r="AF75" i="5"/>
  <c r="AL81" i="5"/>
  <c r="AH81" i="5"/>
  <c r="AK83" i="5"/>
  <c r="AF83" i="5"/>
  <c r="AL89" i="5"/>
  <c r="AH89" i="5"/>
  <c r="AK91" i="5"/>
  <c r="AF91" i="5"/>
  <c r="AH97" i="5"/>
  <c r="AL97" i="5"/>
  <c r="AK99" i="5"/>
  <c r="AF99" i="5"/>
  <c r="AH105" i="5"/>
  <c r="AL105" i="5"/>
  <c r="AK107" i="5"/>
  <c r="AF107" i="5"/>
  <c r="AL113" i="5"/>
  <c r="AH113" i="5"/>
  <c r="AK115" i="5"/>
  <c r="AF115" i="5"/>
  <c r="AL121" i="5"/>
  <c r="AH121" i="5"/>
  <c r="AK123" i="5"/>
  <c r="AF123" i="5"/>
  <c r="AL129" i="5"/>
  <c r="AH129" i="5"/>
  <c r="AK131" i="5"/>
  <c r="AF131" i="5"/>
  <c r="AL137" i="5"/>
  <c r="AH137" i="5"/>
  <c r="AK139" i="5"/>
  <c r="AF139" i="5"/>
  <c r="AL145" i="5"/>
  <c r="AH145" i="5"/>
  <c r="AK147" i="5"/>
  <c r="AF147" i="5"/>
  <c r="AL153" i="5"/>
  <c r="AH153" i="5"/>
  <c r="AK155" i="5"/>
  <c r="AF155" i="5"/>
  <c r="AL161" i="5"/>
  <c r="AH161" i="5"/>
  <c r="AK163" i="5"/>
  <c r="AF163" i="5"/>
  <c r="AL169" i="5"/>
  <c r="AH169" i="5"/>
  <c r="AK171" i="5"/>
  <c r="AF171" i="5"/>
  <c r="AL177" i="5"/>
  <c r="AH177" i="5"/>
  <c r="AK179" i="5"/>
  <c r="AF179" i="5"/>
  <c r="AL185" i="5"/>
  <c r="AH185" i="5"/>
  <c r="AK187" i="5"/>
  <c r="AF187" i="5"/>
  <c r="AL193" i="5"/>
  <c r="AH193" i="5"/>
  <c r="AK195" i="5"/>
  <c r="AF195" i="5"/>
  <c r="AL85" i="5"/>
  <c r="AH85" i="5"/>
  <c r="AK183" i="5"/>
  <c r="AF183" i="5"/>
  <c r="AK191" i="5"/>
  <c r="AF191" i="5"/>
  <c r="AK199" i="5"/>
  <c r="AF199" i="5"/>
  <c r="AH6" i="5"/>
  <c r="AL6" i="5"/>
  <c r="AF8" i="5"/>
  <c r="AK8" i="5"/>
  <c r="AH14" i="5"/>
  <c r="AL14" i="5"/>
  <c r="AF16" i="5"/>
  <c r="AK16" i="5"/>
  <c r="AH22" i="5"/>
  <c r="AL22" i="5"/>
  <c r="AF24" i="5"/>
  <c r="AK24" i="5"/>
  <c r="AH30" i="5"/>
  <c r="AL30" i="5"/>
  <c r="AF32" i="5"/>
  <c r="AK32" i="5"/>
  <c r="AH38" i="5"/>
  <c r="AL38" i="5"/>
  <c r="AF40" i="5"/>
  <c r="AK40" i="5"/>
  <c r="AH46" i="5"/>
  <c r="AL46" i="5"/>
  <c r="AF48" i="5"/>
  <c r="AK48" i="5"/>
  <c r="AH54" i="5"/>
  <c r="AL54" i="5"/>
  <c r="AF56" i="5"/>
  <c r="AK56" i="5"/>
  <c r="AL62" i="5"/>
  <c r="AH62" i="5"/>
  <c r="AK64" i="5"/>
  <c r="AF64" i="5"/>
  <c r="AL70" i="5"/>
  <c r="AH70" i="5"/>
  <c r="AK72" i="5"/>
  <c r="AF72" i="5"/>
  <c r="AL78" i="5"/>
  <c r="AH78" i="5"/>
  <c r="AK80" i="5"/>
  <c r="AF80" i="5"/>
  <c r="AL86" i="5"/>
  <c r="AH86" i="5"/>
  <c r="AK88" i="5"/>
  <c r="AF88" i="5"/>
  <c r="AL94" i="5"/>
  <c r="AH94" i="5"/>
  <c r="AK96" i="5"/>
  <c r="AF96" i="5"/>
  <c r="AL102" i="5"/>
  <c r="AH102" i="5"/>
  <c r="AK104" i="5"/>
  <c r="AF104" i="5"/>
  <c r="AL110" i="5"/>
  <c r="AH110" i="5"/>
  <c r="AK112" i="5"/>
  <c r="AF112" i="5"/>
  <c r="AL118" i="5"/>
  <c r="AH118" i="5"/>
  <c r="AK120" i="5"/>
  <c r="AF120" i="5"/>
  <c r="AL126" i="5"/>
  <c r="AH126" i="5"/>
  <c r="AK128" i="5"/>
  <c r="AF128" i="5"/>
  <c r="AL134" i="5"/>
  <c r="AH134" i="5"/>
  <c r="AK136" i="5"/>
  <c r="AF136" i="5"/>
  <c r="AL142" i="5"/>
  <c r="AH142" i="5"/>
  <c r="AK144" i="5"/>
  <c r="AF144" i="5"/>
  <c r="AL150" i="5"/>
  <c r="AH150" i="5"/>
  <c r="AK152" i="5"/>
  <c r="AF152" i="5"/>
  <c r="AL158" i="5"/>
  <c r="AH158" i="5"/>
  <c r="AK160" i="5"/>
  <c r="AF160" i="5"/>
  <c r="AL166" i="5"/>
  <c r="AH166" i="5"/>
  <c r="AK168" i="5"/>
  <c r="AF168" i="5"/>
  <c r="AL174" i="5"/>
  <c r="AH174" i="5"/>
  <c r="AK176" i="5"/>
  <c r="AF176" i="5"/>
  <c r="AL182" i="5"/>
  <c r="AH182" i="5"/>
  <c r="AK184" i="5"/>
  <c r="AF184" i="5"/>
  <c r="AL190" i="5"/>
  <c r="AH190" i="5"/>
  <c r="AK192" i="5"/>
  <c r="AF192" i="5"/>
  <c r="AL198" i="5"/>
  <c r="AH198" i="5"/>
  <c r="AK200" i="5"/>
  <c r="AF200" i="5"/>
  <c r="AL21" i="5"/>
  <c r="AH21" i="5"/>
  <c r="AF55" i="5"/>
  <c r="AK55" i="5"/>
  <c r="AK79" i="5"/>
  <c r="AF79" i="5"/>
  <c r="AK103" i="5"/>
  <c r="AF103" i="5"/>
  <c r="AK135" i="5"/>
  <c r="AF135" i="5"/>
  <c r="AL141" i="5"/>
  <c r="AH141" i="5"/>
  <c r="AK167" i="5"/>
  <c r="AF167" i="5"/>
  <c r="AL3" i="5"/>
  <c r="AH3" i="5"/>
  <c r="AF5" i="5"/>
  <c r="AK5" i="5"/>
  <c r="AL11" i="5"/>
  <c r="AH11" i="5"/>
  <c r="AF13" i="5"/>
  <c r="AK13" i="5"/>
  <c r="AL19" i="5"/>
  <c r="AH19" i="5"/>
  <c r="AF21" i="5"/>
  <c r="AK21" i="5"/>
  <c r="AL27" i="5"/>
  <c r="AH27" i="5"/>
  <c r="AF29" i="5"/>
  <c r="AK29" i="5"/>
  <c r="AL35" i="5"/>
  <c r="AH35" i="5"/>
  <c r="AF37" i="5"/>
  <c r="AK37" i="5"/>
  <c r="AL43" i="5"/>
  <c r="AH43" i="5"/>
  <c r="AF45" i="5"/>
  <c r="AK45" i="5"/>
  <c r="AL51" i="5"/>
  <c r="AH51" i="5"/>
  <c r="AF53" i="5"/>
  <c r="AK53" i="5"/>
  <c r="AL59" i="5"/>
  <c r="AH59" i="5"/>
  <c r="AK61" i="5"/>
  <c r="AF61" i="5"/>
  <c r="AL67" i="5"/>
  <c r="AH67" i="5"/>
  <c r="AK69" i="5"/>
  <c r="AF69" i="5"/>
  <c r="AL75" i="5"/>
  <c r="AH75" i="5"/>
  <c r="AK77" i="5"/>
  <c r="AF77" i="5"/>
  <c r="AL83" i="5"/>
  <c r="AH83" i="5"/>
  <c r="AK85" i="5"/>
  <c r="AF85" i="5"/>
  <c r="AL91" i="5"/>
  <c r="AH91" i="5"/>
  <c r="AK93" i="5"/>
  <c r="AF93" i="5"/>
  <c r="AL99" i="5"/>
  <c r="AH99" i="5"/>
  <c r="AK101" i="5"/>
  <c r="AF101" i="5"/>
  <c r="AL107" i="5"/>
  <c r="AH107" i="5"/>
  <c r="AK109" i="5"/>
  <c r="AF109" i="5"/>
  <c r="AL115" i="5"/>
  <c r="AH115" i="5"/>
  <c r="AK117" i="5"/>
  <c r="AF117" i="5"/>
  <c r="AL123" i="5"/>
  <c r="AH123" i="5"/>
  <c r="AK125" i="5"/>
  <c r="AF125" i="5"/>
  <c r="AL131" i="5"/>
  <c r="AH131" i="5"/>
  <c r="AK133" i="5"/>
  <c r="AF133" i="5"/>
  <c r="AL139" i="5"/>
  <c r="AH139" i="5"/>
  <c r="AK141" i="5"/>
  <c r="AF141" i="5"/>
  <c r="AL147" i="5"/>
  <c r="AH147" i="5"/>
  <c r="AK149" i="5"/>
  <c r="AF149" i="5"/>
  <c r="AL155" i="5"/>
  <c r="AH155" i="5"/>
  <c r="AK157" i="5"/>
  <c r="AF157" i="5"/>
  <c r="AL163" i="5"/>
  <c r="AH163" i="5"/>
  <c r="AK165" i="5"/>
  <c r="AF165" i="5"/>
  <c r="AL171" i="5"/>
  <c r="AH171" i="5"/>
  <c r="AK173" i="5"/>
  <c r="AF173" i="5"/>
  <c r="AL179" i="5"/>
  <c r="AH179" i="5"/>
  <c r="AK181" i="5"/>
  <c r="AF181" i="5"/>
  <c r="AL187" i="5"/>
  <c r="AH187" i="5"/>
  <c r="AK189" i="5"/>
  <c r="AF189" i="5"/>
  <c r="AL195" i="5"/>
  <c r="AH195" i="5"/>
  <c r="AK197" i="5"/>
  <c r="AF197" i="5"/>
  <c r="T4" i="5"/>
  <c r="AL2" i="5"/>
  <c r="AH2" i="5"/>
  <c r="AK2" i="5"/>
  <c r="AF2" i="5"/>
  <c r="AK67" i="4"/>
  <c r="AF67" i="4"/>
  <c r="AL97" i="4"/>
  <c r="AH97" i="4"/>
  <c r="AK107" i="4"/>
  <c r="AF107" i="4"/>
  <c r="AK131" i="4"/>
  <c r="AF131" i="4"/>
  <c r="AK139" i="4"/>
  <c r="AF139" i="4"/>
  <c r="AK163" i="4"/>
  <c r="AF163" i="4"/>
  <c r="AK195" i="4"/>
  <c r="AF195" i="4"/>
  <c r="AH4" i="4"/>
  <c r="AL4" i="4"/>
  <c r="AF6" i="4"/>
  <c r="AK6" i="4"/>
  <c r="AH12" i="4"/>
  <c r="AL12" i="4"/>
  <c r="AF14" i="4"/>
  <c r="AK14" i="4"/>
  <c r="AH20" i="4"/>
  <c r="AL20" i="4"/>
  <c r="AF22" i="4"/>
  <c r="AK22" i="4"/>
  <c r="AH28" i="4"/>
  <c r="AL28" i="4"/>
  <c r="AF30" i="4"/>
  <c r="AK30" i="4"/>
  <c r="AH36" i="4"/>
  <c r="AL36" i="4"/>
  <c r="AF38" i="4"/>
  <c r="AK38" i="4"/>
  <c r="AH44" i="4"/>
  <c r="AL44" i="4"/>
  <c r="AF46" i="4"/>
  <c r="AK46" i="4"/>
  <c r="AH52" i="4"/>
  <c r="AL52" i="4"/>
  <c r="AF54" i="4"/>
  <c r="AK54" i="4"/>
  <c r="AL60" i="4"/>
  <c r="AH60" i="4"/>
  <c r="AK62" i="4"/>
  <c r="AF62" i="4"/>
  <c r="AL68" i="4"/>
  <c r="AH68" i="4"/>
  <c r="AK70" i="4"/>
  <c r="AF70" i="4"/>
  <c r="AL76" i="4"/>
  <c r="AH76" i="4"/>
  <c r="AK78" i="4"/>
  <c r="AF78" i="4"/>
  <c r="AL84" i="4"/>
  <c r="AH84" i="4"/>
  <c r="AK86" i="4"/>
  <c r="AF86" i="4"/>
  <c r="AL92" i="4"/>
  <c r="AH92" i="4"/>
  <c r="AK94" i="4"/>
  <c r="AF94" i="4"/>
  <c r="AL100" i="4"/>
  <c r="AH100" i="4"/>
  <c r="AK102" i="4"/>
  <c r="AF102" i="4"/>
  <c r="AL108" i="4"/>
  <c r="AH108" i="4"/>
  <c r="AK110" i="4"/>
  <c r="AF110" i="4"/>
  <c r="AL116" i="4"/>
  <c r="AH116" i="4"/>
  <c r="AK118" i="4"/>
  <c r="AF118" i="4"/>
  <c r="AL124" i="4"/>
  <c r="AH124" i="4"/>
  <c r="AK126" i="4"/>
  <c r="AF126" i="4"/>
  <c r="AL132" i="4"/>
  <c r="AH132" i="4"/>
  <c r="AK134" i="4"/>
  <c r="AF134" i="4"/>
  <c r="AL140" i="4"/>
  <c r="AH140" i="4"/>
  <c r="AK142" i="4"/>
  <c r="AF142" i="4"/>
  <c r="AL148" i="4"/>
  <c r="AH148" i="4"/>
  <c r="AK150" i="4"/>
  <c r="AF150" i="4"/>
  <c r="AL156" i="4"/>
  <c r="AH156" i="4"/>
  <c r="AK158" i="4"/>
  <c r="AF158" i="4"/>
  <c r="AL164" i="4"/>
  <c r="AH164" i="4"/>
  <c r="AK166" i="4"/>
  <c r="AF166" i="4"/>
  <c r="AL172" i="4"/>
  <c r="AH172" i="4"/>
  <c r="AK174" i="4"/>
  <c r="AF174" i="4"/>
  <c r="AL180" i="4"/>
  <c r="AH180" i="4"/>
  <c r="AK182" i="4"/>
  <c r="AF182" i="4"/>
  <c r="AL188" i="4"/>
  <c r="AH188" i="4"/>
  <c r="AK190" i="4"/>
  <c r="AF190" i="4"/>
  <c r="AL196" i="4"/>
  <c r="AH196" i="4"/>
  <c r="AK198" i="4"/>
  <c r="AF198" i="4"/>
  <c r="AL25" i="4"/>
  <c r="AH25" i="4"/>
  <c r="AF35" i="4"/>
  <c r="AK35" i="4"/>
  <c r="AK75" i="4"/>
  <c r="AF75" i="4"/>
  <c r="AL89" i="4"/>
  <c r="AH89" i="4"/>
  <c r="AL161" i="4"/>
  <c r="AH161" i="4"/>
  <c r="AH6" i="4"/>
  <c r="AL6" i="4"/>
  <c r="AK8" i="4"/>
  <c r="AF8" i="4"/>
  <c r="AH14" i="4"/>
  <c r="AL14" i="4"/>
  <c r="AK16" i="4"/>
  <c r="AF16" i="4"/>
  <c r="AH22" i="4"/>
  <c r="AL22" i="4"/>
  <c r="AK24" i="4"/>
  <c r="AF24" i="4"/>
  <c r="AH30" i="4"/>
  <c r="AL30" i="4"/>
  <c r="AK32" i="4"/>
  <c r="AF32" i="4"/>
  <c r="AH38" i="4"/>
  <c r="AL38" i="4"/>
  <c r="AK40" i="4"/>
  <c r="AF40" i="4"/>
  <c r="AH46" i="4"/>
  <c r="AL46" i="4"/>
  <c r="AK48" i="4"/>
  <c r="AF48" i="4"/>
  <c r="AH54" i="4"/>
  <c r="AL54" i="4"/>
  <c r="AK56" i="4"/>
  <c r="AF56" i="4"/>
  <c r="AL62" i="4"/>
  <c r="AH62" i="4"/>
  <c r="AK64" i="4"/>
  <c r="AF64" i="4"/>
  <c r="AL70" i="4"/>
  <c r="AH70" i="4"/>
  <c r="AK72" i="4"/>
  <c r="AF72" i="4"/>
  <c r="AL78" i="4"/>
  <c r="AH78" i="4"/>
  <c r="AK80" i="4"/>
  <c r="AF80" i="4"/>
  <c r="AH86" i="4"/>
  <c r="AL86" i="4"/>
  <c r="AK88" i="4"/>
  <c r="AF88" i="4"/>
  <c r="AH94" i="4"/>
  <c r="AL94" i="4"/>
  <c r="AK96" i="4"/>
  <c r="AF96" i="4"/>
  <c r="AL102" i="4"/>
  <c r="AH102" i="4"/>
  <c r="AK104" i="4"/>
  <c r="AF104" i="4"/>
  <c r="AL110" i="4"/>
  <c r="AH110" i="4"/>
  <c r="AK112" i="4"/>
  <c r="AF112" i="4"/>
  <c r="AL118" i="4"/>
  <c r="AH118" i="4"/>
  <c r="AK120" i="4"/>
  <c r="AF120" i="4"/>
  <c r="AL126" i="4"/>
  <c r="AH126" i="4"/>
  <c r="AK128" i="4"/>
  <c r="AF128" i="4"/>
  <c r="AL134" i="4"/>
  <c r="AH134" i="4"/>
  <c r="AK136" i="4"/>
  <c r="AF136" i="4"/>
  <c r="AL142" i="4"/>
  <c r="AH142" i="4"/>
  <c r="AK144" i="4"/>
  <c r="AF144" i="4"/>
  <c r="AH150" i="4"/>
  <c r="AL150" i="4"/>
  <c r="AK152" i="4"/>
  <c r="AF152" i="4"/>
  <c r="AL158" i="4"/>
  <c r="AH158" i="4"/>
  <c r="AK160" i="4"/>
  <c r="AF160" i="4"/>
  <c r="AL166" i="4"/>
  <c r="AH166" i="4"/>
  <c r="AK168" i="4"/>
  <c r="AF168" i="4"/>
  <c r="AL174" i="4"/>
  <c r="AH174" i="4"/>
  <c r="AK176" i="4"/>
  <c r="AF176" i="4"/>
  <c r="AL182" i="4"/>
  <c r="AH182" i="4"/>
  <c r="AK184" i="4"/>
  <c r="AF184" i="4"/>
  <c r="AL190" i="4"/>
  <c r="AH190" i="4"/>
  <c r="AK192" i="4"/>
  <c r="AF192" i="4"/>
  <c r="AL198" i="4"/>
  <c r="AH198" i="4"/>
  <c r="AK200" i="4"/>
  <c r="AF200" i="4"/>
  <c r="AL9" i="4"/>
  <c r="AH9" i="4"/>
  <c r="AL17" i="4"/>
  <c r="AH17" i="4"/>
  <c r="AF27" i="4"/>
  <c r="AK27" i="4"/>
  <c r="AL49" i="4"/>
  <c r="AH49" i="4"/>
  <c r="AL73" i="4"/>
  <c r="AH73" i="4"/>
  <c r="AL81" i="4"/>
  <c r="AH81" i="4"/>
  <c r="AK91" i="4"/>
  <c r="AF91" i="4"/>
  <c r="AK115" i="4"/>
  <c r="AF115" i="4"/>
  <c r="AK147" i="4"/>
  <c r="AF147" i="4"/>
  <c r="AK171" i="4"/>
  <c r="AF171" i="4"/>
  <c r="AL3" i="4"/>
  <c r="AH3" i="4"/>
  <c r="AF5" i="4"/>
  <c r="AK5" i="4"/>
  <c r="AL11" i="4"/>
  <c r="AH11" i="4"/>
  <c r="AF13" i="4"/>
  <c r="AK13" i="4"/>
  <c r="AL19" i="4"/>
  <c r="AH19" i="4"/>
  <c r="AF21" i="4"/>
  <c r="AK21" i="4"/>
  <c r="AL27" i="4"/>
  <c r="AH27" i="4"/>
  <c r="AF29" i="4"/>
  <c r="AK29" i="4"/>
  <c r="AL35" i="4"/>
  <c r="AH35" i="4"/>
  <c r="AF37" i="4"/>
  <c r="AK37" i="4"/>
  <c r="AL43" i="4"/>
  <c r="AH43" i="4"/>
  <c r="AF45" i="4"/>
  <c r="AK45" i="4"/>
  <c r="AL51" i="4"/>
  <c r="AH51" i="4"/>
  <c r="AF53" i="4"/>
  <c r="AK53" i="4"/>
  <c r="AL59" i="4"/>
  <c r="AH59" i="4"/>
  <c r="AF61" i="4"/>
  <c r="AK61" i="4"/>
  <c r="AL67" i="4"/>
  <c r="AH67" i="4"/>
  <c r="AK69" i="4"/>
  <c r="AF69" i="4"/>
  <c r="AL75" i="4"/>
  <c r="AH75" i="4"/>
  <c r="AK77" i="4"/>
  <c r="AF77" i="4"/>
  <c r="AL83" i="4"/>
  <c r="AH83" i="4"/>
  <c r="AK85" i="4"/>
  <c r="AF85" i="4"/>
  <c r="AL91" i="4"/>
  <c r="AH91" i="4"/>
  <c r="AK93" i="4"/>
  <c r="AF93" i="4"/>
  <c r="AL99" i="4"/>
  <c r="AH99" i="4"/>
  <c r="AK101" i="4"/>
  <c r="AF101" i="4"/>
  <c r="AL107" i="4"/>
  <c r="AH107" i="4"/>
  <c r="AK109" i="4"/>
  <c r="AF109" i="4"/>
  <c r="AL115" i="4"/>
  <c r="AH115" i="4"/>
  <c r="AF117" i="4"/>
  <c r="AK117" i="4"/>
  <c r="AL123" i="4"/>
  <c r="AH123" i="4"/>
  <c r="AF125" i="4"/>
  <c r="AK125" i="4"/>
  <c r="AL131" i="4"/>
  <c r="AH131" i="4"/>
  <c r="AK133" i="4"/>
  <c r="AF133" i="4"/>
  <c r="AL139" i="4"/>
  <c r="AH139" i="4"/>
  <c r="AK141" i="4"/>
  <c r="AF141" i="4"/>
  <c r="AL147" i="4"/>
  <c r="AH147" i="4"/>
  <c r="AK149" i="4"/>
  <c r="AF149" i="4"/>
  <c r="AL155" i="4"/>
  <c r="AH155" i="4"/>
  <c r="AK157" i="4"/>
  <c r="AF157" i="4"/>
  <c r="AL163" i="4"/>
  <c r="AH163" i="4"/>
  <c r="AK165" i="4"/>
  <c r="AF165" i="4"/>
  <c r="AL171" i="4"/>
  <c r="AH171" i="4"/>
  <c r="AK173" i="4"/>
  <c r="AF173" i="4"/>
  <c r="AL179" i="4"/>
  <c r="AH179" i="4"/>
  <c r="AF181" i="4"/>
  <c r="AK181" i="4"/>
  <c r="AL187" i="4"/>
  <c r="AH187" i="4"/>
  <c r="AK189" i="4"/>
  <c r="AF189" i="4"/>
  <c r="AL195" i="4"/>
  <c r="AH195" i="4"/>
  <c r="AK197" i="4"/>
  <c r="AF197" i="4"/>
  <c r="AL33" i="4"/>
  <c r="AH33" i="4"/>
  <c r="AF51" i="4"/>
  <c r="AK51" i="4"/>
  <c r="AL57" i="4"/>
  <c r="AH57" i="4"/>
  <c r="AL65" i="4"/>
  <c r="AH65" i="4"/>
  <c r="AK99" i="4"/>
  <c r="AF99" i="4"/>
  <c r="AL105" i="4"/>
  <c r="AH105" i="4"/>
  <c r="AL113" i="4"/>
  <c r="AH113" i="4"/>
  <c r="AK123" i="4"/>
  <c r="AF123" i="4"/>
  <c r="AK155" i="4"/>
  <c r="AF155" i="4"/>
  <c r="AL193" i="4"/>
  <c r="AH193" i="4"/>
  <c r="AL8" i="4"/>
  <c r="AH8" i="4"/>
  <c r="AK10" i="4"/>
  <c r="AF10" i="4"/>
  <c r="AL16" i="4"/>
  <c r="AH16" i="4"/>
  <c r="AK18" i="4"/>
  <c r="AF18" i="4"/>
  <c r="AL24" i="4"/>
  <c r="AH24" i="4"/>
  <c r="AK26" i="4"/>
  <c r="AF26" i="4"/>
  <c r="AL32" i="4"/>
  <c r="AH32" i="4"/>
  <c r="AK34" i="4"/>
  <c r="AF34" i="4"/>
  <c r="AL40" i="4"/>
  <c r="AH40" i="4"/>
  <c r="AK42" i="4"/>
  <c r="AF42" i="4"/>
  <c r="AL48" i="4"/>
  <c r="AH48" i="4"/>
  <c r="AK50" i="4"/>
  <c r="AF50" i="4"/>
  <c r="AL56" i="4"/>
  <c r="AH56" i="4"/>
  <c r="AK58" i="4"/>
  <c r="AF58" i="4"/>
  <c r="AL64" i="4"/>
  <c r="AH64" i="4"/>
  <c r="AK66" i="4"/>
  <c r="AF66" i="4"/>
  <c r="AL72" i="4"/>
  <c r="AH72" i="4"/>
  <c r="AK74" i="4"/>
  <c r="AF74" i="4"/>
  <c r="AL80" i="4"/>
  <c r="AH80" i="4"/>
  <c r="AK82" i="4"/>
  <c r="AF82" i="4"/>
  <c r="AL88" i="4"/>
  <c r="AH88" i="4"/>
  <c r="AK90" i="4"/>
  <c r="AF90" i="4"/>
  <c r="AL96" i="4"/>
  <c r="AH96" i="4"/>
  <c r="AK98" i="4"/>
  <c r="AF98" i="4"/>
  <c r="AL104" i="4"/>
  <c r="AH104" i="4"/>
  <c r="AK106" i="4"/>
  <c r="AF106" i="4"/>
  <c r="AL112" i="4"/>
  <c r="AH112" i="4"/>
  <c r="AK114" i="4"/>
  <c r="AF114" i="4"/>
  <c r="AL120" i="4"/>
  <c r="AH120" i="4"/>
  <c r="AK122" i="4"/>
  <c r="AF122" i="4"/>
  <c r="AL128" i="4"/>
  <c r="AH128" i="4"/>
  <c r="AK130" i="4"/>
  <c r="AF130" i="4"/>
  <c r="AL136" i="4"/>
  <c r="AH136" i="4"/>
  <c r="AK138" i="4"/>
  <c r="AF138" i="4"/>
  <c r="AL144" i="4"/>
  <c r="AH144" i="4"/>
  <c r="AK146" i="4"/>
  <c r="AF146" i="4"/>
  <c r="AL152" i="4"/>
  <c r="AH152" i="4"/>
  <c r="AK154" i="4"/>
  <c r="AF154" i="4"/>
  <c r="AL160" i="4"/>
  <c r="AH160" i="4"/>
  <c r="AK162" i="4"/>
  <c r="AF162" i="4"/>
  <c r="AL168" i="4"/>
  <c r="AH168" i="4"/>
  <c r="AK170" i="4"/>
  <c r="AF170" i="4"/>
  <c r="AL176" i="4"/>
  <c r="AH176" i="4"/>
  <c r="AK178" i="4"/>
  <c r="AF178" i="4"/>
  <c r="AL184" i="4"/>
  <c r="AH184" i="4"/>
  <c r="AK186" i="4"/>
  <c r="AF186" i="4"/>
  <c r="AL192" i="4"/>
  <c r="AH192" i="4"/>
  <c r="AK194" i="4"/>
  <c r="AF194" i="4"/>
  <c r="AL200" i="4"/>
  <c r="AH200" i="4"/>
  <c r="AF43" i="4"/>
  <c r="AK43" i="4"/>
  <c r="AL129" i="4"/>
  <c r="AH129" i="4"/>
  <c r="AL137" i="4"/>
  <c r="AH137" i="4"/>
  <c r="AL169" i="4"/>
  <c r="AH169" i="4"/>
  <c r="AK179" i="4"/>
  <c r="AF179" i="4"/>
  <c r="AK187" i="4"/>
  <c r="AF187" i="4"/>
  <c r="AL5" i="4"/>
  <c r="AH5" i="4"/>
  <c r="AK7" i="4"/>
  <c r="AF7" i="4"/>
  <c r="AL13" i="4"/>
  <c r="AH13" i="4"/>
  <c r="AK15" i="4"/>
  <c r="AF15" i="4"/>
  <c r="AL21" i="4"/>
  <c r="AH21" i="4"/>
  <c r="AK23" i="4"/>
  <c r="AF23" i="4"/>
  <c r="AL29" i="4"/>
  <c r="AH29" i="4"/>
  <c r="AK31" i="4"/>
  <c r="AF31" i="4"/>
  <c r="AL37" i="4"/>
  <c r="AH37" i="4"/>
  <c r="AK39" i="4"/>
  <c r="AF39" i="4"/>
  <c r="AL45" i="4"/>
  <c r="AH45" i="4"/>
  <c r="AK47" i="4"/>
  <c r="AF47" i="4"/>
  <c r="AL53" i="4"/>
  <c r="AH53" i="4"/>
  <c r="AK55" i="4"/>
  <c r="AF55" i="4"/>
  <c r="AL61" i="4"/>
  <c r="AH61" i="4"/>
  <c r="AK63" i="4"/>
  <c r="AF63" i="4"/>
  <c r="AL69" i="4"/>
  <c r="AH69" i="4"/>
  <c r="AK71" i="4"/>
  <c r="AF71" i="4"/>
  <c r="AL77" i="4"/>
  <c r="AH77" i="4"/>
  <c r="AK79" i="4"/>
  <c r="AF79" i="4"/>
  <c r="AL85" i="4"/>
  <c r="AH85" i="4"/>
  <c r="AK87" i="4"/>
  <c r="AF87" i="4"/>
  <c r="AL93" i="4"/>
  <c r="AH93" i="4"/>
  <c r="AK95" i="4"/>
  <c r="AF95" i="4"/>
  <c r="AL101" i="4"/>
  <c r="AH101" i="4"/>
  <c r="AK103" i="4"/>
  <c r="AF103" i="4"/>
  <c r="AL109" i="4"/>
  <c r="AH109" i="4"/>
  <c r="AK111" i="4"/>
  <c r="AF111" i="4"/>
  <c r="AL117" i="4"/>
  <c r="AH117" i="4"/>
  <c r="AK119" i="4"/>
  <c r="AF119" i="4"/>
  <c r="AL125" i="4"/>
  <c r="AH125" i="4"/>
  <c r="AK127" i="4"/>
  <c r="AF127" i="4"/>
  <c r="AL133" i="4"/>
  <c r="AH133" i="4"/>
  <c r="AK135" i="4"/>
  <c r="AF135" i="4"/>
  <c r="AL141" i="4"/>
  <c r="AH141" i="4"/>
  <c r="AK143" i="4"/>
  <c r="AF143" i="4"/>
  <c r="AL149" i="4"/>
  <c r="AH149" i="4"/>
  <c r="AK151" i="4"/>
  <c r="AF151" i="4"/>
  <c r="AL157" i="4"/>
  <c r="AH157" i="4"/>
  <c r="AK159" i="4"/>
  <c r="AF159" i="4"/>
  <c r="AL165" i="4"/>
  <c r="AH165" i="4"/>
  <c r="AK167" i="4"/>
  <c r="AF167" i="4"/>
  <c r="AL173" i="4"/>
  <c r="AH173" i="4"/>
  <c r="AK175" i="4"/>
  <c r="AF175" i="4"/>
  <c r="AL181" i="4"/>
  <c r="AH181" i="4"/>
  <c r="AK183" i="4"/>
  <c r="AF183" i="4"/>
  <c r="AL189" i="4"/>
  <c r="AH189" i="4"/>
  <c r="AK191" i="4"/>
  <c r="AF191" i="4"/>
  <c r="AL197" i="4"/>
  <c r="AH197" i="4"/>
  <c r="AK199" i="4"/>
  <c r="AF199" i="4"/>
  <c r="AF11" i="4"/>
  <c r="AK11" i="4"/>
  <c r="AK59" i="4"/>
  <c r="AF59" i="4"/>
  <c r="AK83" i="4"/>
  <c r="AF83" i="4"/>
  <c r="AL121" i="4"/>
  <c r="AH121" i="4"/>
  <c r="AL153" i="4"/>
  <c r="AH153" i="4"/>
  <c r="AK4" i="4"/>
  <c r="AF4" i="4"/>
  <c r="AL10" i="4"/>
  <c r="AH10" i="4"/>
  <c r="AK12" i="4"/>
  <c r="AF12" i="4"/>
  <c r="AL18" i="4"/>
  <c r="AH18" i="4"/>
  <c r="AK20" i="4"/>
  <c r="AF20" i="4"/>
  <c r="AL26" i="4"/>
  <c r="AH26" i="4"/>
  <c r="AK28" i="4"/>
  <c r="AF28" i="4"/>
  <c r="AL34" i="4"/>
  <c r="AH34" i="4"/>
  <c r="AK36" i="4"/>
  <c r="AF36" i="4"/>
  <c r="AL42" i="4"/>
  <c r="AH42" i="4"/>
  <c r="AK44" i="4"/>
  <c r="AF44" i="4"/>
  <c r="AL50" i="4"/>
  <c r="AH50" i="4"/>
  <c r="AK52" i="4"/>
  <c r="AF52" i="4"/>
  <c r="AL58" i="4"/>
  <c r="AH58" i="4"/>
  <c r="AK60" i="4"/>
  <c r="AF60" i="4"/>
  <c r="AL66" i="4"/>
  <c r="AH66" i="4"/>
  <c r="AK68" i="4"/>
  <c r="AF68" i="4"/>
  <c r="AL74" i="4"/>
  <c r="AH74" i="4"/>
  <c r="AK76" i="4"/>
  <c r="AF76" i="4"/>
  <c r="AL82" i="4"/>
  <c r="AH82" i="4"/>
  <c r="AK84" i="4"/>
  <c r="AF84" i="4"/>
  <c r="AL90" i="4"/>
  <c r="AH90" i="4"/>
  <c r="AK92" i="4"/>
  <c r="AF92" i="4"/>
  <c r="AL98" i="4"/>
  <c r="AH98" i="4"/>
  <c r="AK100" i="4"/>
  <c r="AF100" i="4"/>
  <c r="AL106" i="4"/>
  <c r="AH106" i="4"/>
  <c r="AK108" i="4"/>
  <c r="AF108" i="4"/>
  <c r="AL114" i="4"/>
  <c r="AH114" i="4"/>
  <c r="AK116" i="4"/>
  <c r="AF116" i="4"/>
  <c r="AL122" i="4"/>
  <c r="AH122" i="4"/>
  <c r="AK124" i="4"/>
  <c r="AF124" i="4"/>
  <c r="AL130" i="4"/>
  <c r="AH130" i="4"/>
  <c r="AK132" i="4"/>
  <c r="AF132" i="4"/>
  <c r="AL138" i="4"/>
  <c r="AH138" i="4"/>
  <c r="AK140" i="4"/>
  <c r="AF140" i="4"/>
  <c r="AL146" i="4"/>
  <c r="AH146" i="4"/>
  <c r="AK148" i="4"/>
  <c r="AF148" i="4"/>
  <c r="AL154" i="4"/>
  <c r="AH154" i="4"/>
  <c r="AK156" i="4"/>
  <c r="AF156" i="4"/>
  <c r="AL162" i="4"/>
  <c r="AH162" i="4"/>
  <c r="AK164" i="4"/>
  <c r="AF164" i="4"/>
  <c r="AL170" i="4"/>
  <c r="AH170" i="4"/>
  <c r="AK172" i="4"/>
  <c r="AF172" i="4"/>
  <c r="AL178" i="4"/>
  <c r="AH178" i="4"/>
  <c r="AK180" i="4"/>
  <c r="AF180" i="4"/>
  <c r="AL186" i="4"/>
  <c r="AH186" i="4"/>
  <c r="AK188" i="4"/>
  <c r="AF188" i="4"/>
  <c r="AL194" i="4"/>
  <c r="AH194" i="4"/>
  <c r="AK196" i="4"/>
  <c r="AF196" i="4"/>
  <c r="AF3" i="4"/>
  <c r="AK3" i="4"/>
  <c r="AF19" i="4"/>
  <c r="AK19" i="4"/>
  <c r="AL41" i="4"/>
  <c r="AH41" i="4"/>
  <c r="AL145" i="4"/>
  <c r="AH145" i="4"/>
  <c r="AL177" i="4"/>
  <c r="AH177" i="4"/>
  <c r="AL185" i="4"/>
  <c r="AH185" i="4"/>
  <c r="AH7" i="4"/>
  <c r="AL7" i="4"/>
  <c r="AF9" i="4"/>
  <c r="AK9" i="4"/>
  <c r="AH15" i="4"/>
  <c r="AL15" i="4"/>
  <c r="AF17" i="4"/>
  <c r="AK17" i="4"/>
  <c r="AH23" i="4"/>
  <c r="AL23" i="4"/>
  <c r="AF25" i="4"/>
  <c r="AK25" i="4"/>
  <c r="AH31" i="4"/>
  <c r="AL31" i="4"/>
  <c r="AF33" i="4"/>
  <c r="AK33" i="4"/>
  <c r="AH39" i="4"/>
  <c r="AL39" i="4"/>
  <c r="AF41" i="4"/>
  <c r="AK41" i="4"/>
  <c r="AH47" i="4"/>
  <c r="AL47" i="4"/>
  <c r="AF49" i="4"/>
  <c r="AK49" i="4"/>
  <c r="AH55" i="4"/>
  <c r="AL55" i="4"/>
  <c r="AK57" i="4"/>
  <c r="AF57" i="4"/>
  <c r="AL63" i="4"/>
  <c r="AH63" i="4"/>
  <c r="AK65" i="4"/>
  <c r="AF65" i="4"/>
  <c r="AL71" i="4"/>
  <c r="AH71" i="4"/>
  <c r="AK73" i="4"/>
  <c r="AF73" i="4"/>
  <c r="AL79" i="4"/>
  <c r="AH79" i="4"/>
  <c r="AK81" i="4"/>
  <c r="AF81" i="4"/>
  <c r="AL87" i="4"/>
  <c r="AH87" i="4"/>
  <c r="AK89" i="4"/>
  <c r="AF89" i="4"/>
  <c r="AL95" i="4"/>
  <c r="AH95" i="4"/>
  <c r="AK97" i="4"/>
  <c r="AF97" i="4"/>
  <c r="AL103" i="4"/>
  <c r="AH103" i="4"/>
  <c r="AK105" i="4"/>
  <c r="AF105" i="4"/>
  <c r="AL111" i="4"/>
  <c r="AH111" i="4"/>
  <c r="AK113" i="4"/>
  <c r="AF113" i="4"/>
  <c r="AL119" i="4"/>
  <c r="AH119" i="4"/>
  <c r="AK121" i="4"/>
  <c r="AF121" i="4"/>
  <c r="AL127" i="4"/>
  <c r="AH127" i="4"/>
  <c r="AK129" i="4"/>
  <c r="AF129" i="4"/>
  <c r="AL135" i="4"/>
  <c r="AH135" i="4"/>
  <c r="AK137" i="4"/>
  <c r="AF137" i="4"/>
  <c r="AL143" i="4"/>
  <c r="AH143" i="4"/>
  <c r="AK145" i="4"/>
  <c r="AF145" i="4"/>
  <c r="AL151" i="4"/>
  <c r="AH151" i="4"/>
  <c r="AK153" i="4"/>
  <c r="AF153" i="4"/>
  <c r="AL159" i="4"/>
  <c r="AH159" i="4"/>
  <c r="AK161" i="4"/>
  <c r="AF161" i="4"/>
  <c r="AL167" i="4"/>
  <c r="AH167" i="4"/>
  <c r="AK169" i="4"/>
  <c r="AF169" i="4"/>
  <c r="AL175" i="4"/>
  <c r="AH175" i="4"/>
  <c r="AK177" i="4"/>
  <c r="AF177" i="4"/>
  <c r="AL183" i="4"/>
  <c r="AH183" i="4"/>
  <c r="AK185" i="4"/>
  <c r="AF185" i="4"/>
  <c r="AL191" i="4"/>
  <c r="AH191" i="4"/>
  <c r="AK193" i="4"/>
  <c r="AF193" i="4"/>
  <c r="AL199" i="4"/>
  <c r="AH199" i="4"/>
  <c r="AK2" i="4"/>
  <c r="AF2" i="4"/>
  <c r="AG2" i="4"/>
  <c r="AG201" i="4" s="1"/>
  <c r="AL2" i="4"/>
  <c r="AH2" i="4"/>
  <c r="T2" i="4"/>
  <c r="AL40" i="3"/>
  <c r="AH40" i="3"/>
  <c r="AL64" i="3"/>
  <c r="AH64" i="3"/>
  <c r="AK74" i="3"/>
  <c r="AF74" i="3"/>
  <c r="AK82" i="3"/>
  <c r="AF82" i="3"/>
  <c r="AL104" i="3"/>
  <c r="AH104" i="3"/>
  <c r="AL136" i="3"/>
  <c r="AH136" i="3"/>
  <c r="AK146" i="3"/>
  <c r="AF146" i="3"/>
  <c r="AK154" i="3"/>
  <c r="AF154" i="3"/>
  <c r="AK162" i="3"/>
  <c r="AF162" i="3"/>
  <c r="AL168" i="3"/>
  <c r="AH168" i="3"/>
  <c r="AL176" i="3"/>
  <c r="AH176" i="3"/>
  <c r="AH3" i="3"/>
  <c r="AL3" i="3"/>
  <c r="AK5" i="3"/>
  <c r="AF5" i="3"/>
  <c r="AH11" i="3"/>
  <c r="AL11" i="3"/>
  <c r="AK13" i="3"/>
  <c r="AF13" i="3"/>
  <c r="AH19" i="3"/>
  <c r="AL19" i="3"/>
  <c r="AK21" i="3"/>
  <c r="AF21" i="3"/>
  <c r="AH27" i="3"/>
  <c r="AL27" i="3"/>
  <c r="AK29" i="3"/>
  <c r="AF29" i="3"/>
  <c r="AH35" i="3"/>
  <c r="AL35" i="3"/>
  <c r="AK37" i="3"/>
  <c r="AF37" i="3"/>
  <c r="AH43" i="3"/>
  <c r="AL43" i="3"/>
  <c r="AK45" i="3"/>
  <c r="AF45" i="3"/>
  <c r="AH51" i="3"/>
  <c r="AL51" i="3"/>
  <c r="AK53" i="3"/>
  <c r="AF53" i="3"/>
  <c r="AL59" i="3"/>
  <c r="AH59" i="3"/>
  <c r="AK61" i="3"/>
  <c r="AF61" i="3"/>
  <c r="AL67" i="3"/>
  <c r="AH67" i="3"/>
  <c r="AK69" i="3"/>
  <c r="AF69" i="3"/>
  <c r="AL75" i="3"/>
  <c r="AH75" i="3"/>
  <c r="AK77" i="3"/>
  <c r="AF77" i="3"/>
  <c r="AL83" i="3"/>
  <c r="AH83" i="3"/>
  <c r="AK85" i="3"/>
  <c r="AF85" i="3"/>
  <c r="AL91" i="3"/>
  <c r="AH91" i="3"/>
  <c r="AK93" i="3"/>
  <c r="AF93" i="3"/>
  <c r="AL99" i="3"/>
  <c r="AH99" i="3"/>
  <c r="AK101" i="3"/>
  <c r="AF101" i="3"/>
  <c r="AL107" i="3"/>
  <c r="AH107" i="3"/>
  <c r="AK109" i="3"/>
  <c r="AF109" i="3"/>
  <c r="AL115" i="3"/>
  <c r="AH115" i="3"/>
  <c r="AK117" i="3"/>
  <c r="AF117" i="3"/>
  <c r="AL123" i="3"/>
  <c r="AH123" i="3"/>
  <c r="AK125" i="3"/>
  <c r="AF125" i="3"/>
  <c r="AL131" i="3"/>
  <c r="AH131" i="3"/>
  <c r="AK133" i="3"/>
  <c r="AF133" i="3"/>
  <c r="AL139" i="3"/>
  <c r="AH139" i="3"/>
  <c r="AK141" i="3"/>
  <c r="AF141" i="3"/>
  <c r="AL147" i="3"/>
  <c r="AH147" i="3"/>
  <c r="AK149" i="3"/>
  <c r="AF149" i="3"/>
  <c r="AL155" i="3"/>
  <c r="AH155" i="3"/>
  <c r="AK157" i="3"/>
  <c r="AF157" i="3"/>
  <c r="AL163" i="3"/>
  <c r="AH163" i="3"/>
  <c r="AK165" i="3"/>
  <c r="AF165" i="3"/>
  <c r="AL171" i="3"/>
  <c r="AH171" i="3"/>
  <c r="AK173" i="3"/>
  <c r="AF173" i="3"/>
  <c r="AL179" i="3"/>
  <c r="AH179" i="3"/>
  <c r="AK181" i="3"/>
  <c r="AF181" i="3"/>
  <c r="AL187" i="3"/>
  <c r="AH187" i="3"/>
  <c r="AK189" i="3"/>
  <c r="AF189" i="3"/>
  <c r="AL195" i="3"/>
  <c r="AH195" i="3"/>
  <c r="AK197" i="3"/>
  <c r="AF197" i="3"/>
  <c r="AK18" i="3"/>
  <c r="AF18" i="3"/>
  <c r="AK42" i="3"/>
  <c r="AF42" i="3"/>
  <c r="AK50" i="3"/>
  <c r="AF50" i="3"/>
  <c r="AK58" i="3"/>
  <c r="AF58" i="3"/>
  <c r="AK66" i="3"/>
  <c r="AF66" i="3"/>
  <c r="AL120" i="3"/>
  <c r="AH120" i="3"/>
  <c r="AK138" i="3"/>
  <c r="AF138" i="3"/>
  <c r="AK178" i="3"/>
  <c r="AF178" i="3"/>
  <c r="AK194" i="3"/>
  <c r="AF194" i="3"/>
  <c r="AL5" i="3"/>
  <c r="AH5" i="3"/>
  <c r="AK7" i="3"/>
  <c r="AF7" i="3"/>
  <c r="AL13" i="3"/>
  <c r="AH13" i="3"/>
  <c r="AK15" i="3"/>
  <c r="AF15" i="3"/>
  <c r="AL21" i="3"/>
  <c r="AH21" i="3"/>
  <c r="AK23" i="3"/>
  <c r="AF23" i="3"/>
  <c r="AL29" i="3"/>
  <c r="AH29" i="3"/>
  <c r="AK31" i="3"/>
  <c r="AF31" i="3"/>
  <c r="AL37" i="3"/>
  <c r="AH37" i="3"/>
  <c r="AK39" i="3"/>
  <c r="AF39" i="3"/>
  <c r="AL45" i="3"/>
  <c r="AH45" i="3"/>
  <c r="AK47" i="3"/>
  <c r="AF47" i="3"/>
  <c r="AL53" i="3"/>
  <c r="AH53" i="3"/>
  <c r="AK55" i="3"/>
  <c r="AF55" i="3"/>
  <c r="AL61" i="3"/>
  <c r="AH61" i="3"/>
  <c r="AK63" i="3"/>
  <c r="AF63" i="3"/>
  <c r="AL69" i="3"/>
  <c r="AH69" i="3"/>
  <c r="AK71" i="3"/>
  <c r="AF71" i="3"/>
  <c r="AL77" i="3"/>
  <c r="AH77" i="3"/>
  <c r="AK79" i="3"/>
  <c r="AF79" i="3"/>
  <c r="AL85" i="3"/>
  <c r="AH85" i="3"/>
  <c r="AK87" i="3"/>
  <c r="AF87" i="3"/>
  <c r="AL93" i="3"/>
  <c r="AH93" i="3"/>
  <c r="AK95" i="3"/>
  <c r="AF95" i="3"/>
  <c r="AL101" i="3"/>
  <c r="AH101" i="3"/>
  <c r="AK103" i="3"/>
  <c r="AF103" i="3"/>
  <c r="AL109" i="3"/>
  <c r="AH109" i="3"/>
  <c r="AK111" i="3"/>
  <c r="AF111" i="3"/>
  <c r="AL117" i="3"/>
  <c r="AH117" i="3"/>
  <c r="AK119" i="3"/>
  <c r="AF119" i="3"/>
  <c r="AL125" i="3"/>
  <c r="AH125" i="3"/>
  <c r="AK127" i="3"/>
  <c r="AF127" i="3"/>
  <c r="AL133" i="3"/>
  <c r="AH133" i="3"/>
  <c r="AK135" i="3"/>
  <c r="AF135" i="3"/>
  <c r="AL141" i="3"/>
  <c r="AH141" i="3"/>
  <c r="AK143" i="3"/>
  <c r="AF143" i="3"/>
  <c r="AL149" i="3"/>
  <c r="AH149" i="3"/>
  <c r="AK151" i="3"/>
  <c r="AF151" i="3"/>
  <c r="AL157" i="3"/>
  <c r="AH157" i="3"/>
  <c r="AK159" i="3"/>
  <c r="AF159" i="3"/>
  <c r="AL165" i="3"/>
  <c r="AH165" i="3"/>
  <c r="AK167" i="3"/>
  <c r="AF167" i="3"/>
  <c r="AL173" i="3"/>
  <c r="AH173" i="3"/>
  <c r="AK175" i="3"/>
  <c r="AF175" i="3"/>
  <c r="AL181" i="3"/>
  <c r="AH181" i="3"/>
  <c r="AK183" i="3"/>
  <c r="AF183" i="3"/>
  <c r="AL189" i="3"/>
  <c r="AH189" i="3"/>
  <c r="AK191" i="3"/>
  <c r="AF191" i="3"/>
  <c r="AL197" i="3"/>
  <c r="AH197" i="3"/>
  <c r="AK199" i="3"/>
  <c r="AF199" i="3"/>
  <c r="AL16" i="3"/>
  <c r="AH16" i="3"/>
  <c r="AL48" i="3"/>
  <c r="AH48" i="3"/>
  <c r="AL80" i="3"/>
  <c r="AH80" i="3"/>
  <c r="AK90" i="3"/>
  <c r="AF90" i="3"/>
  <c r="AK122" i="3"/>
  <c r="AF122" i="3"/>
  <c r="AK186" i="3"/>
  <c r="AF186" i="3"/>
  <c r="AL192" i="3"/>
  <c r="AH192" i="3"/>
  <c r="AF4" i="3"/>
  <c r="AK4" i="3"/>
  <c r="AH10" i="3"/>
  <c r="AL10" i="3"/>
  <c r="AF12" i="3"/>
  <c r="AK12" i="3"/>
  <c r="AH18" i="3"/>
  <c r="AL18" i="3"/>
  <c r="AF20" i="3"/>
  <c r="AK20" i="3"/>
  <c r="AH26" i="3"/>
  <c r="AL26" i="3"/>
  <c r="AF28" i="3"/>
  <c r="AK28" i="3"/>
  <c r="AH34" i="3"/>
  <c r="AL34" i="3"/>
  <c r="AF36" i="3"/>
  <c r="AK36" i="3"/>
  <c r="AH42" i="3"/>
  <c r="AL42" i="3"/>
  <c r="AF44" i="3"/>
  <c r="AK44" i="3"/>
  <c r="AH50" i="3"/>
  <c r="AL50" i="3"/>
  <c r="AF52" i="3"/>
  <c r="AK52" i="3"/>
  <c r="AL58" i="3"/>
  <c r="AH58" i="3"/>
  <c r="AK60" i="3"/>
  <c r="AF60" i="3"/>
  <c r="AL66" i="3"/>
  <c r="AH66" i="3"/>
  <c r="AF68" i="3"/>
  <c r="AK68" i="3"/>
  <c r="AL74" i="3"/>
  <c r="AH74" i="3"/>
  <c r="AF76" i="3"/>
  <c r="AK76" i="3"/>
  <c r="AL82" i="3"/>
  <c r="AH82" i="3"/>
  <c r="AF84" i="3"/>
  <c r="AK84" i="3"/>
  <c r="AL90" i="3"/>
  <c r="AH90" i="3"/>
  <c r="AK92" i="3"/>
  <c r="AF92" i="3"/>
  <c r="AL98" i="3"/>
  <c r="AH98" i="3"/>
  <c r="AF100" i="3"/>
  <c r="AK100" i="3"/>
  <c r="AL106" i="3"/>
  <c r="AH106" i="3"/>
  <c r="AF108" i="3"/>
  <c r="AK108" i="3"/>
  <c r="AL114" i="3"/>
  <c r="AH114" i="3"/>
  <c r="AF116" i="3"/>
  <c r="AK116" i="3"/>
  <c r="AL122" i="3"/>
  <c r="AH122" i="3"/>
  <c r="AK124" i="3"/>
  <c r="AF124" i="3"/>
  <c r="AL130" i="3"/>
  <c r="AH130" i="3"/>
  <c r="AF132" i="3"/>
  <c r="AK132" i="3"/>
  <c r="AL138" i="3"/>
  <c r="AH138" i="3"/>
  <c r="AF140" i="3"/>
  <c r="AK140" i="3"/>
  <c r="AL146" i="3"/>
  <c r="AH146" i="3"/>
  <c r="AF148" i="3"/>
  <c r="AK148" i="3"/>
  <c r="AL154" i="3"/>
  <c r="AH154" i="3"/>
  <c r="AK156" i="3"/>
  <c r="AF156" i="3"/>
  <c r="AL162" i="3"/>
  <c r="AH162" i="3"/>
  <c r="AK164" i="3"/>
  <c r="AF164" i="3"/>
  <c r="AL170" i="3"/>
  <c r="AH170" i="3"/>
  <c r="AK172" i="3"/>
  <c r="AF172" i="3"/>
  <c r="AL178" i="3"/>
  <c r="AH178" i="3"/>
  <c r="AK180" i="3"/>
  <c r="AF180" i="3"/>
  <c r="AL186" i="3"/>
  <c r="AH186" i="3"/>
  <c r="AK188" i="3"/>
  <c r="AF188" i="3"/>
  <c r="AL194" i="3"/>
  <c r="AH194" i="3"/>
  <c r="AK196" i="3"/>
  <c r="AF196" i="3"/>
  <c r="AL8" i="3"/>
  <c r="AH8" i="3"/>
  <c r="AL56" i="3"/>
  <c r="AH56" i="3"/>
  <c r="AL112" i="3"/>
  <c r="AH112" i="3"/>
  <c r="AK130" i="3"/>
  <c r="AF130" i="3"/>
  <c r="AL184" i="3"/>
  <c r="AH184" i="3"/>
  <c r="AL7" i="3"/>
  <c r="AH7" i="3"/>
  <c r="AK9" i="3"/>
  <c r="AF9" i="3"/>
  <c r="AL15" i="3"/>
  <c r="AH15" i="3"/>
  <c r="AK17" i="3"/>
  <c r="AF17" i="3"/>
  <c r="AL23" i="3"/>
  <c r="AH23" i="3"/>
  <c r="AK25" i="3"/>
  <c r="AF25" i="3"/>
  <c r="AL31" i="3"/>
  <c r="AH31" i="3"/>
  <c r="AK33" i="3"/>
  <c r="AF33" i="3"/>
  <c r="AL39" i="3"/>
  <c r="AH39" i="3"/>
  <c r="AK41" i="3"/>
  <c r="AF41" i="3"/>
  <c r="AL47" i="3"/>
  <c r="AH47" i="3"/>
  <c r="AK49" i="3"/>
  <c r="AF49" i="3"/>
  <c r="AL55" i="3"/>
  <c r="AH55" i="3"/>
  <c r="AK57" i="3"/>
  <c r="AF57" i="3"/>
  <c r="AL63" i="3"/>
  <c r="AH63" i="3"/>
  <c r="AK65" i="3"/>
  <c r="AF65" i="3"/>
  <c r="AL71" i="3"/>
  <c r="AH71" i="3"/>
  <c r="AK73" i="3"/>
  <c r="AF73" i="3"/>
  <c r="AL79" i="3"/>
  <c r="AH79" i="3"/>
  <c r="AK81" i="3"/>
  <c r="AF81" i="3"/>
  <c r="AL87" i="3"/>
  <c r="AH87" i="3"/>
  <c r="AK89" i="3"/>
  <c r="AF89" i="3"/>
  <c r="AL95" i="3"/>
  <c r="AH95" i="3"/>
  <c r="AK97" i="3"/>
  <c r="AF97" i="3"/>
  <c r="AL103" i="3"/>
  <c r="AH103" i="3"/>
  <c r="AK105" i="3"/>
  <c r="AF105" i="3"/>
  <c r="AL111" i="3"/>
  <c r="AH111" i="3"/>
  <c r="AK113" i="3"/>
  <c r="AF113" i="3"/>
  <c r="AL119" i="3"/>
  <c r="AH119" i="3"/>
  <c r="AK121" i="3"/>
  <c r="AF121" i="3"/>
  <c r="AL127" i="3"/>
  <c r="AH127" i="3"/>
  <c r="AK129" i="3"/>
  <c r="AF129" i="3"/>
  <c r="AL135" i="3"/>
  <c r="AH135" i="3"/>
  <c r="AK137" i="3"/>
  <c r="AF137" i="3"/>
  <c r="AL143" i="3"/>
  <c r="AH143" i="3"/>
  <c r="AK145" i="3"/>
  <c r="AF145" i="3"/>
  <c r="AL151" i="3"/>
  <c r="AH151" i="3"/>
  <c r="AK153" i="3"/>
  <c r="AF153" i="3"/>
  <c r="AL159" i="3"/>
  <c r="AH159" i="3"/>
  <c r="AK161" i="3"/>
  <c r="AF161" i="3"/>
  <c r="AL167" i="3"/>
  <c r="AH167" i="3"/>
  <c r="AK169" i="3"/>
  <c r="AF169" i="3"/>
  <c r="AL175" i="3"/>
  <c r="AH175" i="3"/>
  <c r="AK177" i="3"/>
  <c r="AF177" i="3"/>
  <c r="AL183" i="3"/>
  <c r="AH183" i="3"/>
  <c r="AK185" i="3"/>
  <c r="AF185" i="3"/>
  <c r="AL191" i="3"/>
  <c r="AH191" i="3"/>
  <c r="AK193" i="3"/>
  <c r="AF193" i="3"/>
  <c r="AL199" i="3"/>
  <c r="AH199" i="3"/>
  <c r="AK10" i="3"/>
  <c r="AF10" i="3"/>
  <c r="AK26" i="3"/>
  <c r="AF26" i="3"/>
  <c r="AL72" i="3"/>
  <c r="AH72" i="3"/>
  <c r="AK106" i="3"/>
  <c r="AF106" i="3"/>
  <c r="AK114" i="3"/>
  <c r="AF114" i="3"/>
  <c r="AL144" i="3"/>
  <c r="AH144" i="3"/>
  <c r="AL152" i="3"/>
  <c r="AH152" i="3"/>
  <c r="AL200" i="3"/>
  <c r="AH200" i="3"/>
  <c r="AH4" i="3"/>
  <c r="AL4" i="3"/>
  <c r="AF6" i="3"/>
  <c r="AK6" i="3"/>
  <c r="AH12" i="3"/>
  <c r="AL12" i="3"/>
  <c r="AF14" i="3"/>
  <c r="AK14" i="3"/>
  <c r="AH20" i="3"/>
  <c r="AL20" i="3"/>
  <c r="AF22" i="3"/>
  <c r="AK22" i="3"/>
  <c r="AH28" i="3"/>
  <c r="AL28" i="3"/>
  <c r="AF30" i="3"/>
  <c r="AK30" i="3"/>
  <c r="AH36" i="3"/>
  <c r="AL36" i="3"/>
  <c r="AF38" i="3"/>
  <c r="AK38" i="3"/>
  <c r="AH44" i="3"/>
  <c r="AL44" i="3"/>
  <c r="AF46" i="3"/>
  <c r="AK46" i="3"/>
  <c r="AH52" i="3"/>
  <c r="AL52" i="3"/>
  <c r="AF54" i="3"/>
  <c r="AK54" i="3"/>
  <c r="AL60" i="3"/>
  <c r="AH60" i="3"/>
  <c r="AK62" i="3"/>
  <c r="AF62" i="3"/>
  <c r="AH68" i="3"/>
  <c r="AL68" i="3"/>
  <c r="AK70" i="3"/>
  <c r="AF70" i="3"/>
  <c r="AL76" i="3"/>
  <c r="AH76" i="3"/>
  <c r="AK78" i="3"/>
  <c r="AF78" i="3"/>
  <c r="AL84" i="3"/>
  <c r="AH84" i="3"/>
  <c r="AK86" i="3"/>
  <c r="AF86" i="3"/>
  <c r="AH92" i="3"/>
  <c r="AL92" i="3"/>
  <c r="AK94" i="3"/>
  <c r="AF94" i="3"/>
  <c r="AL100" i="3"/>
  <c r="AH100" i="3"/>
  <c r="AK102" i="3"/>
  <c r="AF102" i="3"/>
  <c r="AL108" i="3"/>
  <c r="AH108" i="3"/>
  <c r="AK110" i="3"/>
  <c r="AF110" i="3"/>
  <c r="AL116" i="3"/>
  <c r="AH116" i="3"/>
  <c r="AK118" i="3"/>
  <c r="AF118" i="3"/>
  <c r="AL124" i="3"/>
  <c r="AH124" i="3"/>
  <c r="AK126" i="3"/>
  <c r="AF126" i="3"/>
  <c r="AL132" i="3"/>
  <c r="AH132" i="3"/>
  <c r="AK134" i="3"/>
  <c r="AF134" i="3"/>
  <c r="AL140" i="3"/>
  <c r="AH140" i="3"/>
  <c r="AK142" i="3"/>
  <c r="AF142" i="3"/>
  <c r="AL148" i="3"/>
  <c r="AH148" i="3"/>
  <c r="AK150" i="3"/>
  <c r="AF150" i="3"/>
  <c r="AH156" i="3"/>
  <c r="AL156" i="3"/>
  <c r="AK158" i="3"/>
  <c r="AF158" i="3"/>
  <c r="AL164" i="3"/>
  <c r="AH164" i="3"/>
  <c r="AK166" i="3"/>
  <c r="AF166" i="3"/>
  <c r="AL172" i="3"/>
  <c r="AH172" i="3"/>
  <c r="AK174" i="3"/>
  <c r="AF174" i="3"/>
  <c r="AL180" i="3"/>
  <c r="AH180" i="3"/>
  <c r="AK182" i="3"/>
  <c r="AF182" i="3"/>
  <c r="AL188" i="3"/>
  <c r="AH188" i="3"/>
  <c r="AK190" i="3"/>
  <c r="AF190" i="3"/>
  <c r="AL196" i="3"/>
  <c r="AH196" i="3"/>
  <c r="AK198" i="3"/>
  <c r="AF198" i="3"/>
  <c r="AL32" i="3"/>
  <c r="AH32" i="3"/>
  <c r="AL96" i="3"/>
  <c r="AH96" i="3"/>
  <c r="AF3" i="3"/>
  <c r="AK3" i="3"/>
  <c r="AH9" i="3"/>
  <c r="AL9" i="3"/>
  <c r="AF11" i="3"/>
  <c r="AK11" i="3"/>
  <c r="AH17" i="3"/>
  <c r="AL17" i="3"/>
  <c r="AF19" i="3"/>
  <c r="AK19" i="3"/>
  <c r="AH25" i="3"/>
  <c r="AL25" i="3"/>
  <c r="AF27" i="3"/>
  <c r="AK27" i="3"/>
  <c r="AH33" i="3"/>
  <c r="AL33" i="3"/>
  <c r="AF35" i="3"/>
  <c r="AK35" i="3"/>
  <c r="AH41" i="3"/>
  <c r="AL41" i="3"/>
  <c r="AF43" i="3"/>
  <c r="AK43" i="3"/>
  <c r="AH49" i="3"/>
  <c r="AL49" i="3"/>
  <c r="AF51" i="3"/>
  <c r="AK51" i="3"/>
  <c r="AH57" i="3"/>
  <c r="AL57" i="3"/>
  <c r="AK59" i="3"/>
  <c r="AF59" i="3"/>
  <c r="AL65" i="3"/>
  <c r="AH65" i="3"/>
  <c r="AK67" i="3"/>
  <c r="AF67" i="3"/>
  <c r="AL73" i="3"/>
  <c r="AH73" i="3"/>
  <c r="AK75" i="3"/>
  <c r="AF75" i="3"/>
  <c r="AL81" i="3"/>
  <c r="AH81" i="3"/>
  <c r="AK83" i="3"/>
  <c r="AF83" i="3"/>
  <c r="AL89" i="3"/>
  <c r="AH89" i="3"/>
  <c r="AK91" i="3"/>
  <c r="AF91" i="3"/>
  <c r="AL97" i="3"/>
  <c r="AH97" i="3"/>
  <c r="AK99" i="3"/>
  <c r="AF99" i="3"/>
  <c r="AL105" i="3"/>
  <c r="AH105" i="3"/>
  <c r="AK107" i="3"/>
  <c r="AF107" i="3"/>
  <c r="AL113" i="3"/>
  <c r="AH113" i="3"/>
  <c r="AK115" i="3"/>
  <c r="AF115" i="3"/>
  <c r="AL121" i="3"/>
  <c r="AH121" i="3"/>
  <c r="AK123" i="3"/>
  <c r="AF123" i="3"/>
  <c r="AL129" i="3"/>
  <c r="AH129" i="3"/>
  <c r="AK131" i="3"/>
  <c r="AF131" i="3"/>
  <c r="AL137" i="3"/>
  <c r="AH137" i="3"/>
  <c r="AK139" i="3"/>
  <c r="AF139" i="3"/>
  <c r="AL145" i="3"/>
  <c r="AH145" i="3"/>
  <c r="AK147" i="3"/>
  <c r="AF147" i="3"/>
  <c r="AL153" i="3"/>
  <c r="AH153" i="3"/>
  <c r="AK155" i="3"/>
  <c r="AF155" i="3"/>
  <c r="AL161" i="3"/>
  <c r="AH161" i="3"/>
  <c r="AK163" i="3"/>
  <c r="AF163" i="3"/>
  <c r="AL169" i="3"/>
  <c r="AH169" i="3"/>
  <c r="AK171" i="3"/>
  <c r="AF171" i="3"/>
  <c r="AL177" i="3"/>
  <c r="AH177" i="3"/>
  <c r="AK179" i="3"/>
  <c r="AF179" i="3"/>
  <c r="AL185" i="3"/>
  <c r="AH185" i="3"/>
  <c r="AK187" i="3"/>
  <c r="AF187" i="3"/>
  <c r="AL193" i="3"/>
  <c r="AH193" i="3"/>
  <c r="AK195" i="3"/>
  <c r="AF195" i="3"/>
  <c r="AL24" i="3"/>
  <c r="AH24" i="3"/>
  <c r="AK34" i="3"/>
  <c r="AF34" i="3"/>
  <c r="AL88" i="3"/>
  <c r="AH88" i="3"/>
  <c r="AK98" i="3"/>
  <c r="AF98" i="3"/>
  <c r="AL128" i="3"/>
  <c r="AH128" i="3"/>
  <c r="AL160" i="3"/>
  <c r="AH160" i="3"/>
  <c r="AK170" i="3"/>
  <c r="AF170" i="3"/>
  <c r="AH6" i="3"/>
  <c r="AL6" i="3"/>
  <c r="AK8" i="3"/>
  <c r="AF8" i="3"/>
  <c r="AH14" i="3"/>
  <c r="AL14" i="3"/>
  <c r="AK16" i="3"/>
  <c r="AF16" i="3"/>
  <c r="AH22" i="3"/>
  <c r="AL22" i="3"/>
  <c r="AK24" i="3"/>
  <c r="AF24" i="3"/>
  <c r="AH30" i="3"/>
  <c r="AL30" i="3"/>
  <c r="AK32" i="3"/>
  <c r="AF32" i="3"/>
  <c r="AH38" i="3"/>
  <c r="AL38" i="3"/>
  <c r="AK40" i="3"/>
  <c r="AF40" i="3"/>
  <c r="AH46" i="3"/>
  <c r="AL46" i="3"/>
  <c r="AK48" i="3"/>
  <c r="AF48" i="3"/>
  <c r="AH54" i="3"/>
  <c r="AL54" i="3"/>
  <c r="AK56" i="3"/>
  <c r="AF56" i="3"/>
  <c r="AL62" i="3"/>
  <c r="AH62" i="3"/>
  <c r="AK64" i="3"/>
  <c r="AF64" i="3"/>
  <c r="AL70" i="3"/>
  <c r="AH70" i="3"/>
  <c r="AK72" i="3"/>
  <c r="AF72" i="3"/>
  <c r="AL78" i="3"/>
  <c r="AH78" i="3"/>
  <c r="AK80" i="3"/>
  <c r="AF80" i="3"/>
  <c r="AL86" i="3"/>
  <c r="AH86" i="3"/>
  <c r="AK88" i="3"/>
  <c r="AF88" i="3"/>
  <c r="AL94" i="3"/>
  <c r="AH94" i="3"/>
  <c r="AK96" i="3"/>
  <c r="AF96" i="3"/>
  <c r="AL102" i="3"/>
  <c r="AH102" i="3"/>
  <c r="AK104" i="3"/>
  <c r="AF104" i="3"/>
  <c r="AL110" i="3"/>
  <c r="AH110" i="3"/>
  <c r="AK112" i="3"/>
  <c r="AF112" i="3"/>
  <c r="AL118" i="3"/>
  <c r="AH118" i="3"/>
  <c r="AK120" i="3"/>
  <c r="AF120" i="3"/>
  <c r="AL126" i="3"/>
  <c r="AH126" i="3"/>
  <c r="AK128" i="3"/>
  <c r="AF128" i="3"/>
  <c r="AL134" i="3"/>
  <c r="AH134" i="3"/>
  <c r="AK136" i="3"/>
  <c r="AF136" i="3"/>
  <c r="AL142" i="3"/>
  <c r="AH142" i="3"/>
  <c r="AK144" i="3"/>
  <c r="AF144" i="3"/>
  <c r="AL150" i="3"/>
  <c r="AH150" i="3"/>
  <c r="AK152" i="3"/>
  <c r="AF152" i="3"/>
  <c r="AL158" i="3"/>
  <c r="AH158" i="3"/>
  <c r="AK160" i="3"/>
  <c r="AF160" i="3"/>
  <c r="AH166" i="3"/>
  <c r="AL166" i="3"/>
  <c r="AK168" i="3"/>
  <c r="AF168" i="3"/>
  <c r="AL174" i="3"/>
  <c r="AH174" i="3"/>
  <c r="AK176" i="3"/>
  <c r="AF176" i="3"/>
  <c r="AL182" i="3"/>
  <c r="AH182" i="3"/>
  <c r="AK184" i="3"/>
  <c r="AF184" i="3"/>
  <c r="AL190" i="3"/>
  <c r="AH190" i="3"/>
  <c r="AK192" i="3"/>
  <c r="AF192" i="3"/>
  <c r="AH198" i="3"/>
  <c r="AL198" i="3"/>
  <c r="AK200" i="3"/>
  <c r="AF200" i="3"/>
  <c r="AK2" i="3"/>
  <c r="AF2" i="3"/>
  <c r="AH2" i="3"/>
  <c r="AL2" i="3"/>
  <c r="T4" i="6"/>
  <c r="S5" i="6"/>
  <c r="AL180" i="1"/>
  <c r="AH180" i="1"/>
  <c r="AL172" i="1"/>
  <c r="AH172" i="1"/>
  <c r="AH148" i="1"/>
  <c r="AL148" i="1"/>
  <c r="AL140" i="1"/>
  <c r="AH140" i="1"/>
  <c r="AH100" i="1"/>
  <c r="AL100" i="1"/>
  <c r="AH68" i="1"/>
  <c r="AL68" i="1"/>
  <c r="AH52" i="1"/>
  <c r="AL52" i="1"/>
  <c r="AH44" i="1"/>
  <c r="AL44" i="1"/>
  <c r="AK38" i="1"/>
  <c r="AF38" i="1"/>
  <c r="AH28" i="1"/>
  <c r="AL28" i="1"/>
  <c r="AH12" i="1"/>
  <c r="AL12" i="1"/>
  <c r="AK6" i="1"/>
  <c r="AF6" i="1"/>
  <c r="AH4" i="1"/>
  <c r="AL4" i="1"/>
  <c r="AL199" i="1"/>
  <c r="AH199" i="1"/>
  <c r="AK193" i="1"/>
  <c r="AF193" i="1"/>
  <c r="AL191" i="1"/>
  <c r="AH191" i="1"/>
  <c r="AK185" i="1"/>
  <c r="AF185" i="1"/>
  <c r="AL183" i="1"/>
  <c r="AH183" i="1"/>
  <c r="AK177" i="1"/>
  <c r="AF177" i="1"/>
  <c r="AL175" i="1"/>
  <c r="AH175" i="1"/>
  <c r="AK169" i="1"/>
  <c r="AF169" i="1"/>
  <c r="AL167" i="1"/>
  <c r="AH167" i="1"/>
  <c r="AK161" i="1"/>
  <c r="AF161" i="1"/>
  <c r="AL159" i="1"/>
  <c r="AH159" i="1"/>
  <c r="AK153" i="1"/>
  <c r="AF153" i="1"/>
  <c r="AL151" i="1"/>
  <c r="AH151" i="1"/>
  <c r="AK145" i="1"/>
  <c r="AF145" i="1"/>
  <c r="AL143" i="1"/>
  <c r="AH143" i="1"/>
  <c r="AK137" i="1"/>
  <c r="AF137" i="1"/>
  <c r="AL135" i="1"/>
  <c r="AH135" i="1"/>
  <c r="AK129" i="1"/>
  <c r="AF129" i="1"/>
  <c r="AL127" i="1"/>
  <c r="AH127" i="1"/>
  <c r="AK121" i="1"/>
  <c r="AF121" i="1"/>
  <c r="AL119" i="1"/>
  <c r="AH119" i="1"/>
  <c r="AK113" i="1"/>
  <c r="AF113" i="1"/>
  <c r="AL111" i="1"/>
  <c r="AH111" i="1"/>
  <c r="AK105" i="1"/>
  <c r="AF105" i="1"/>
  <c r="AL103" i="1"/>
  <c r="AH103" i="1"/>
  <c r="AK97" i="1"/>
  <c r="AF97" i="1"/>
  <c r="AH95" i="1"/>
  <c r="AL95" i="1"/>
  <c r="AK89" i="1"/>
  <c r="AF89" i="1"/>
  <c r="AL87" i="1"/>
  <c r="AH87" i="1"/>
  <c r="AK81" i="1"/>
  <c r="AF81" i="1"/>
  <c r="AH79" i="1"/>
  <c r="AL79" i="1"/>
  <c r="AK73" i="1"/>
  <c r="AF73" i="1"/>
  <c r="AL71" i="1"/>
  <c r="AH71" i="1"/>
  <c r="AK65" i="1"/>
  <c r="AF65" i="1"/>
  <c r="AH63" i="1"/>
  <c r="AL63" i="1"/>
  <c r="AF57" i="1"/>
  <c r="AK57" i="1"/>
  <c r="AH55" i="1"/>
  <c r="AL55" i="1"/>
  <c r="AF49" i="1"/>
  <c r="AK49" i="1"/>
  <c r="AH47" i="1"/>
  <c r="AL47" i="1"/>
  <c r="AF41" i="1"/>
  <c r="AK41" i="1"/>
  <c r="AH39" i="1"/>
  <c r="AL39" i="1"/>
  <c r="AF33" i="1"/>
  <c r="AK33" i="1"/>
  <c r="AH31" i="1"/>
  <c r="AL31" i="1"/>
  <c r="AF25" i="1"/>
  <c r="AK25" i="1"/>
  <c r="AH23" i="1"/>
  <c r="AL23" i="1"/>
  <c r="AF17" i="1"/>
  <c r="AK17" i="1"/>
  <c r="AH15" i="1"/>
  <c r="AL15" i="1"/>
  <c r="AF9" i="1"/>
  <c r="AK9" i="1"/>
  <c r="AH7" i="1"/>
  <c r="AL7" i="1"/>
  <c r="AK198" i="1"/>
  <c r="AF198" i="1"/>
  <c r="AL188" i="1"/>
  <c r="AH188" i="1"/>
  <c r="AH164" i="1"/>
  <c r="AL164" i="1"/>
  <c r="AL92" i="1"/>
  <c r="AH92" i="1"/>
  <c r="AK86" i="1"/>
  <c r="AF86" i="1"/>
  <c r="AK62" i="1"/>
  <c r="AF62" i="1"/>
  <c r="AH60" i="1"/>
  <c r="AL60" i="1"/>
  <c r="AK54" i="1"/>
  <c r="AF54" i="1"/>
  <c r="AH36" i="1"/>
  <c r="AL36" i="1"/>
  <c r="AK30" i="1"/>
  <c r="AF30" i="1"/>
  <c r="AK2" i="1"/>
  <c r="AF2" i="1"/>
  <c r="AK196" i="1"/>
  <c r="AF196" i="1"/>
  <c r="AL194" i="1"/>
  <c r="AH194" i="1"/>
  <c r="AK188" i="1"/>
  <c r="AF188" i="1"/>
  <c r="AL186" i="1"/>
  <c r="AH186" i="1"/>
  <c r="AK180" i="1"/>
  <c r="AF180" i="1"/>
  <c r="AL178" i="1"/>
  <c r="AH178" i="1"/>
  <c r="AK172" i="1"/>
  <c r="AF172" i="1"/>
  <c r="AL170" i="1"/>
  <c r="AH170" i="1"/>
  <c r="AK164" i="1"/>
  <c r="AF164" i="1"/>
  <c r="AL162" i="1"/>
  <c r="AH162" i="1"/>
  <c r="AK156" i="1"/>
  <c r="AF156" i="1"/>
  <c r="AL154" i="1"/>
  <c r="AH154" i="1"/>
  <c r="AK148" i="1"/>
  <c r="AF148" i="1"/>
  <c r="AL146" i="1"/>
  <c r="AH146" i="1"/>
  <c r="AK140" i="1"/>
  <c r="AF140" i="1"/>
  <c r="AL138" i="1"/>
  <c r="AH138" i="1"/>
  <c r="AK132" i="1"/>
  <c r="AF132" i="1"/>
  <c r="AL130" i="1"/>
  <c r="AH130" i="1"/>
  <c r="AK124" i="1"/>
  <c r="AF124" i="1"/>
  <c r="AL122" i="1"/>
  <c r="AH122" i="1"/>
  <c r="AK116" i="1"/>
  <c r="AF116" i="1"/>
  <c r="AL114" i="1"/>
  <c r="AH114" i="1"/>
  <c r="AK108" i="1"/>
  <c r="AF108" i="1"/>
  <c r="AL106" i="1"/>
  <c r="AH106" i="1"/>
  <c r="AK100" i="1"/>
  <c r="AF100" i="1"/>
  <c r="AL98" i="1"/>
  <c r="AH98" i="1"/>
  <c r="AK92" i="1"/>
  <c r="AF92" i="1"/>
  <c r="AH90" i="1"/>
  <c r="AL90" i="1"/>
  <c r="AK84" i="1"/>
  <c r="AF84" i="1"/>
  <c r="AL82" i="1"/>
  <c r="AH82" i="1"/>
  <c r="AK76" i="1"/>
  <c r="AF76" i="1"/>
  <c r="AH74" i="1"/>
  <c r="AL74" i="1"/>
  <c r="AK68" i="1"/>
  <c r="AF68" i="1"/>
  <c r="AL66" i="1"/>
  <c r="AH66" i="1"/>
  <c r="AK60" i="1"/>
  <c r="AF60" i="1"/>
  <c r="AH58" i="1"/>
  <c r="AL58" i="1"/>
  <c r="AF52" i="1"/>
  <c r="AK52" i="1"/>
  <c r="AH50" i="1"/>
  <c r="AL50" i="1"/>
  <c r="AK44" i="1"/>
  <c r="AF44" i="1"/>
  <c r="AH42" i="1"/>
  <c r="AL42" i="1"/>
  <c r="AK36" i="1"/>
  <c r="AF36" i="1"/>
  <c r="AL34" i="1"/>
  <c r="AH34" i="1"/>
  <c r="AK28" i="1"/>
  <c r="AF28" i="1"/>
  <c r="AH26" i="1"/>
  <c r="AL26" i="1"/>
  <c r="AF20" i="1"/>
  <c r="AK20" i="1"/>
  <c r="AH18" i="1"/>
  <c r="AL18" i="1"/>
  <c r="AK12" i="1"/>
  <c r="AF12" i="1"/>
  <c r="AH10" i="1"/>
  <c r="AL10" i="1"/>
  <c r="AK4" i="1"/>
  <c r="AF4" i="1"/>
  <c r="AK182" i="1"/>
  <c r="AF182" i="1"/>
  <c r="AK142" i="1"/>
  <c r="AF142" i="1"/>
  <c r="AH76" i="1"/>
  <c r="AL76" i="1"/>
  <c r="AK199" i="1"/>
  <c r="AF199" i="1"/>
  <c r="AL197" i="1"/>
  <c r="AH197" i="1"/>
  <c r="AK191" i="1"/>
  <c r="AF191" i="1"/>
  <c r="AL189" i="1"/>
  <c r="AH189" i="1"/>
  <c r="AK183" i="1"/>
  <c r="AF183" i="1"/>
  <c r="AL181" i="1"/>
  <c r="AH181" i="1"/>
  <c r="AK175" i="1"/>
  <c r="AF175" i="1"/>
  <c r="AL173" i="1"/>
  <c r="AH173" i="1"/>
  <c r="AK167" i="1"/>
  <c r="AF167" i="1"/>
  <c r="AL165" i="1"/>
  <c r="AH165" i="1"/>
  <c r="AK159" i="1"/>
  <c r="AF159" i="1"/>
  <c r="AL157" i="1"/>
  <c r="AH157" i="1"/>
  <c r="AK151" i="1"/>
  <c r="AF151" i="1"/>
  <c r="AL149" i="1"/>
  <c r="AH149" i="1"/>
  <c r="AK143" i="1"/>
  <c r="AF143" i="1"/>
  <c r="AL141" i="1"/>
  <c r="AH141" i="1"/>
  <c r="AK135" i="1"/>
  <c r="AF135" i="1"/>
  <c r="AL133" i="1"/>
  <c r="AH133" i="1"/>
  <c r="AK127" i="1"/>
  <c r="AF127" i="1"/>
  <c r="AL125" i="1"/>
  <c r="AH125" i="1"/>
  <c r="AK119" i="1"/>
  <c r="AF119" i="1"/>
  <c r="AL117" i="1"/>
  <c r="AH117" i="1"/>
  <c r="AK111" i="1"/>
  <c r="AF111" i="1"/>
  <c r="AL109" i="1"/>
  <c r="AH109" i="1"/>
  <c r="AK103" i="1"/>
  <c r="AF103" i="1"/>
  <c r="AL101" i="1"/>
  <c r="AH101" i="1"/>
  <c r="AK95" i="1"/>
  <c r="AF95" i="1"/>
  <c r="AL93" i="1"/>
  <c r="AH93" i="1"/>
  <c r="AK87" i="1"/>
  <c r="AF87" i="1"/>
  <c r="AL85" i="1"/>
  <c r="AH85" i="1"/>
  <c r="AK79" i="1"/>
  <c r="AF79" i="1"/>
  <c r="AL77" i="1"/>
  <c r="AH77" i="1"/>
  <c r="AK71" i="1"/>
  <c r="AF71" i="1"/>
  <c r="AL69" i="1"/>
  <c r="AH69" i="1"/>
  <c r="AK63" i="1"/>
  <c r="AF63" i="1"/>
  <c r="AL61" i="1"/>
  <c r="AH61" i="1"/>
  <c r="AK55" i="1"/>
  <c r="AF55" i="1"/>
  <c r="AL53" i="1"/>
  <c r="AH53" i="1"/>
  <c r="AK47" i="1"/>
  <c r="AF47" i="1"/>
  <c r="AL45" i="1"/>
  <c r="AH45" i="1"/>
  <c r="AK39" i="1"/>
  <c r="AF39" i="1"/>
  <c r="AL37" i="1"/>
  <c r="AH37" i="1"/>
  <c r="AF31" i="1"/>
  <c r="AK31" i="1"/>
  <c r="AL29" i="1"/>
  <c r="AH29" i="1"/>
  <c r="AK23" i="1"/>
  <c r="AF23" i="1"/>
  <c r="AL21" i="1"/>
  <c r="AH21" i="1"/>
  <c r="AK15" i="1"/>
  <c r="AF15" i="1"/>
  <c r="AL13" i="1"/>
  <c r="AH13" i="1"/>
  <c r="AK7" i="1"/>
  <c r="AF7" i="1"/>
  <c r="AL5" i="1"/>
  <c r="AH5" i="1"/>
  <c r="AL156" i="1"/>
  <c r="AH156" i="1"/>
  <c r="AH132" i="1"/>
  <c r="AL132" i="1"/>
  <c r="AK126" i="1"/>
  <c r="AF126" i="1"/>
  <c r="AK118" i="1"/>
  <c r="AF118" i="1"/>
  <c r="AK94" i="1"/>
  <c r="AF94" i="1"/>
  <c r="AH84" i="1"/>
  <c r="AL84" i="1"/>
  <c r="AK46" i="1"/>
  <c r="AF46" i="1"/>
  <c r="AK14" i="1"/>
  <c r="AF14" i="1"/>
  <c r="AK186" i="1"/>
  <c r="AF186" i="1"/>
  <c r="AL184" i="1"/>
  <c r="AH184" i="1"/>
  <c r="AK178" i="1"/>
  <c r="AF178" i="1"/>
  <c r="AL176" i="1"/>
  <c r="AH176" i="1"/>
  <c r="AK170" i="1"/>
  <c r="AF170" i="1"/>
  <c r="AL168" i="1"/>
  <c r="AH168" i="1"/>
  <c r="AK162" i="1"/>
  <c r="AF162" i="1"/>
  <c r="AL160" i="1"/>
  <c r="AH160" i="1"/>
  <c r="AK154" i="1"/>
  <c r="AF154" i="1"/>
  <c r="AL152" i="1"/>
  <c r="AH152" i="1"/>
  <c r="AK146" i="1"/>
  <c r="AF146" i="1"/>
  <c r="AL144" i="1"/>
  <c r="AH144" i="1"/>
  <c r="AK138" i="1"/>
  <c r="AF138" i="1"/>
  <c r="AL136" i="1"/>
  <c r="AH136" i="1"/>
  <c r="AK130" i="1"/>
  <c r="AF130" i="1"/>
  <c r="AL128" i="1"/>
  <c r="AH128" i="1"/>
  <c r="AK122" i="1"/>
  <c r="AF122" i="1"/>
  <c r="AL120" i="1"/>
  <c r="AH120" i="1"/>
  <c r="AK114" i="1"/>
  <c r="AF114" i="1"/>
  <c r="AL112" i="1"/>
  <c r="AH112" i="1"/>
  <c r="AK106" i="1"/>
  <c r="AF106" i="1"/>
  <c r="AL104" i="1"/>
  <c r="AH104" i="1"/>
  <c r="AK98" i="1"/>
  <c r="AF98" i="1"/>
  <c r="AL96" i="1"/>
  <c r="AH96" i="1"/>
  <c r="AK90" i="1"/>
  <c r="AF90" i="1"/>
  <c r="AH88" i="1"/>
  <c r="AL88" i="1"/>
  <c r="AK82" i="1"/>
  <c r="AF82" i="1"/>
  <c r="AL80" i="1"/>
  <c r="AH80" i="1"/>
  <c r="AK74" i="1"/>
  <c r="AF74" i="1"/>
  <c r="AL72" i="1"/>
  <c r="AH72" i="1"/>
  <c r="AK66" i="1"/>
  <c r="AF66" i="1"/>
  <c r="AL64" i="1"/>
  <c r="AH64" i="1"/>
  <c r="AK58" i="1"/>
  <c r="AF58" i="1"/>
  <c r="AH56" i="1"/>
  <c r="AL56" i="1"/>
  <c r="AK50" i="1"/>
  <c r="AF50" i="1"/>
  <c r="AL48" i="1"/>
  <c r="AH48" i="1"/>
  <c r="AK42" i="1"/>
  <c r="AF42" i="1"/>
  <c r="AL40" i="1"/>
  <c r="AH40" i="1"/>
  <c r="AK34" i="1"/>
  <c r="AF34" i="1"/>
  <c r="AL32" i="1"/>
  <c r="AH32" i="1"/>
  <c r="AK26" i="1"/>
  <c r="AF26" i="1"/>
  <c r="AH24" i="1"/>
  <c r="AL24" i="1"/>
  <c r="AK18" i="1"/>
  <c r="AF18" i="1"/>
  <c r="AL16" i="1"/>
  <c r="AH16" i="1"/>
  <c r="AK10" i="1"/>
  <c r="AF10" i="1"/>
  <c r="AL8" i="1"/>
  <c r="AH8" i="1"/>
  <c r="AL196" i="1"/>
  <c r="AH196" i="1"/>
  <c r="AK174" i="1"/>
  <c r="AF174" i="1"/>
  <c r="AK166" i="1"/>
  <c r="AF166" i="1"/>
  <c r="AK158" i="1"/>
  <c r="AF158" i="1"/>
  <c r="AK150" i="1"/>
  <c r="AF150" i="1"/>
  <c r="AL124" i="1"/>
  <c r="AH124" i="1"/>
  <c r="AH116" i="1"/>
  <c r="AL116" i="1"/>
  <c r="AL108" i="1"/>
  <c r="AH108" i="1"/>
  <c r="AK78" i="1"/>
  <c r="AF78" i="1"/>
  <c r="AH20" i="1"/>
  <c r="AL20" i="1"/>
  <c r="AL200" i="1"/>
  <c r="AH200" i="1"/>
  <c r="AK194" i="1"/>
  <c r="AF194" i="1"/>
  <c r="AK189" i="1"/>
  <c r="AF189" i="1"/>
  <c r="AK181" i="1"/>
  <c r="AF181" i="1"/>
  <c r="AL179" i="1"/>
  <c r="AH179" i="1"/>
  <c r="AK173" i="1"/>
  <c r="AF173" i="1"/>
  <c r="AL171" i="1"/>
  <c r="AH171" i="1"/>
  <c r="AK165" i="1"/>
  <c r="AF165" i="1"/>
  <c r="AL163" i="1"/>
  <c r="AH163" i="1"/>
  <c r="AK157" i="1"/>
  <c r="AF157" i="1"/>
  <c r="AL155" i="1"/>
  <c r="AH155" i="1"/>
  <c r="AK149" i="1"/>
  <c r="AF149" i="1"/>
  <c r="AL147" i="1"/>
  <c r="AH147" i="1"/>
  <c r="AK141" i="1"/>
  <c r="AF141" i="1"/>
  <c r="AL139" i="1"/>
  <c r="AH139" i="1"/>
  <c r="AK133" i="1"/>
  <c r="AF133" i="1"/>
  <c r="AL131" i="1"/>
  <c r="AH131" i="1"/>
  <c r="AK125" i="1"/>
  <c r="AF125" i="1"/>
  <c r="AL123" i="1"/>
  <c r="AH123" i="1"/>
  <c r="AK117" i="1"/>
  <c r="AF117" i="1"/>
  <c r="AL115" i="1"/>
  <c r="AH115" i="1"/>
  <c r="AK109" i="1"/>
  <c r="AF109" i="1"/>
  <c r="AL107" i="1"/>
  <c r="AH107" i="1"/>
  <c r="AK101" i="1"/>
  <c r="AF101" i="1"/>
  <c r="AL99" i="1"/>
  <c r="AH99" i="1"/>
  <c r="AK93" i="1"/>
  <c r="AF93" i="1"/>
  <c r="AL91" i="1"/>
  <c r="AH91" i="1"/>
  <c r="AK85" i="1"/>
  <c r="AF85" i="1"/>
  <c r="AL83" i="1"/>
  <c r="AH83" i="1"/>
  <c r="AK77" i="1"/>
  <c r="AF77" i="1"/>
  <c r="AL75" i="1"/>
  <c r="AH75" i="1"/>
  <c r="AK69" i="1"/>
  <c r="AF69" i="1"/>
  <c r="AL67" i="1"/>
  <c r="AH67" i="1"/>
  <c r="AK61" i="1"/>
  <c r="AF61" i="1"/>
  <c r="AL59" i="1"/>
  <c r="AH59" i="1"/>
  <c r="AK53" i="1"/>
  <c r="AF53" i="1"/>
  <c r="AL51" i="1"/>
  <c r="AH51" i="1"/>
  <c r="AK45" i="1"/>
  <c r="AF45" i="1"/>
  <c r="AL43" i="1"/>
  <c r="AH43" i="1"/>
  <c r="AK37" i="1"/>
  <c r="AF37" i="1"/>
  <c r="AH35" i="1"/>
  <c r="AL35" i="1"/>
  <c r="AF29" i="1"/>
  <c r="AK29" i="1"/>
  <c r="AL27" i="1"/>
  <c r="AH27" i="1"/>
  <c r="AK21" i="1"/>
  <c r="AF21" i="1"/>
  <c r="AL19" i="1"/>
  <c r="AH19" i="1"/>
  <c r="AK13" i="1"/>
  <c r="AF13" i="1"/>
  <c r="AL11" i="1"/>
  <c r="AH11" i="1"/>
  <c r="AK5" i="1"/>
  <c r="AF5" i="1"/>
  <c r="AH3" i="1"/>
  <c r="AL3" i="1"/>
  <c r="AL2" i="1"/>
  <c r="AH2" i="1"/>
  <c r="AK110" i="1"/>
  <c r="AF110" i="1"/>
  <c r="AK70" i="1"/>
  <c r="AF70" i="1"/>
  <c r="AL192" i="1"/>
  <c r="AH192" i="1"/>
  <c r="AL187" i="1"/>
  <c r="AH187" i="1"/>
  <c r="AK200" i="1"/>
  <c r="AF200" i="1"/>
  <c r="AL198" i="1"/>
  <c r="AH198" i="1"/>
  <c r="AK192" i="1"/>
  <c r="AF192" i="1"/>
  <c r="AL190" i="1"/>
  <c r="AH190" i="1"/>
  <c r="AK184" i="1"/>
  <c r="AF184" i="1"/>
  <c r="AL182" i="1"/>
  <c r="AH182" i="1"/>
  <c r="AK176" i="1"/>
  <c r="AF176" i="1"/>
  <c r="AL174" i="1"/>
  <c r="AH174" i="1"/>
  <c r="AK168" i="1"/>
  <c r="AF168" i="1"/>
  <c r="AL166" i="1"/>
  <c r="AH166" i="1"/>
  <c r="AK160" i="1"/>
  <c r="AF160" i="1"/>
  <c r="AL158" i="1"/>
  <c r="AH158" i="1"/>
  <c r="AK152" i="1"/>
  <c r="AF152" i="1"/>
  <c r="AL150" i="1"/>
  <c r="AH150" i="1"/>
  <c r="AK144" i="1"/>
  <c r="AF144" i="1"/>
  <c r="AL142" i="1"/>
  <c r="AH142" i="1"/>
  <c r="AK136" i="1"/>
  <c r="AF136" i="1"/>
  <c r="AL134" i="1"/>
  <c r="AH134" i="1"/>
  <c r="AK128" i="1"/>
  <c r="AF128" i="1"/>
  <c r="AL126" i="1"/>
  <c r="AH126" i="1"/>
  <c r="AK120" i="1"/>
  <c r="AF120" i="1"/>
  <c r="AL118" i="1"/>
  <c r="AH118" i="1"/>
  <c r="AK112" i="1"/>
  <c r="AF112" i="1"/>
  <c r="AH110" i="1"/>
  <c r="AL110" i="1"/>
  <c r="AK104" i="1"/>
  <c r="AF104" i="1"/>
  <c r="AL102" i="1"/>
  <c r="AH102" i="1"/>
  <c r="AK96" i="1"/>
  <c r="AF96" i="1"/>
  <c r="AH94" i="1"/>
  <c r="AL94" i="1"/>
  <c r="AF88" i="1"/>
  <c r="AK88" i="1"/>
  <c r="AL86" i="1"/>
  <c r="AH86" i="1"/>
  <c r="AK80" i="1"/>
  <c r="AF80" i="1"/>
  <c r="AH78" i="1"/>
  <c r="AL78" i="1"/>
  <c r="AF72" i="1"/>
  <c r="AK72" i="1"/>
  <c r="AL70" i="1"/>
  <c r="AH70" i="1"/>
  <c r="AK64" i="1"/>
  <c r="AF64" i="1"/>
  <c r="AH62" i="1"/>
  <c r="AL62" i="1"/>
  <c r="AK56" i="1"/>
  <c r="AF56" i="1"/>
  <c r="AH54" i="1"/>
  <c r="AL54" i="1"/>
  <c r="AK48" i="1"/>
  <c r="AF48" i="1"/>
  <c r="AH46" i="1"/>
  <c r="AL46" i="1"/>
  <c r="AF40" i="1"/>
  <c r="AK40" i="1"/>
  <c r="AL38" i="1"/>
  <c r="AH38" i="1"/>
  <c r="AK32" i="1"/>
  <c r="AF32" i="1"/>
  <c r="AL30" i="1"/>
  <c r="AH30" i="1"/>
  <c r="AK24" i="1"/>
  <c r="AF24" i="1"/>
  <c r="AH22" i="1"/>
  <c r="AL22" i="1"/>
  <c r="AK16" i="1"/>
  <c r="AF16" i="1"/>
  <c r="AH14" i="1"/>
  <c r="AL14" i="1"/>
  <c r="AF8" i="1"/>
  <c r="AK8" i="1"/>
  <c r="AL6" i="1"/>
  <c r="AH6" i="1"/>
  <c r="AK190" i="1"/>
  <c r="AF190" i="1"/>
  <c r="AK134" i="1"/>
  <c r="AF134" i="1"/>
  <c r="AK102" i="1"/>
  <c r="AF102" i="1"/>
  <c r="AK22" i="1"/>
  <c r="AF22" i="1"/>
  <c r="AK197" i="1"/>
  <c r="AF197" i="1"/>
  <c r="AL195" i="1"/>
  <c r="AH195" i="1"/>
  <c r="AK195" i="1"/>
  <c r="AF195" i="1"/>
  <c r="AL193" i="1"/>
  <c r="AH193" i="1"/>
  <c r="AK187" i="1"/>
  <c r="AF187" i="1"/>
  <c r="AL185" i="1"/>
  <c r="AH185" i="1"/>
  <c r="AK179" i="1"/>
  <c r="AF179" i="1"/>
  <c r="AL177" i="1"/>
  <c r="AH177" i="1"/>
  <c r="AK171" i="1"/>
  <c r="AF171" i="1"/>
  <c r="AL169" i="1"/>
  <c r="AH169" i="1"/>
  <c r="AF163" i="1"/>
  <c r="AK163" i="1"/>
  <c r="AL161" i="1"/>
  <c r="AH161" i="1"/>
  <c r="AK155" i="1"/>
  <c r="AF155" i="1"/>
  <c r="AL153" i="1"/>
  <c r="AH153" i="1"/>
  <c r="AK147" i="1"/>
  <c r="AF147" i="1"/>
  <c r="AL145" i="1"/>
  <c r="AH145" i="1"/>
  <c r="AK139" i="1"/>
  <c r="AF139" i="1"/>
  <c r="AL137" i="1"/>
  <c r="AH137" i="1"/>
  <c r="AK131" i="1"/>
  <c r="AF131" i="1"/>
  <c r="AL129" i="1"/>
  <c r="AH129" i="1"/>
  <c r="AK123" i="1"/>
  <c r="AF123" i="1"/>
  <c r="AL121" i="1"/>
  <c r="AH121" i="1"/>
  <c r="AK115" i="1"/>
  <c r="AF115" i="1"/>
  <c r="AL113" i="1"/>
  <c r="AH113" i="1"/>
  <c r="AK107" i="1"/>
  <c r="AF107" i="1"/>
  <c r="AL105" i="1"/>
  <c r="AH105" i="1"/>
  <c r="AK99" i="1"/>
  <c r="AF99" i="1"/>
  <c r="AL97" i="1"/>
  <c r="AH97" i="1"/>
  <c r="AK91" i="1"/>
  <c r="AF91" i="1"/>
  <c r="AL89" i="1"/>
  <c r="AH89" i="1"/>
  <c r="AF83" i="1"/>
  <c r="AK83" i="1"/>
  <c r="AL81" i="1"/>
  <c r="AH81" i="1"/>
  <c r="AK75" i="1"/>
  <c r="AF75" i="1"/>
  <c r="AL73" i="1"/>
  <c r="AH73" i="1"/>
  <c r="AF67" i="1"/>
  <c r="AK67" i="1"/>
  <c r="AL65" i="1"/>
  <c r="AH65" i="1"/>
  <c r="AK59" i="1"/>
  <c r="AF59" i="1"/>
  <c r="AL57" i="1"/>
  <c r="AH57" i="1"/>
  <c r="AK51" i="1"/>
  <c r="AF51" i="1"/>
  <c r="AL49" i="1"/>
  <c r="AH49" i="1"/>
  <c r="AK43" i="1"/>
  <c r="AF43" i="1"/>
  <c r="AL41" i="1"/>
  <c r="AH41" i="1"/>
  <c r="AK35" i="1"/>
  <c r="AF35" i="1"/>
  <c r="AL33" i="1"/>
  <c r="AH33" i="1"/>
  <c r="AK27" i="1"/>
  <c r="AF27" i="1"/>
  <c r="AL25" i="1"/>
  <c r="AH25" i="1"/>
  <c r="AK19" i="1"/>
  <c r="AF19" i="1"/>
  <c r="AL17" i="1"/>
  <c r="AH17" i="1"/>
  <c r="AK11" i="1"/>
  <c r="AF11" i="1"/>
  <c r="AL9" i="1"/>
  <c r="AH9" i="1"/>
  <c r="AK3" i="1"/>
  <c r="AF3" i="1"/>
  <c r="T3" i="5"/>
  <c r="S5" i="1"/>
  <c r="T4" i="1"/>
  <c r="T3" i="1"/>
  <c r="T2" i="1"/>
  <c r="T4" i="4"/>
  <c r="S5" i="4"/>
  <c r="T3" i="4"/>
  <c r="T3" i="3"/>
  <c r="S4" i="3"/>
  <c r="T2" i="3"/>
  <c r="S3" i="2"/>
  <c r="T2" i="2"/>
  <c r="T5" i="5"/>
  <c r="S6" i="5"/>
  <c r="T2" i="5"/>
  <c r="Q203" i="5" l="1"/>
  <c r="Q203" i="4"/>
  <c r="Q203" i="3"/>
  <c r="Q203" i="1"/>
  <c r="V6" i="6"/>
  <c r="V14" i="6"/>
  <c r="V22" i="6"/>
  <c r="V30" i="6"/>
  <c r="V38" i="6"/>
  <c r="V46" i="6"/>
  <c r="V54" i="6"/>
  <c r="V62" i="6"/>
  <c r="V70" i="6"/>
  <c r="V78" i="6"/>
  <c r="V86" i="6"/>
  <c r="V94" i="6"/>
  <c r="V102" i="6"/>
  <c r="V110" i="6"/>
  <c r="V118" i="6"/>
  <c r="V126" i="6"/>
  <c r="V134" i="6"/>
  <c r="V3" i="6"/>
  <c r="V11" i="6"/>
  <c r="V19" i="6"/>
  <c r="V27" i="6"/>
  <c r="V35" i="6"/>
  <c r="V43" i="6"/>
  <c r="V51" i="6"/>
  <c r="V59" i="6"/>
  <c r="V67" i="6"/>
  <c r="V75" i="6"/>
  <c r="V83" i="6"/>
  <c r="V91" i="6"/>
  <c r="V99" i="6"/>
  <c r="V107" i="6"/>
  <c r="V115" i="6"/>
  <c r="V123" i="6"/>
  <c r="V131" i="6"/>
  <c r="V8" i="6"/>
  <c r="V16" i="6"/>
  <c r="V24" i="6"/>
  <c r="V32" i="6"/>
  <c r="V40" i="6"/>
  <c r="V48" i="6"/>
  <c r="V56" i="6"/>
  <c r="V64" i="6"/>
  <c r="V72" i="6"/>
  <c r="V80" i="6"/>
  <c r="V88" i="6"/>
  <c r="V96" i="6"/>
  <c r="V104" i="6"/>
  <c r="V112" i="6"/>
  <c r="V120" i="6"/>
  <c r="V128" i="6"/>
  <c r="V136" i="6"/>
  <c r="V5" i="6"/>
  <c r="V13" i="6"/>
  <c r="V21" i="6"/>
  <c r="V29" i="6"/>
  <c r="V37" i="6"/>
  <c r="V45" i="6"/>
  <c r="V53" i="6"/>
  <c r="V61" i="6"/>
  <c r="V69" i="6"/>
  <c r="V77" i="6"/>
  <c r="V85" i="6"/>
  <c r="V93" i="6"/>
  <c r="V101" i="6"/>
  <c r="V109" i="6"/>
  <c r="V117" i="6"/>
  <c r="V125" i="6"/>
  <c r="V133" i="6"/>
  <c r="V10" i="6"/>
  <c r="V18" i="6"/>
  <c r="V26" i="6"/>
  <c r="V34" i="6"/>
  <c r="V42" i="6"/>
  <c r="V50" i="6"/>
  <c r="V58" i="6"/>
  <c r="V66" i="6"/>
  <c r="V74" i="6"/>
  <c r="V82" i="6"/>
  <c r="V90" i="6"/>
  <c r="V98" i="6"/>
  <c r="V106" i="6"/>
  <c r="V114" i="6"/>
  <c r="V122" i="6"/>
  <c r="V130" i="6"/>
  <c r="V138" i="6"/>
  <c r="V7" i="6"/>
  <c r="V15" i="6"/>
  <c r="V23" i="6"/>
  <c r="V31" i="6"/>
  <c r="V39" i="6"/>
  <c r="V47" i="6"/>
  <c r="V55" i="6"/>
  <c r="V63" i="6"/>
  <c r="V71" i="6"/>
  <c r="V79" i="6"/>
  <c r="V87" i="6"/>
  <c r="V95" i="6"/>
  <c r="V103" i="6"/>
  <c r="V111" i="6"/>
  <c r="V119" i="6"/>
  <c r="V127" i="6"/>
  <c r="V135" i="6"/>
  <c r="V4" i="6"/>
  <c r="AA4" i="6" s="1"/>
  <c r="V36" i="6"/>
  <c r="V68" i="6"/>
  <c r="V100" i="6"/>
  <c r="V132" i="6"/>
  <c r="V140" i="6"/>
  <c r="V148" i="6"/>
  <c r="V156" i="6"/>
  <c r="V164" i="6"/>
  <c r="V172" i="6"/>
  <c r="V180" i="6"/>
  <c r="V188" i="6"/>
  <c r="V196" i="6"/>
  <c r="V204" i="6"/>
  <c r="V212" i="6"/>
  <c r="V220" i="6"/>
  <c r="V228" i="6"/>
  <c r="V20" i="6"/>
  <c r="V17" i="6"/>
  <c r="V49" i="6"/>
  <c r="V81" i="6"/>
  <c r="V113" i="6"/>
  <c r="V145" i="6"/>
  <c r="V153" i="6"/>
  <c r="V161" i="6"/>
  <c r="V169" i="6"/>
  <c r="V177" i="6"/>
  <c r="V185" i="6"/>
  <c r="V193" i="6"/>
  <c r="V201" i="6"/>
  <c r="V209" i="6"/>
  <c r="V217" i="6"/>
  <c r="V225" i="6"/>
  <c r="V12" i="6"/>
  <c r="V44" i="6"/>
  <c r="V76" i="6"/>
  <c r="V108" i="6"/>
  <c r="V142" i="6"/>
  <c r="V150" i="6"/>
  <c r="V158" i="6"/>
  <c r="V166" i="6"/>
  <c r="V174" i="6"/>
  <c r="V182" i="6"/>
  <c r="V190" i="6"/>
  <c r="V198" i="6"/>
  <c r="V206" i="6"/>
  <c r="V214" i="6"/>
  <c r="V222" i="6"/>
  <c r="V52" i="6"/>
  <c r="V84" i="6"/>
  <c r="V25" i="6"/>
  <c r="V57" i="6"/>
  <c r="V89" i="6"/>
  <c r="V121" i="6"/>
  <c r="V139" i="6"/>
  <c r="V147" i="6"/>
  <c r="V155" i="6"/>
  <c r="V163" i="6"/>
  <c r="V171" i="6"/>
  <c r="V179" i="6"/>
  <c r="V187" i="6"/>
  <c r="V195" i="6"/>
  <c r="V203" i="6"/>
  <c r="V211" i="6"/>
  <c r="V219" i="6"/>
  <c r="V227" i="6"/>
  <c r="V33" i="6"/>
  <c r="V65" i="6"/>
  <c r="V97" i="6"/>
  <c r="V129" i="6"/>
  <c r="V141" i="6"/>
  <c r="V149" i="6"/>
  <c r="V157" i="6"/>
  <c r="V165" i="6"/>
  <c r="V173" i="6"/>
  <c r="V181" i="6"/>
  <c r="V189" i="6"/>
  <c r="V197" i="6"/>
  <c r="V205" i="6"/>
  <c r="V213" i="6"/>
  <c r="V221" i="6"/>
  <c r="V229" i="6"/>
  <c r="V2" i="6"/>
  <c r="V9" i="6"/>
  <c r="V28" i="6"/>
  <c r="V60" i="6"/>
  <c r="V92" i="6"/>
  <c r="V124" i="6"/>
  <c r="V146" i="6"/>
  <c r="V154" i="6"/>
  <c r="V162" i="6"/>
  <c r="V170" i="6"/>
  <c r="V178" i="6"/>
  <c r="V186" i="6"/>
  <c r="V194" i="6"/>
  <c r="V202" i="6"/>
  <c r="V210" i="6"/>
  <c r="V218" i="6"/>
  <c r="V226" i="6"/>
  <c r="V41" i="6"/>
  <c r="V160" i="6"/>
  <c r="V192" i="6"/>
  <c r="V224" i="6"/>
  <c r="V167" i="6"/>
  <c r="V199" i="6"/>
  <c r="V144" i="6"/>
  <c r="V176" i="6"/>
  <c r="V208" i="6"/>
  <c r="V159" i="6"/>
  <c r="V168" i="6"/>
  <c r="V200" i="6"/>
  <c r="V105" i="6"/>
  <c r="V143" i="6"/>
  <c r="V175" i="6"/>
  <c r="V207" i="6"/>
  <c r="V73" i="6"/>
  <c r="V137" i="6"/>
  <c r="V151" i="6"/>
  <c r="V183" i="6"/>
  <c r="V215" i="6"/>
  <c r="V116" i="6"/>
  <c r="V152" i="6"/>
  <c r="V184" i="6"/>
  <c r="V216" i="6"/>
  <c r="V191" i="6"/>
  <c r="V223" i="6"/>
  <c r="AM2" i="6"/>
  <c r="Q203" i="6"/>
  <c r="U3" i="6"/>
  <c r="Z3" i="6" s="1"/>
  <c r="U11" i="6"/>
  <c r="U19" i="6"/>
  <c r="U27" i="6"/>
  <c r="U35" i="6"/>
  <c r="U43" i="6"/>
  <c r="U51" i="6"/>
  <c r="U59" i="6"/>
  <c r="U67" i="6"/>
  <c r="U75" i="6"/>
  <c r="U83" i="6"/>
  <c r="U91" i="6"/>
  <c r="U99" i="6"/>
  <c r="U107" i="6"/>
  <c r="U115" i="6"/>
  <c r="U123" i="6"/>
  <c r="U131" i="6"/>
  <c r="U8" i="6"/>
  <c r="U16" i="6"/>
  <c r="U24" i="6"/>
  <c r="U32" i="6"/>
  <c r="U40" i="6"/>
  <c r="U48" i="6"/>
  <c r="U56" i="6"/>
  <c r="U64" i="6"/>
  <c r="U72" i="6"/>
  <c r="U80" i="6"/>
  <c r="U88" i="6"/>
  <c r="U96" i="6"/>
  <c r="U104" i="6"/>
  <c r="U112" i="6"/>
  <c r="U120" i="6"/>
  <c r="U128" i="6"/>
  <c r="U136" i="6"/>
  <c r="U5" i="6"/>
  <c r="U13" i="6"/>
  <c r="U21" i="6"/>
  <c r="U29" i="6"/>
  <c r="U37" i="6"/>
  <c r="U45" i="6"/>
  <c r="U53" i="6"/>
  <c r="U61" i="6"/>
  <c r="U69" i="6"/>
  <c r="U77" i="6"/>
  <c r="U85" i="6"/>
  <c r="U93" i="6"/>
  <c r="U101" i="6"/>
  <c r="U109" i="6"/>
  <c r="U117" i="6"/>
  <c r="U125" i="6"/>
  <c r="U133" i="6"/>
  <c r="U10" i="6"/>
  <c r="U18" i="6"/>
  <c r="U26" i="6"/>
  <c r="U34" i="6"/>
  <c r="U42" i="6"/>
  <c r="U50" i="6"/>
  <c r="U58" i="6"/>
  <c r="U66" i="6"/>
  <c r="U74" i="6"/>
  <c r="U82" i="6"/>
  <c r="U90" i="6"/>
  <c r="U98" i="6"/>
  <c r="U106" i="6"/>
  <c r="U114" i="6"/>
  <c r="U122" i="6"/>
  <c r="U130" i="6"/>
  <c r="U138" i="6"/>
  <c r="U7" i="6"/>
  <c r="U15" i="6"/>
  <c r="U23" i="6"/>
  <c r="U31" i="6"/>
  <c r="U39" i="6"/>
  <c r="U47" i="6"/>
  <c r="U55" i="6"/>
  <c r="U63" i="6"/>
  <c r="U71" i="6"/>
  <c r="U79" i="6"/>
  <c r="U87" i="6"/>
  <c r="U95" i="6"/>
  <c r="U103" i="6"/>
  <c r="U111" i="6"/>
  <c r="U119" i="6"/>
  <c r="U127" i="6"/>
  <c r="U135" i="6"/>
  <c r="U4" i="6"/>
  <c r="U12" i="6"/>
  <c r="U20" i="6"/>
  <c r="U28" i="6"/>
  <c r="U36" i="6"/>
  <c r="U44" i="6"/>
  <c r="U52" i="6"/>
  <c r="U60" i="6"/>
  <c r="U68" i="6"/>
  <c r="U76" i="6"/>
  <c r="U84" i="6"/>
  <c r="U92" i="6"/>
  <c r="U100" i="6"/>
  <c r="U108" i="6"/>
  <c r="U116" i="6"/>
  <c r="U124" i="6"/>
  <c r="U132" i="6"/>
  <c r="U17" i="6"/>
  <c r="U49" i="6"/>
  <c r="U81" i="6"/>
  <c r="U113" i="6"/>
  <c r="U145" i="6"/>
  <c r="U153" i="6"/>
  <c r="U161" i="6"/>
  <c r="U169" i="6"/>
  <c r="U177" i="6"/>
  <c r="U185" i="6"/>
  <c r="U193" i="6"/>
  <c r="U201" i="6"/>
  <c r="U209" i="6"/>
  <c r="U217" i="6"/>
  <c r="U225" i="6"/>
  <c r="U65" i="6"/>
  <c r="U97" i="6"/>
  <c r="U30" i="6"/>
  <c r="U62" i="6"/>
  <c r="U94" i="6"/>
  <c r="U126" i="6"/>
  <c r="U142" i="6"/>
  <c r="U150" i="6"/>
  <c r="U158" i="6"/>
  <c r="U166" i="6"/>
  <c r="U174" i="6"/>
  <c r="U182" i="6"/>
  <c r="U190" i="6"/>
  <c r="U198" i="6"/>
  <c r="U206" i="6"/>
  <c r="U214" i="6"/>
  <c r="U222" i="6"/>
  <c r="U2" i="6"/>
  <c r="Z2" i="6" s="1"/>
  <c r="U25" i="6"/>
  <c r="U57" i="6"/>
  <c r="U89" i="6"/>
  <c r="U121" i="6"/>
  <c r="U139" i="6"/>
  <c r="U147" i="6"/>
  <c r="U155" i="6"/>
  <c r="U163" i="6"/>
  <c r="U171" i="6"/>
  <c r="U179" i="6"/>
  <c r="U187" i="6"/>
  <c r="U195" i="6"/>
  <c r="U203" i="6"/>
  <c r="U211" i="6"/>
  <c r="U219" i="6"/>
  <c r="U227" i="6"/>
  <c r="U6" i="6"/>
  <c r="U38" i="6"/>
  <c r="U70" i="6"/>
  <c r="U102" i="6"/>
  <c r="U134" i="6"/>
  <c r="U144" i="6"/>
  <c r="U152" i="6"/>
  <c r="U160" i="6"/>
  <c r="U168" i="6"/>
  <c r="U176" i="6"/>
  <c r="U184" i="6"/>
  <c r="U192" i="6"/>
  <c r="U200" i="6"/>
  <c r="U208" i="6"/>
  <c r="U216" i="6"/>
  <c r="U224" i="6"/>
  <c r="U33" i="6"/>
  <c r="U14" i="6"/>
  <c r="U46" i="6"/>
  <c r="U78" i="6"/>
  <c r="U110" i="6"/>
  <c r="U146" i="6"/>
  <c r="U154" i="6"/>
  <c r="U162" i="6"/>
  <c r="U170" i="6"/>
  <c r="U178" i="6"/>
  <c r="U186" i="6"/>
  <c r="U194" i="6"/>
  <c r="U202" i="6"/>
  <c r="U210" i="6"/>
  <c r="U218" i="6"/>
  <c r="U226" i="6"/>
  <c r="U9" i="6"/>
  <c r="U41" i="6"/>
  <c r="U73" i="6"/>
  <c r="U105" i="6"/>
  <c r="U137" i="6"/>
  <c r="U143" i="6"/>
  <c r="U151" i="6"/>
  <c r="U159" i="6"/>
  <c r="U167" i="6"/>
  <c r="U175" i="6"/>
  <c r="U183" i="6"/>
  <c r="U191" i="6"/>
  <c r="U199" i="6"/>
  <c r="U207" i="6"/>
  <c r="U215" i="6"/>
  <c r="U223" i="6"/>
  <c r="U22" i="6"/>
  <c r="U141" i="6"/>
  <c r="U173" i="6"/>
  <c r="U205" i="6"/>
  <c r="U86" i="6"/>
  <c r="U148" i="6"/>
  <c r="U180" i="6"/>
  <c r="U212" i="6"/>
  <c r="U157" i="6"/>
  <c r="U189" i="6"/>
  <c r="U172" i="6"/>
  <c r="U54" i="6"/>
  <c r="U129" i="6"/>
  <c r="U149" i="6"/>
  <c r="U181" i="6"/>
  <c r="U213" i="6"/>
  <c r="U156" i="6"/>
  <c r="U188" i="6"/>
  <c r="U220" i="6"/>
  <c r="U221" i="6"/>
  <c r="U118" i="6"/>
  <c r="U164" i="6"/>
  <c r="U196" i="6"/>
  <c r="U228" i="6"/>
  <c r="U165" i="6"/>
  <c r="U197" i="6"/>
  <c r="U229" i="6"/>
  <c r="U140" i="6"/>
  <c r="U204" i="6"/>
  <c r="X4" i="6"/>
  <c r="X12" i="6"/>
  <c r="X20" i="6"/>
  <c r="X28" i="6"/>
  <c r="X36" i="6"/>
  <c r="X44" i="6"/>
  <c r="X52" i="6"/>
  <c r="X60" i="6"/>
  <c r="X68" i="6"/>
  <c r="X76" i="6"/>
  <c r="X84" i="6"/>
  <c r="X92" i="6"/>
  <c r="X100" i="6"/>
  <c r="X108" i="6"/>
  <c r="X116" i="6"/>
  <c r="X124" i="6"/>
  <c r="X132" i="6"/>
  <c r="X9" i="6"/>
  <c r="X17" i="6"/>
  <c r="X25" i="6"/>
  <c r="X33" i="6"/>
  <c r="X41" i="6"/>
  <c r="X49" i="6"/>
  <c r="X57" i="6"/>
  <c r="X65" i="6"/>
  <c r="X73" i="6"/>
  <c r="X81" i="6"/>
  <c r="X89" i="6"/>
  <c r="X97" i="6"/>
  <c r="X105" i="6"/>
  <c r="X113" i="6"/>
  <c r="X121" i="6"/>
  <c r="X129" i="6"/>
  <c r="X137" i="6"/>
  <c r="X6" i="6"/>
  <c r="X14" i="6"/>
  <c r="X22" i="6"/>
  <c r="X30" i="6"/>
  <c r="X38" i="6"/>
  <c r="X46" i="6"/>
  <c r="X54" i="6"/>
  <c r="X62" i="6"/>
  <c r="X70" i="6"/>
  <c r="X78" i="6"/>
  <c r="X86" i="6"/>
  <c r="X94" i="6"/>
  <c r="X102" i="6"/>
  <c r="X110" i="6"/>
  <c r="X118" i="6"/>
  <c r="X126" i="6"/>
  <c r="X134" i="6"/>
  <c r="X3" i="6"/>
  <c r="X11" i="6"/>
  <c r="X19" i="6"/>
  <c r="X27" i="6"/>
  <c r="X35" i="6"/>
  <c r="X43" i="6"/>
  <c r="X51" i="6"/>
  <c r="X59" i="6"/>
  <c r="X67" i="6"/>
  <c r="X75" i="6"/>
  <c r="X83" i="6"/>
  <c r="X91" i="6"/>
  <c r="X99" i="6"/>
  <c r="X107" i="6"/>
  <c r="X115" i="6"/>
  <c r="X123" i="6"/>
  <c r="X131" i="6"/>
  <c r="X8" i="6"/>
  <c r="X16" i="6"/>
  <c r="X24" i="6"/>
  <c r="X32" i="6"/>
  <c r="X40" i="6"/>
  <c r="X48" i="6"/>
  <c r="X56" i="6"/>
  <c r="X64" i="6"/>
  <c r="X72" i="6"/>
  <c r="X80" i="6"/>
  <c r="X88" i="6"/>
  <c r="X96" i="6"/>
  <c r="X104" i="6"/>
  <c r="X112" i="6"/>
  <c r="X120" i="6"/>
  <c r="X128" i="6"/>
  <c r="X136" i="6"/>
  <c r="X5" i="6"/>
  <c r="X13" i="6"/>
  <c r="X21" i="6"/>
  <c r="X29" i="6"/>
  <c r="X37" i="6"/>
  <c r="X45" i="6"/>
  <c r="X53" i="6"/>
  <c r="X61" i="6"/>
  <c r="X69" i="6"/>
  <c r="X77" i="6"/>
  <c r="X85" i="6"/>
  <c r="X93" i="6"/>
  <c r="X101" i="6"/>
  <c r="X109" i="6"/>
  <c r="X117" i="6"/>
  <c r="X125" i="6"/>
  <c r="X133" i="6"/>
  <c r="X10" i="6"/>
  <c r="X42" i="6"/>
  <c r="X74" i="6"/>
  <c r="X106" i="6"/>
  <c r="X138" i="6"/>
  <c r="X146" i="6"/>
  <c r="X154" i="6"/>
  <c r="X162" i="6"/>
  <c r="X170" i="6"/>
  <c r="X178" i="6"/>
  <c r="X186" i="6"/>
  <c r="X194" i="6"/>
  <c r="X202" i="6"/>
  <c r="X210" i="6"/>
  <c r="X218" i="6"/>
  <c r="X226" i="6"/>
  <c r="X23" i="6"/>
  <c r="X55" i="6"/>
  <c r="X87" i="6"/>
  <c r="X119" i="6"/>
  <c r="X143" i="6"/>
  <c r="X151" i="6"/>
  <c r="X159" i="6"/>
  <c r="X167" i="6"/>
  <c r="X175" i="6"/>
  <c r="X183" i="6"/>
  <c r="X191" i="6"/>
  <c r="X199" i="6"/>
  <c r="X207" i="6"/>
  <c r="X215" i="6"/>
  <c r="X223" i="6"/>
  <c r="X18" i="6"/>
  <c r="X50" i="6"/>
  <c r="X82" i="6"/>
  <c r="X114" i="6"/>
  <c r="X140" i="6"/>
  <c r="X148" i="6"/>
  <c r="X156" i="6"/>
  <c r="X164" i="6"/>
  <c r="X172" i="6"/>
  <c r="X180" i="6"/>
  <c r="X188" i="6"/>
  <c r="X196" i="6"/>
  <c r="X204" i="6"/>
  <c r="X212" i="6"/>
  <c r="X220" i="6"/>
  <c r="X228" i="6"/>
  <c r="X31" i="6"/>
  <c r="X63" i="6"/>
  <c r="X95" i="6"/>
  <c r="X127" i="6"/>
  <c r="X145" i="6"/>
  <c r="X153" i="6"/>
  <c r="X161" i="6"/>
  <c r="X169" i="6"/>
  <c r="X177" i="6"/>
  <c r="X185" i="6"/>
  <c r="X193" i="6"/>
  <c r="X201" i="6"/>
  <c r="X209" i="6"/>
  <c r="X217" i="6"/>
  <c r="X225" i="6"/>
  <c r="X58" i="6"/>
  <c r="X90" i="6"/>
  <c r="X7" i="6"/>
  <c r="X39" i="6"/>
  <c r="X71" i="6"/>
  <c r="X103" i="6"/>
  <c r="X135" i="6"/>
  <c r="X139" i="6"/>
  <c r="X147" i="6"/>
  <c r="X155" i="6"/>
  <c r="X163" i="6"/>
  <c r="X171" i="6"/>
  <c r="X179" i="6"/>
  <c r="X187" i="6"/>
  <c r="X195" i="6"/>
  <c r="X203" i="6"/>
  <c r="X211" i="6"/>
  <c r="X219" i="6"/>
  <c r="X227" i="6"/>
  <c r="X34" i="6"/>
  <c r="X66" i="6"/>
  <c r="X98" i="6"/>
  <c r="X130" i="6"/>
  <c r="X144" i="6"/>
  <c r="X152" i="6"/>
  <c r="X160" i="6"/>
  <c r="X168" i="6"/>
  <c r="X176" i="6"/>
  <c r="X184" i="6"/>
  <c r="X192" i="6"/>
  <c r="X200" i="6"/>
  <c r="X208" i="6"/>
  <c r="X216" i="6"/>
  <c r="X224" i="6"/>
  <c r="X15" i="6"/>
  <c r="X26" i="6"/>
  <c r="X122" i="6"/>
  <c r="X166" i="6"/>
  <c r="X198" i="6"/>
  <c r="X182" i="6"/>
  <c r="X214" i="6"/>
  <c r="X2" i="6"/>
  <c r="X47" i="6"/>
  <c r="X141" i="6"/>
  <c r="X173" i="6"/>
  <c r="X205" i="6"/>
  <c r="X150" i="6"/>
  <c r="X197" i="6"/>
  <c r="X229" i="6"/>
  <c r="X142" i="6"/>
  <c r="X174" i="6"/>
  <c r="X206" i="6"/>
  <c r="X149" i="6"/>
  <c r="X181" i="6"/>
  <c r="X213" i="6"/>
  <c r="X111" i="6"/>
  <c r="X157" i="6"/>
  <c r="X189" i="6"/>
  <c r="X221" i="6"/>
  <c r="X79" i="6"/>
  <c r="X158" i="6"/>
  <c r="X190" i="6"/>
  <c r="X222" i="6"/>
  <c r="X165" i="6"/>
  <c r="W9" i="6"/>
  <c r="W17" i="6"/>
  <c r="W25" i="6"/>
  <c r="W33" i="6"/>
  <c r="W41" i="6"/>
  <c r="W49" i="6"/>
  <c r="W57" i="6"/>
  <c r="W65" i="6"/>
  <c r="W73" i="6"/>
  <c r="W81" i="6"/>
  <c r="W89" i="6"/>
  <c r="W97" i="6"/>
  <c r="W105" i="6"/>
  <c r="W113" i="6"/>
  <c r="W121" i="6"/>
  <c r="W129" i="6"/>
  <c r="W137" i="6"/>
  <c r="W6" i="6"/>
  <c r="W14" i="6"/>
  <c r="W22" i="6"/>
  <c r="W30" i="6"/>
  <c r="W38" i="6"/>
  <c r="W46" i="6"/>
  <c r="W54" i="6"/>
  <c r="W62" i="6"/>
  <c r="W70" i="6"/>
  <c r="W78" i="6"/>
  <c r="W86" i="6"/>
  <c r="W94" i="6"/>
  <c r="W102" i="6"/>
  <c r="W110" i="6"/>
  <c r="W118" i="6"/>
  <c r="W126" i="6"/>
  <c r="W134" i="6"/>
  <c r="W3" i="6"/>
  <c r="W11" i="6"/>
  <c r="W19" i="6"/>
  <c r="W27" i="6"/>
  <c r="W35" i="6"/>
  <c r="W43" i="6"/>
  <c r="W51" i="6"/>
  <c r="W59" i="6"/>
  <c r="W67" i="6"/>
  <c r="W75" i="6"/>
  <c r="W83" i="6"/>
  <c r="W91" i="6"/>
  <c r="W99" i="6"/>
  <c r="W107" i="6"/>
  <c r="W115" i="6"/>
  <c r="W123" i="6"/>
  <c r="W131" i="6"/>
  <c r="W8" i="6"/>
  <c r="W16" i="6"/>
  <c r="W24" i="6"/>
  <c r="W32" i="6"/>
  <c r="W40" i="6"/>
  <c r="W48" i="6"/>
  <c r="W56" i="6"/>
  <c r="W64" i="6"/>
  <c r="W72" i="6"/>
  <c r="W80" i="6"/>
  <c r="W88" i="6"/>
  <c r="W96" i="6"/>
  <c r="W104" i="6"/>
  <c r="W112" i="6"/>
  <c r="W120" i="6"/>
  <c r="W128" i="6"/>
  <c r="W136" i="6"/>
  <c r="W5" i="6"/>
  <c r="W13" i="6"/>
  <c r="W21" i="6"/>
  <c r="W29" i="6"/>
  <c r="W37" i="6"/>
  <c r="W45" i="6"/>
  <c r="W53" i="6"/>
  <c r="W61" i="6"/>
  <c r="W69" i="6"/>
  <c r="W77" i="6"/>
  <c r="W85" i="6"/>
  <c r="W93" i="6"/>
  <c r="W101" i="6"/>
  <c r="W109" i="6"/>
  <c r="W117" i="6"/>
  <c r="W125" i="6"/>
  <c r="W133" i="6"/>
  <c r="W10" i="6"/>
  <c r="W18" i="6"/>
  <c r="W26" i="6"/>
  <c r="W34" i="6"/>
  <c r="W42" i="6"/>
  <c r="W50" i="6"/>
  <c r="W58" i="6"/>
  <c r="W66" i="6"/>
  <c r="W74" i="6"/>
  <c r="W82" i="6"/>
  <c r="W90" i="6"/>
  <c r="W98" i="6"/>
  <c r="W106" i="6"/>
  <c r="W114" i="6"/>
  <c r="W122" i="6"/>
  <c r="W130" i="6"/>
  <c r="W138" i="6"/>
  <c r="W23" i="6"/>
  <c r="W55" i="6"/>
  <c r="W87" i="6"/>
  <c r="W119" i="6"/>
  <c r="W143" i="6"/>
  <c r="W151" i="6"/>
  <c r="W159" i="6"/>
  <c r="W167" i="6"/>
  <c r="W175" i="6"/>
  <c r="W183" i="6"/>
  <c r="W191" i="6"/>
  <c r="W199" i="6"/>
  <c r="W207" i="6"/>
  <c r="W215" i="6"/>
  <c r="W223" i="6"/>
  <c r="W4" i="6"/>
  <c r="W36" i="6"/>
  <c r="W68" i="6"/>
  <c r="W100" i="6"/>
  <c r="W132" i="6"/>
  <c r="W140" i="6"/>
  <c r="W148" i="6"/>
  <c r="W156" i="6"/>
  <c r="W164" i="6"/>
  <c r="W172" i="6"/>
  <c r="W180" i="6"/>
  <c r="W188" i="6"/>
  <c r="W196" i="6"/>
  <c r="W204" i="6"/>
  <c r="W212" i="6"/>
  <c r="W220" i="6"/>
  <c r="W228" i="6"/>
  <c r="W31" i="6"/>
  <c r="W63" i="6"/>
  <c r="W95" i="6"/>
  <c r="W127" i="6"/>
  <c r="W145" i="6"/>
  <c r="W153" i="6"/>
  <c r="W161" i="6"/>
  <c r="W169" i="6"/>
  <c r="W177" i="6"/>
  <c r="W185" i="6"/>
  <c r="W193" i="6"/>
  <c r="W201" i="6"/>
  <c r="W209" i="6"/>
  <c r="W217" i="6"/>
  <c r="W225" i="6"/>
  <c r="W39" i="6"/>
  <c r="W71" i="6"/>
  <c r="W12" i="6"/>
  <c r="W44" i="6"/>
  <c r="W76" i="6"/>
  <c r="W108" i="6"/>
  <c r="W142" i="6"/>
  <c r="W150" i="6"/>
  <c r="W158" i="6"/>
  <c r="W166" i="6"/>
  <c r="W174" i="6"/>
  <c r="W182" i="6"/>
  <c r="W190" i="6"/>
  <c r="W198" i="6"/>
  <c r="W206" i="6"/>
  <c r="W214" i="6"/>
  <c r="W222" i="6"/>
  <c r="W7" i="6"/>
  <c r="W20" i="6"/>
  <c r="W52" i="6"/>
  <c r="W84" i="6"/>
  <c r="W116" i="6"/>
  <c r="W144" i="6"/>
  <c r="W152" i="6"/>
  <c r="W160" i="6"/>
  <c r="W168" i="6"/>
  <c r="W176" i="6"/>
  <c r="W184" i="6"/>
  <c r="W192" i="6"/>
  <c r="W200" i="6"/>
  <c r="W208" i="6"/>
  <c r="W216" i="6"/>
  <c r="W224" i="6"/>
  <c r="W15" i="6"/>
  <c r="W47" i="6"/>
  <c r="W79" i="6"/>
  <c r="W111" i="6"/>
  <c r="W141" i="6"/>
  <c r="W149" i="6"/>
  <c r="W157" i="6"/>
  <c r="W165" i="6"/>
  <c r="W173" i="6"/>
  <c r="W181" i="6"/>
  <c r="W189" i="6"/>
  <c r="W197" i="6"/>
  <c r="W205" i="6"/>
  <c r="W213" i="6"/>
  <c r="W221" i="6"/>
  <c r="W229" i="6"/>
  <c r="W2" i="6"/>
  <c r="W28" i="6"/>
  <c r="W92" i="6"/>
  <c r="W147" i="6"/>
  <c r="W179" i="6"/>
  <c r="W211" i="6"/>
  <c r="W135" i="6"/>
  <c r="W163" i="6"/>
  <c r="W124" i="6"/>
  <c r="W154" i="6"/>
  <c r="W186" i="6"/>
  <c r="W218" i="6"/>
  <c r="W227" i="6"/>
  <c r="W146" i="6"/>
  <c r="W210" i="6"/>
  <c r="W103" i="6"/>
  <c r="W155" i="6"/>
  <c r="W187" i="6"/>
  <c r="W219" i="6"/>
  <c r="W60" i="6"/>
  <c r="W162" i="6"/>
  <c r="W194" i="6"/>
  <c r="W226" i="6"/>
  <c r="W195" i="6"/>
  <c r="W170" i="6"/>
  <c r="W202" i="6"/>
  <c r="W139" i="6"/>
  <c r="W171" i="6"/>
  <c r="W203" i="6"/>
  <c r="W178" i="6"/>
  <c r="V3" i="2"/>
  <c r="V5" i="2"/>
  <c r="V7" i="2"/>
  <c r="V9" i="2"/>
  <c r="V11" i="2"/>
  <c r="V13" i="2"/>
  <c r="V15" i="2"/>
  <c r="V17" i="2"/>
  <c r="V19" i="2"/>
  <c r="V21" i="2"/>
  <c r="V23" i="2"/>
  <c r="V25" i="2"/>
  <c r="V27" i="2"/>
  <c r="V29" i="2"/>
  <c r="V31" i="2"/>
  <c r="V33" i="2"/>
  <c r="V35" i="2"/>
  <c r="V37" i="2"/>
  <c r="V39" i="2"/>
  <c r="V41" i="2"/>
  <c r="V43" i="2"/>
  <c r="V45" i="2"/>
  <c r="V47" i="2"/>
  <c r="V49" i="2"/>
  <c r="V51" i="2"/>
  <c r="V53" i="2"/>
  <c r="V55" i="2"/>
  <c r="V57" i="2"/>
  <c r="V59" i="2"/>
  <c r="V61" i="2"/>
  <c r="V63" i="2"/>
  <c r="V65" i="2"/>
  <c r="V67" i="2"/>
  <c r="V69" i="2"/>
  <c r="V71" i="2"/>
  <c r="V73" i="2"/>
  <c r="V75" i="2"/>
  <c r="V77" i="2"/>
  <c r="V79" i="2"/>
  <c r="V81" i="2"/>
  <c r="V83" i="2"/>
  <c r="V85" i="2"/>
  <c r="V87" i="2"/>
  <c r="V89" i="2"/>
  <c r="V91" i="2"/>
  <c r="V93" i="2"/>
  <c r="V95" i="2"/>
  <c r="V97" i="2"/>
  <c r="V99" i="2"/>
  <c r="V101" i="2"/>
  <c r="V103" i="2"/>
  <c r="V105" i="2"/>
  <c r="V107" i="2"/>
  <c r="V109" i="2"/>
  <c r="V111" i="2"/>
  <c r="V113" i="2"/>
  <c r="V115" i="2"/>
  <c r="V117" i="2"/>
  <c r="V119" i="2"/>
  <c r="V121" i="2"/>
  <c r="V123" i="2"/>
  <c r="V125" i="2"/>
  <c r="V127" i="2"/>
  <c r="V129" i="2"/>
  <c r="V131" i="2"/>
  <c r="V133" i="2"/>
  <c r="V135" i="2"/>
  <c r="V137" i="2"/>
  <c r="V139" i="2"/>
  <c r="V141" i="2"/>
  <c r="V143" i="2"/>
  <c r="V145" i="2"/>
  <c r="V147" i="2"/>
  <c r="V149" i="2"/>
  <c r="V151" i="2"/>
  <c r="V153" i="2"/>
  <c r="V155" i="2"/>
  <c r="V157" i="2"/>
  <c r="V159" i="2"/>
  <c r="V161" i="2"/>
  <c r="V163" i="2"/>
  <c r="V165" i="2"/>
  <c r="V167" i="2"/>
  <c r="V169" i="2"/>
  <c r="V171" i="2"/>
  <c r="V4" i="2"/>
  <c r="V6" i="2"/>
  <c r="V8" i="2"/>
  <c r="V10" i="2"/>
  <c r="V12" i="2"/>
  <c r="V14" i="2"/>
  <c r="V16" i="2"/>
  <c r="V18" i="2"/>
  <c r="V20" i="2"/>
  <c r="V22" i="2"/>
  <c r="V24" i="2"/>
  <c r="V26" i="2"/>
  <c r="V28" i="2"/>
  <c r="V30" i="2"/>
  <c r="V32" i="2"/>
  <c r="V34" i="2"/>
  <c r="V36" i="2"/>
  <c r="V38" i="2"/>
  <c r="V40" i="2"/>
  <c r="V42" i="2"/>
  <c r="V44" i="2"/>
  <c r="V46" i="2"/>
  <c r="V48" i="2"/>
  <c r="V50" i="2"/>
  <c r="V52" i="2"/>
  <c r="V54" i="2"/>
  <c r="V56" i="2"/>
  <c r="V58" i="2"/>
  <c r="V60" i="2"/>
  <c r="V62" i="2"/>
  <c r="V64" i="2"/>
  <c r="V66" i="2"/>
  <c r="V68" i="2"/>
  <c r="V70" i="2"/>
  <c r="V72" i="2"/>
  <c r="V74" i="2"/>
  <c r="V76" i="2"/>
  <c r="V78" i="2"/>
  <c r="V80" i="2"/>
  <c r="V82" i="2"/>
  <c r="V84" i="2"/>
  <c r="V86" i="2"/>
  <c r="V88" i="2"/>
  <c r="V90" i="2"/>
  <c r="V92" i="2"/>
  <c r="V94" i="2"/>
  <c r="V96" i="2"/>
  <c r="V98" i="2"/>
  <c r="V100" i="2"/>
  <c r="V102" i="2"/>
  <c r="V104" i="2"/>
  <c r="V106" i="2"/>
  <c r="V108" i="2"/>
  <c r="V110" i="2"/>
  <c r="V112" i="2"/>
  <c r="V114" i="2"/>
  <c r="V116" i="2"/>
  <c r="V118" i="2"/>
  <c r="V120" i="2"/>
  <c r="V122" i="2"/>
  <c r="V124" i="2"/>
  <c r="V126" i="2"/>
  <c r="V128" i="2"/>
  <c r="V130" i="2"/>
  <c r="V132" i="2"/>
  <c r="V134" i="2"/>
  <c r="V136" i="2"/>
  <c r="V138" i="2"/>
  <c r="V140" i="2"/>
  <c r="V142" i="2"/>
  <c r="V144" i="2"/>
  <c r="V146" i="2"/>
  <c r="V148" i="2"/>
  <c r="V150" i="2"/>
  <c r="V152" i="2"/>
  <c r="V154" i="2"/>
  <c r="V156" i="2"/>
  <c r="V158" i="2"/>
  <c r="V160" i="2"/>
  <c r="V162" i="2"/>
  <c r="V164" i="2"/>
  <c r="V166" i="2"/>
  <c r="V168" i="2"/>
  <c r="V170" i="2"/>
  <c r="V172" i="2"/>
  <c r="V173" i="2"/>
  <c r="V175" i="2"/>
  <c r="V177" i="2"/>
  <c r="V179" i="2"/>
  <c r="V181" i="2"/>
  <c r="V183" i="2"/>
  <c r="V185" i="2"/>
  <c r="V187" i="2"/>
  <c r="V189" i="2"/>
  <c r="V191" i="2"/>
  <c r="V193" i="2"/>
  <c r="V195" i="2"/>
  <c r="V197" i="2"/>
  <c r="V199" i="2"/>
  <c r="V201" i="2"/>
  <c r="V203" i="2"/>
  <c r="V205" i="2"/>
  <c r="V207" i="2"/>
  <c r="V209" i="2"/>
  <c r="V211" i="2"/>
  <c r="V213" i="2"/>
  <c r="V215" i="2"/>
  <c r="V217" i="2"/>
  <c r="V219" i="2"/>
  <c r="V221" i="2"/>
  <c r="V223" i="2"/>
  <c r="V225" i="2"/>
  <c r="V227" i="2"/>
  <c r="V229" i="2"/>
  <c r="V2" i="2"/>
  <c r="V174" i="2"/>
  <c r="V176" i="2"/>
  <c r="V178" i="2"/>
  <c r="V180" i="2"/>
  <c r="V182" i="2"/>
  <c r="V184" i="2"/>
  <c r="V186" i="2"/>
  <c r="V188" i="2"/>
  <c r="V190" i="2"/>
  <c r="V192" i="2"/>
  <c r="V194" i="2"/>
  <c r="V196" i="2"/>
  <c r="V198" i="2"/>
  <c r="V200" i="2"/>
  <c r="V202" i="2"/>
  <c r="V204" i="2"/>
  <c r="V206" i="2"/>
  <c r="V208" i="2"/>
  <c r="V210" i="2"/>
  <c r="V212" i="2"/>
  <c r="V214" i="2"/>
  <c r="V216" i="2"/>
  <c r="V218" i="2"/>
  <c r="V220" i="2"/>
  <c r="V222" i="2"/>
  <c r="V224" i="2"/>
  <c r="V226" i="2"/>
  <c r="V228" i="2"/>
  <c r="W4" i="2"/>
  <c r="W6" i="2"/>
  <c r="W8" i="2"/>
  <c r="W10" i="2"/>
  <c r="W12" i="2"/>
  <c r="W14" i="2"/>
  <c r="W16" i="2"/>
  <c r="W18" i="2"/>
  <c r="W20" i="2"/>
  <c r="W22" i="2"/>
  <c r="W24" i="2"/>
  <c r="W26" i="2"/>
  <c r="W28" i="2"/>
  <c r="W30" i="2"/>
  <c r="W32" i="2"/>
  <c r="W34" i="2"/>
  <c r="W36" i="2"/>
  <c r="W38" i="2"/>
  <c r="W40" i="2"/>
  <c r="W42" i="2"/>
  <c r="W44" i="2"/>
  <c r="W46" i="2"/>
  <c r="W48" i="2"/>
  <c r="W50" i="2"/>
  <c r="W52" i="2"/>
  <c r="W54" i="2"/>
  <c r="W56" i="2"/>
  <c r="W58" i="2"/>
  <c r="W60" i="2"/>
  <c r="W62" i="2"/>
  <c r="W64" i="2"/>
  <c r="W66" i="2"/>
  <c r="W68" i="2"/>
  <c r="W70" i="2"/>
  <c r="W72" i="2"/>
  <c r="W74" i="2"/>
  <c r="W76" i="2"/>
  <c r="W78" i="2"/>
  <c r="W80" i="2"/>
  <c r="W82" i="2"/>
  <c r="W84" i="2"/>
  <c r="W86" i="2"/>
  <c r="W88" i="2"/>
  <c r="W90" i="2"/>
  <c r="W92" i="2"/>
  <c r="W94" i="2"/>
  <c r="W96" i="2"/>
  <c r="W98" i="2"/>
  <c r="W100" i="2"/>
  <c r="W102" i="2"/>
  <c r="W104" i="2"/>
  <c r="W106" i="2"/>
  <c r="W108" i="2"/>
  <c r="W110" i="2"/>
  <c r="W112" i="2"/>
  <c r="W114" i="2"/>
  <c r="W116" i="2"/>
  <c r="W118" i="2"/>
  <c r="W120" i="2"/>
  <c r="W122" i="2"/>
  <c r="W124" i="2"/>
  <c r="W126" i="2"/>
  <c r="W128" i="2"/>
  <c r="W130" i="2"/>
  <c r="W132" i="2"/>
  <c r="W134" i="2"/>
  <c r="W136" i="2"/>
  <c r="W138" i="2"/>
  <c r="W140" i="2"/>
  <c r="W142" i="2"/>
  <c r="W144" i="2"/>
  <c r="W146" i="2"/>
  <c r="W148" i="2"/>
  <c r="W150" i="2"/>
  <c r="W152" i="2"/>
  <c r="W154" i="2"/>
  <c r="W156" i="2"/>
  <c r="W158" i="2"/>
  <c r="W160" i="2"/>
  <c r="W162" i="2"/>
  <c r="W164" i="2"/>
  <c r="W166" i="2"/>
  <c r="W168" i="2"/>
  <c r="W170" i="2"/>
  <c r="W5" i="2"/>
  <c r="W21" i="2"/>
  <c r="W37" i="2"/>
  <c r="W53" i="2"/>
  <c r="W69" i="2"/>
  <c r="W85" i="2"/>
  <c r="W101" i="2"/>
  <c r="W117" i="2"/>
  <c r="W133" i="2"/>
  <c r="W149" i="2"/>
  <c r="W165" i="2"/>
  <c r="W49" i="2"/>
  <c r="W7" i="2"/>
  <c r="W23" i="2"/>
  <c r="W39" i="2"/>
  <c r="W55" i="2"/>
  <c r="W71" i="2"/>
  <c r="W87" i="2"/>
  <c r="W103" i="2"/>
  <c r="W119" i="2"/>
  <c r="W135" i="2"/>
  <c r="W151" i="2"/>
  <c r="W167" i="2"/>
  <c r="W173" i="2"/>
  <c r="W175" i="2"/>
  <c r="W177" i="2"/>
  <c r="W179" i="2"/>
  <c r="W181" i="2"/>
  <c r="W183" i="2"/>
  <c r="W185" i="2"/>
  <c r="W187" i="2"/>
  <c r="W189" i="2"/>
  <c r="W191" i="2"/>
  <c r="W193" i="2"/>
  <c r="W195" i="2"/>
  <c r="W197" i="2"/>
  <c r="W199" i="2"/>
  <c r="W201" i="2"/>
  <c r="W203" i="2"/>
  <c r="W205" i="2"/>
  <c r="W207" i="2"/>
  <c r="W209" i="2"/>
  <c r="W211" i="2"/>
  <c r="W213" i="2"/>
  <c r="W215" i="2"/>
  <c r="W217" i="2"/>
  <c r="W219" i="2"/>
  <c r="W221" i="2"/>
  <c r="W223" i="2"/>
  <c r="W225" i="2"/>
  <c r="W227" i="2"/>
  <c r="W229" i="2"/>
  <c r="W9" i="2"/>
  <c r="W25" i="2"/>
  <c r="W41" i="2"/>
  <c r="W57" i="2"/>
  <c r="W73" i="2"/>
  <c r="W89" i="2"/>
  <c r="W105" i="2"/>
  <c r="W121" i="2"/>
  <c r="W137" i="2"/>
  <c r="W153" i="2"/>
  <c r="W169" i="2"/>
  <c r="W65" i="2"/>
  <c r="W11" i="2"/>
  <c r="W27" i="2"/>
  <c r="W43" i="2"/>
  <c r="W59" i="2"/>
  <c r="W75" i="2"/>
  <c r="W91" i="2"/>
  <c r="W107" i="2"/>
  <c r="W123" i="2"/>
  <c r="W139" i="2"/>
  <c r="W155" i="2"/>
  <c r="W171" i="2"/>
  <c r="W13" i="2"/>
  <c r="W29" i="2"/>
  <c r="W45" i="2"/>
  <c r="W61" i="2"/>
  <c r="W77" i="2"/>
  <c r="W93" i="2"/>
  <c r="W109" i="2"/>
  <c r="W125" i="2"/>
  <c r="W141" i="2"/>
  <c r="W157" i="2"/>
  <c r="W2" i="2"/>
  <c r="W17" i="2"/>
  <c r="W33" i="2"/>
  <c r="W81" i="2"/>
  <c r="W97" i="2"/>
  <c r="W129" i="2"/>
  <c r="W145" i="2"/>
  <c r="W161" i="2"/>
  <c r="W15" i="2"/>
  <c r="W31" i="2"/>
  <c r="W47" i="2"/>
  <c r="W63" i="2"/>
  <c r="W79" i="2"/>
  <c r="W95" i="2"/>
  <c r="W111" i="2"/>
  <c r="W127" i="2"/>
  <c r="W143" i="2"/>
  <c r="W159" i="2"/>
  <c r="W172" i="2"/>
  <c r="W174" i="2"/>
  <c r="W176" i="2"/>
  <c r="W178" i="2"/>
  <c r="W180" i="2"/>
  <c r="W182" i="2"/>
  <c r="W184" i="2"/>
  <c r="W186" i="2"/>
  <c r="W188" i="2"/>
  <c r="W190" i="2"/>
  <c r="W192" i="2"/>
  <c r="W194" i="2"/>
  <c r="W196" i="2"/>
  <c r="W198" i="2"/>
  <c r="W200" i="2"/>
  <c r="W202" i="2"/>
  <c r="W204" i="2"/>
  <c r="W206" i="2"/>
  <c r="W208" i="2"/>
  <c r="W210" i="2"/>
  <c r="W212" i="2"/>
  <c r="W214" i="2"/>
  <c r="W216" i="2"/>
  <c r="W218" i="2"/>
  <c r="W220" i="2"/>
  <c r="W222" i="2"/>
  <c r="W224" i="2"/>
  <c r="W226" i="2"/>
  <c r="W228" i="2"/>
  <c r="W113" i="2"/>
  <c r="W3" i="2"/>
  <c r="W19" i="2"/>
  <c r="W35" i="2"/>
  <c r="W51" i="2"/>
  <c r="W67" i="2"/>
  <c r="W83" i="2"/>
  <c r="W99" i="2"/>
  <c r="W115" i="2"/>
  <c r="W131" i="2"/>
  <c r="W147" i="2"/>
  <c r="W163" i="2"/>
  <c r="X3" i="2"/>
  <c r="X5" i="2"/>
  <c r="X7" i="2"/>
  <c r="X9" i="2"/>
  <c r="X11" i="2"/>
  <c r="X13" i="2"/>
  <c r="X15" i="2"/>
  <c r="X17" i="2"/>
  <c r="X19" i="2"/>
  <c r="X21" i="2"/>
  <c r="X23" i="2"/>
  <c r="X25" i="2"/>
  <c r="X27" i="2"/>
  <c r="X29" i="2"/>
  <c r="X31" i="2"/>
  <c r="X33" i="2"/>
  <c r="X35" i="2"/>
  <c r="X37" i="2"/>
  <c r="X39" i="2"/>
  <c r="X41" i="2"/>
  <c r="X43" i="2"/>
  <c r="X45" i="2"/>
  <c r="X47" i="2"/>
  <c r="X49" i="2"/>
  <c r="X51" i="2"/>
  <c r="X53" i="2"/>
  <c r="X55" i="2"/>
  <c r="X57" i="2"/>
  <c r="X59" i="2"/>
  <c r="X61" i="2"/>
  <c r="X63" i="2"/>
  <c r="X65" i="2"/>
  <c r="X67" i="2"/>
  <c r="X69" i="2"/>
  <c r="X71" i="2"/>
  <c r="X73" i="2"/>
  <c r="X75" i="2"/>
  <c r="X77" i="2"/>
  <c r="X79" i="2"/>
  <c r="X81" i="2"/>
  <c r="X83" i="2"/>
  <c r="X85" i="2"/>
  <c r="X87" i="2"/>
  <c r="X89" i="2"/>
  <c r="X91" i="2"/>
  <c r="X93" i="2"/>
  <c r="X95" i="2"/>
  <c r="X97" i="2"/>
  <c r="X99" i="2"/>
  <c r="X101" i="2"/>
  <c r="X103" i="2"/>
  <c r="X105" i="2"/>
  <c r="X107" i="2"/>
  <c r="X109" i="2"/>
  <c r="X111" i="2"/>
  <c r="X113" i="2"/>
  <c r="X115" i="2"/>
  <c r="X117" i="2"/>
  <c r="X119" i="2"/>
  <c r="X121" i="2"/>
  <c r="X123" i="2"/>
  <c r="X125" i="2"/>
  <c r="X127" i="2"/>
  <c r="X129" i="2"/>
  <c r="X131" i="2"/>
  <c r="X133" i="2"/>
  <c r="X135" i="2"/>
  <c r="X137" i="2"/>
  <c r="X139" i="2"/>
  <c r="X141" i="2"/>
  <c r="X143" i="2"/>
  <c r="X145" i="2"/>
  <c r="X147" i="2"/>
  <c r="X149" i="2"/>
  <c r="X151" i="2"/>
  <c r="X153" i="2"/>
  <c r="X155" i="2"/>
  <c r="X157" i="2"/>
  <c r="X159" i="2"/>
  <c r="X161" i="2"/>
  <c r="X163" i="2"/>
  <c r="X165" i="2"/>
  <c r="X167" i="2"/>
  <c r="X169" i="2"/>
  <c r="X171" i="2"/>
  <c r="X4" i="2"/>
  <c r="X6" i="2"/>
  <c r="X8" i="2"/>
  <c r="X10" i="2"/>
  <c r="X12" i="2"/>
  <c r="X14" i="2"/>
  <c r="X16" i="2"/>
  <c r="X18" i="2"/>
  <c r="X20" i="2"/>
  <c r="X22" i="2"/>
  <c r="X24" i="2"/>
  <c r="X26" i="2"/>
  <c r="X28" i="2"/>
  <c r="X30" i="2"/>
  <c r="X32" i="2"/>
  <c r="X34" i="2"/>
  <c r="X36" i="2"/>
  <c r="X38" i="2"/>
  <c r="X40" i="2"/>
  <c r="X42" i="2"/>
  <c r="X44" i="2"/>
  <c r="X46" i="2"/>
  <c r="X48" i="2"/>
  <c r="X50" i="2"/>
  <c r="X52" i="2"/>
  <c r="X54" i="2"/>
  <c r="X56" i="2"/>
  <c r="X58" i="2"/>
  <c r="X60" i="2"/>
  <c r="X62" i="2"/>
  <c r="X64" i="2"/>
  <c r="X66" i="2"/>
  <c r="X68" i="2"/>
  <c r="X70" i="2"/>
  <c r="X72" i="2"/>
  <c r="X74" i="2"/>
  <c r="X76" i="2"/>
  <c r="X78" i="2"/>
  <c r="X80" i="2"/>
  <c r="X82" i="2"/>
  <c r="X84" i="2"/>
  <c r="X86" i="2"/>
  <c r="X88" i="2"/>
  <c r="X90" i="2"/>
  <c r="X92" i="2"/>
  <c r="X94" i="2"/>
  <c r="X96" i="2"/>
  <c r="X98" i="2"/>
  <c r="X100" i="2"/>
  <c r="X102" i="2"/>
  <c r="X104" i="2"/>
  <c r="X106" i="2"/>
  <c r="X108" i="2"/>
  <c r="X110" i="2"/>
  <c r="X112" i="2"/>
  <c r="X114" i="2"/>
  <c r="X116" i="2"/>
  <c r="X118" i="2"/>
  <c r="X120" i="2"/>
  <c r="X122" i="2"/>
  <c r="X124" i="2"/>
  <c r="X126" i="2"/>
  <c r="X128" i="2"/>
  <c r="X130" i="2"/>
  <c r="X132" i="2"/>
  <c r="X134" i="2"/>
  <c r="X136" i="2"/>
  <c r="X138" i="2"/>
  <c r="X140" i="2"/>
  <c r="X142" i="2"/>
  <c r="X144" i="2"/>
  <c r="X146" i="2"/>
  <c r="X148" i="2"/>
  <c r="X150" i="2"/>
  <c r="X152" i="2"/>
  <c r="X154" i="2"/>
  <c r="X156" i="2"/>
  <c r="X158" i="2"/>
  <c r="X160" i="2"/>
  <c r="X162" i="2"/>
  <c r="X164" i="2"/>
  <c r="X166" i="2"/>
  <c r="X168" i="2"/>
  <c r="X170" i="2"/>
  <c r="X196" i="2"/>
  <c r="X218" i="2"/>
  <c r="X226" i="2"/>
  <c r="X173" i="2"/>
  <c r="X175" i="2"/>
  <c r="X177" i="2"/>
  <c r="X179" i="2"/>
  <c r="X181" i="2"/>
  <c r="X183" i="2"/>
  <c r="X185" i="2"/>
  <c r="X187" i="2"/>
  <c r="X189" i="2"/>
  <c r="X191" i="2"/>
  <c r="X193" i="2"/>
  <c r="X195" i="2"/>
  <c r="X197" i="2"/>
  <c r="X199" i="2"/>
  <c r="X201" i="2"/>
  <c r="X203" i="2"/>
  <c r="X205" i="2"/>
  <c r="X207" i="2"/>
  <c r="X209" i="2"/>
  <c r="X211" i="2"/>
  <c r="X213" i="2"/>
  <c r="X215" i="2"/>
  <c r="X217" i="2"/>
  <c r="X219" i="2"/>
  <c r="X221" i="2"/>
  <c r="X223" i="2"/>
  <c r="X225" i="2"/>
  <c r="X227" i="2"/>
  <c r="X229" i="2"/>
  <c r="X198" i="2"/>
  <c r="X214" i="2"/>
  <c r="X224" i="2"/>
  <c r="X172" i="2"/>
  <c r="X174" i="2"/>
  <c r="X176" i="2"/>
  <c r="X180" i="2"/>
  <c r="X184" i="2"/>
  <c r="X186" i="2"/>
  <c r="X188" i="2"/>
  <c r="X190" i="2"/>
  <c r="X194" i="2"/>
  <c r="X202" i="2"/>
  <c r="X206" i="2"/>
  <c r="X210" i="2"/>
  <c r="X216" i="2"/>
  <c r="X222" i="2"/>
  <c r="X2" i="2"/>
  <c r="X182" i="2"/>
  <c r="X192" i="2"/>
  <c r="X200" i="2"/>
  <c r="X204" i="2"/>
  <c r="X208" i="2"/>
  <c r="X212" i="2"/>
  <c r="X220" i="2"/>
  <c r="X228" i="2"/>
  <c r="X178" i="2"/>
  <c r="U4" i="2"/>
  <c r="U6" i="2"/>
  <c r="U8" i="2"/>
  <c r="U10" i="2"/>
  <c r="U12" i="2"/>
  <c r="U14" i="2"/>
  <c r="U16" i="2"/>
  <c r="U18" i="2"/>
  <c r="U20" i="2"/>
  <c r="U22" i="2"/>
  <c r="U24" i="2"/>
  <c r="U26" i="2"/>
  <c r="U28" i="2"/>
  <c r="U30" i="2"/>
  <c r="U32" i="2"/>
  <c r="U34" i="2"/>
  <c r="U36" i="2"/>
  <c r="U38" i="2"/>
  <c r="U40" i="2"/>
  <c r="U42" i="2"/>
  <c r="U44" i="2"/>
  <c r="U46" i="2"/>
  <c r="U48" i="2"/>
  <c r="U50" i="2"/>
  <c r="U52" i="2"/>
  <c r="U54" i="2"/>
  <c r="U56" i="2"/>
  <c r="U58" i="2"/>
  <c r="U60" i="2"/>
  <c r="U62" i="2"/>
  <c r="U64" i="2"/>
  <c r="U66" i="2"/>
  <c r="U68" i="2"/>
  <c r="U70" i="2"/>
  <c r="U72" i="2"/>
  <c r="U74" i="2"/>
  <c r="U76" i="2"/>
  <c r="U78" i="2"/>
  <c r="U80" i="2"/>
  <c r="U82" i="2"/>
  <c r="U84" i="2"/>
  <c r="U86" i="2"/>
  <c r="U88" i="2"/>
  <c r="U90" i="2"/>
  <c r="U92" i="2"/>
  <c r="U94" i="2"/>
  <c r="U96" i="2"/>
  <c r="U98" i="2"/>
  <c r="U100" i="2"/>
  <c r="U102" i="2"/>
  <c r="U104" i="2"/>
  <c r="U106" i="2"/>
  <c r="U108" i="2"/>
  <c r="U110" i="2"/>
  <c r="U112" i="2"/>
  <c r="U114" i="2"/>
  <c r="U116" i="2"/>
  <c r="U118" i="2"/>
  <c r="U120" i="2"/>
  <c r="U122" i="2"/>
  <c r="U124" i="2"/>
  <c r="U126" i="2"/>
  <c r="U128" i="2"/>
  <c r="U130" i="2"/>
  <c r="U132" i="2"/>
  <c r="U134" i="2"/>
  <c r="U136" i="2"/>
  <c r="U138" i="2"/>
  <c r="U140" i="2"/>
  <c r="U142" i="2"/>
  <c r="U144" i="2"/>
  <c r="U146" i="2"/>
  <c r="U148" i="2"/>
  <c r="U150" i="2"/>
  <c r="U152" i="2"/>
  <c r="U154" i="2"/>
  <c r="U156" i="2"/>
  <c r="U158" i="2"/>
  <c r="U160" i="2"/>
  <c r="U162" i="2"/>
  <c r="U164" i="2"/>
  <c r="U166" i="2"/>
  <c r="U168" i="2"/>
  <c r="U170" i="2"/>
  <c r="U3" i="2"/>
  <c r="U5" i="2"/>
  <c r="U7" i="2"/>
  <c r="U9" i="2"/>
  <c r="U11" i="2"/>
  <c r="U13" i="2"/>
  <c r="U15" i="2"/>
  <c r="U17" i="2"/>
  <c r="U19" i="2"/>
  <c r="U21" i="2"/>
  <c r="U23" i="2"/>
  <c r="U25" i="2"/>
  <c r="U27" i="2"/>
  <c r="U29" i="2"/>
  <c r="U31" i="2"/>
  <c r="U33" i="2"/>
  <c r="U35" i="2"/>
  <c r="U37" i="2"/>
  <c r="U39" i="2"/>
  <c r="U41" i="2"/>
  <c r="U43" i="2"/>
  <c r="U45" i="2"/>
  <c r="U47" i="2"/>
  <c r="U49" i="2"/>
  <c r="U51" i="2"/>
  <c r="U53" i="2"/>
  <c r="U55" i="2"/>
  <c r="U57" i="2"/>
  <c r="U59" i="2"/>
  <c r="U61" i="2"/>
  <c r="U63" i="2"/>
  <c r="U65" i="2"/>
  <c r="U67" i="2"/>
  <c r="U69" i="2"/>
  <c r="U71" i="2"/>
  <c r="U73" i="2"/>
  <c r="U75" i="2"/>
  <c r="U77" i="2"/>
  <c r="U79" i="2"/>
  <c r="U81" i="2"/>
  <c r="U83" i="2"/>
  <c r="U85" i="2"/>
  <c r="U87" i="2"/>
  <c r="U89" i="2"/>
  <c r="U91" i="2"/>
  <c r="U93" i="2"/>
  <c r="U95" i="2"/>
  <c r="U97" i="2"/>
  <c r="U99" i="2"/>
  <c r="U101" i="2"/>
  <c r="U103" i="2"/>
  <c r="U105" i="2"/>
  <c r="U107" i="2"/>
  <c r="U109" i="2"/>
  <c r="U111" i="2"/>
  <c r="U113" i="2"/>
  <c r="U115" i="2"/>
  <c r="U117" i="2"/>
  <c r="U119" i="2"/>
  <c r="U121" i="2"/>
  <c r="U123" i="2"/>
  <c r="U125" i="2"/>
  <c r="U127" i="2"/>
  <c r="U129" i="2"/>
  <c r="U131" i="2"/>
  <c r="U133" i="2"/>
  <c r="U135" i="2"/>
  <c r="U137" i="2"/>
  <c r="U139" i="2"/>
  <c r="U141" i="2"/>
  <c r="U143" i="2"/>
  <c r="U145" i="2"/>
  <c r="U147" i="2"/>
  <c r="U149" i="2"/>
  <c r="U151" i="2"/>
  <c r="U153" i="2"/>
  <c r="U155" i="2"/>
  <c r="U157" i="2"/>
  <c r="U159" i="2"/>
  <c r="U161" i="2"/>
  <c r="U163" i="2"/>
  <c r="U165" i="2"/>
  <c r="U167" i="2"/>
  <c r="U169" i="2"/>
  <c r="U171" i="2"/>
  <c r="U174" i="2"/>
  <c r="U176" i="2"/>
  <c r="U178" i="2"/>
  <c r="U180" i="2"/>
  <c r="U182" i="2"/>
  <c r="U184" i="2"/>
  <c r="U186" i="2"/>
  <c r="U188" i="2"/>
  <c r="U190" i="2"/>
  <c r="U192" i="2"/>
  <c r="U194" i="2"/>
  <c r="U196" i="2"/>
  <c r="U198" i="2"/>
  <c r="U200" i="2"/>
  <c r="U202" i="2"/>
  <c r="U204" i="2"/>
  <c r="U206" i="2"/>
  <c r="U208" i="2"/>
  <c r="U210" i="2"/>
  <c r="U212" i="2"/>
  <c r="U214" i="2"/>
  <c r="U216" i="2"/>
  <c r="U218" i="2"/>
  <c r="U220" i="2"/>
  <c r="U222" i="2"/>
  <c r="U224" i="2"/>
  <c r="U226" i="2"/>
  <c r="U228" i="2"/>
  <c r="U172" i="2"/>
  <c r="U173" i="2"/>
  <c r="U175" i="2"/>
  <c r="U177" i="2"/>
  <c r="U179" i="2"/>
  <c r="U181" i="2"/>
  <c r="U183" i="2"/>
  <c r="U185" i="2"/>
  <c r="U187" i="2"/>
  <c r="U189" i="2"/>
  <c r="U191" i="2"/>
  <c r="U193" i="2"/>
  <c r="U195" i="2"/>
  <c r="U197" i="2"/>
  <c r="U199" i="2"/>
  <c r="U201" i="2"/>
  <c r="U203" i="2"/>
  <c r="U205" i="2"/>
  <c r="U207" i="2"/>
  <c r="U209" i="2"/>
  <c r="U211" i="2"/>
  <c r="U213" i="2"/>
  <c r="U215" i="2"/>
  <c r="U217" i="2"/>
  <c r="U219" i="2"/>
  <c r="U221" i="2"/>
  <c r="U223" i="2"/>
  <c r="U225" i="2"/>
  <c r="U227" i="2"/>
  <c r="U229" i="2"/>
  <c r="U2" i="2"/>
  <c r="Z2" i="2" s="1"/>
  <c r="AM2" i="2"/>
  <c r="AM201" i="2" s="1"/>
  <c r="Q203" i="2"/>
  <c r="AH201" i="6"/>
  <c r="AG201" i="2"/>
  <c r="AK201" i="6"/>
  <c r="AI201" i="2"/>
  <c r="AH201" i="2"/>
  <c r="AF201" i="6"/>
  <c r="AE201" i="6"/>
  <c r="AJ203" i="6" s="1"/>
  <c r="AG201" i="6"/>
  <c r="AF201" i="2"/>
  <c r="AL201" i="6"/>
  <c r="AE201" i="2"/>
  <c r="AJ203" i="2" s="1"/>
  <c r="AM201" i="6"/>
  <c r="AL201" i="2"/>
  <c r="AK201" i="2"/>
  <c r="AI201" i="6"/>
  <c r="AE201" i="4"/>
  <c r="AE201" i="5"/>
  <c r="AI203" i="5" s="1"/>
  <c r="Z4" i="5"/>
  <c r="AA2" i="5"/>
  <c r="AL201" i="5"/>
  <c r="AM201" i="5"/>
  <c r="AE201" i="3"/>
  <c r="AA4" i="4"/>
  <c r="AM201" i="4"/>
  <c r="Z3" i="3"/>
  <c r="AA3" i="3"/>
  <c r="AH201" i="3"/>
  <c r="AM201" i="3"/>
  <c r="AE201" i="1"/>
  <c r="AM201" i="1"/>
  <c r="AF201" i="3"/>
  <c r="AF201" i="4"/>
  <c r="Z2" i="4"/>
  <c r="AK201" i="3"/>
  <c r="AK201" i="4"/>
  <c r="AA3" i="4"/>
  <c r="AH201" i="1"/>
  <c r="AF201" i="1"/>
  <c r="AF201" i="5"/>
  <c r="AA4" i="5"/>
  <c r="AL201" i="1"/>
  <c r="AK201" i="1"/>
  <c r="AH201" i="4"/>
  <c r="AK201" i="5"/>
  <c r="AL201" i="4"/>
  <c r="AL201" i="3"/>
  <c r="AH201" i="5"/>
  <c r="AH203" i="5" s="1"/>
  <c r="Z3" i="5"/>
  <c r="Z5" i="5"/>
  <c r="AA5" i="5"/>
  <c r="AA3" i="5"/>
  <c r="Z2" i="5"/>
  <c r="AA2" i="4"/>
  <c r="Z4" i="4"/>
  <c r="Z3" i="4"/>
  <c r="AA2" i="3"/>
  <c r="Z2" i="3"/>
  <c r="Z3" i="1"/>
  <c r="Z2" i="1"/>
  <c r="S6" i="6"/>
  <c r="T5" i="6"/>
  <c r="AA2" i="1"/>
  <c r="AA3" i="1"/>
  <c r="Z4" i="1"/>
  <c r="AA4" i="1"/>
  <c r="S5" i="3"/>
  <c r="AA4" i="3"/>
  <c r="T4" i="3"/>
  <c r="S6" i="4"/>
  <c r="T5" i="4"/>
  <c r="T3" i="2"/>
  <c r="S4" i="2"/>
  <c r="S6" i="1"/>
  <c r="T5" i="1"/>
  <c r="S7" i="5"/>
  <c r="T6" i="5"/>
  <c r="AK203" i="5" l="1"/>
  <c r="AL203" i="5"/>
  <c r="Z4" i="6"/>
  <c r="AA3" i="6"/>
  <c r="AA2" i="6"/>
  <c r="AA2" i="2"/>
  <c r="AI203" i="4"/>
  <c r="AJ203" i="4"/>
  <c r="AI203" i="3"/>
  <c r="AJ203" i="3"/>
  <c r="AH203" i="2"/>
  <c r="AK203" i="6"/>
  <c r="AF203" i="2"/>
  <c r="AF203" i="6"/>
  <c r="AH203" i="6"/>
  <c r="AG203" i="6"/>
  <c r="AL203" i="6"/>
  <c r="AI203" i="1"/>
  <c r="AJ203" i="1"/>
  <c r="AF203" i="5"/>
  <c r="AG203" i="5"/>
  <c r="AJ203" i="5"/>
  <c r="AM203" i="3"/>
  <c r="AH203" i="3"/>
  <c r="AK203" i="3"/>
  <c r="AM203" i="6"/>
  <c r="AM203" i="2"/>
  <c r="AH203" i="4"/>
  <c r="AK203" i="4"/>
  <c r="AG203" i="3"/>
  <c r="AF203" i="4"/>
  <c r="AG203" i="4"/>
  <c r="AF203" i="3"/>
  <c r="AL203" i="3"/>
  <c r="AL203" i="4"/>
  <c r="AM203" i="4"/>
  <c r="AL203" i="2"/>
  <c r="AG203" i="2"/>
  <c r="AK203" i="2"/>
  <c r="AI203" i="2"/>
  <c r="AM203" i="5"/>
  <c r="AG203" i="1"/>
  <c r="AL203" i="1"/>
  <c r="AI203" i="6"/>
  <c r="AF203" i="1"/>
  <c r="AH203" i="1"/>
  <c r="AK203" i="1"/>
  <c r="AM203" i="1"/>
  <c r="Z6" i="5"/>
  <c r="AA6" i="5"/>
  <c r="Z5" i="4"/>
  <c r="AA5" i="4"/>
  <c r="Z4" i="3"/>
  <c r="AA3" i="2"/>
  <c r="Z5" i="6"/>
  <c r="Z5" i="1"/>
  <c r="Z3" i="2"/>
  <c r="AA5" i="6"/>
  <c r="T6" i="6"/>
  <c r="S7" i="6"/>
  <c r="AA5" i="1"/>
  <c r="T6" i="4"/>
  <c r="S7" i="4"/>
  <c r="T6" i="1"/>
  <c r="S7" i="1"/>
  <c r="S5" i="2"/>
  <c r="T4" i="2"/>
  <c r="T5" i="3"/>
  <c r="S6" i="3"/>
  <c r="T7" i="5"/>
  <c r="S8" i="5"/>
  <c r="AA5" i="3" l="1"/>
  <c r="AA7" i="5"/>
  <c r="Z7" i="5"/>
  <c r="Z6" i="4"/>
  <c r="AA6" i="4"/>
  <c r="Z5" i="3"/>
  <c r="AA6" i="6"/>
  <c r="Z6" i="1"/>
  <c r="AA4" i="2"/>
  <c r="Z4" i="2"/>
  <c r="Z7" i="6"/>
  <c r="S8" i="6"/>
  <c r="T7" i="6"/>
  <c r="Z6" i="6"/>
  <c r="AA6" i="1"/>
  <c r="T6" i="3"/>
  <c r="S7" i="3"/>
  <c r="T5" i="2"/>
  <c r="S6" i="2"/>
  <c r="Z7" i="4"/>
  <c r="T7" i="4"/>
  <c r="S8" i="4"/>
  <c r="T7" i="1"/>
  <c r="S8" i="1"/>
  <c r="S9" i="5"/>
  <c r="T8" i="5"/>
  <c r="AA5" i="2" l="1"/>
  <c r="AA8" i="5"/>
  <c r="Z8" i="5"/>
  <c r="AA7" i="4"/>
  <c r="Z6" i="3"/>
  <c r="AA6" i="3"/>
  <c r="AA7" i="6"/>
  <c r="AA7" i="1"/>
  <c r="Z5" i="2"/>
  <c r="S9" i="6"/>
  <c r="T8" i="6"/>
  <c r="Z7" i="1"/>
  <c r="Z7" i="3"/>
  <c r="T7" i="3"/>
  <c r="S8" i="3"/>
  <c r="T8" i="4"/>
  <c r="S9" i="4"/>
  <c r="S9" i="1"/>
  <c r="T8" i="1"/>
  <c r="T6" i="2"/>
  <c r="S7" i="2"/>
  <c r="T9" i="5"/>
  <c r="S10" i="5"/>
  <c r="AA9" i="5"/>
  <c r="Z9" i="5" l="1"/>
  <c r="AA8" i="4"/>
  <c r="AA7" i="3"/>
  <c r="Z8" i="4"/>
  <c r="AA8" i="6"/>
  <c r="Z6" i="2"/>
  <c r="Z8" i="1"/>
  <c r="AA6" i="2"/>
  <c r="Z8" i="6"/>
  <c r="T9" i="6"/>
  <c r="S10" i="6"/>
  <c r="AA8" i="1"/>
  <c r="S10" i="1"/>
  <c r="T9" i="1"/>
  <c r="S9" i="3"/>
  <c r="T8" i="3"/>
  <c r="S10" i="4"/>
  <c r="T9" i="4"/>
  <c r="T7" i="2"/>
  <c r="S8" i="2"/>
  <c r="T10" i="5"/>
  <c r="S11" i="5"/>
  <c r="AA9" i="4" l="1"/>
  <c r="Z9" i="4"/>
  <c r="AA8" i="3"/>
  <c r="Z10" i="5"/>
  <c r="AA10" i="5"/>
  <c r="Z8" i="3"/>
  <c r="AA7" i="2"/>
  <c r="AA9" i="1"/>
  <c r="Z9" i="1"/>
  <c r="Z7" i="2"/>
  <c r="AA9" i="6"/>
  <c r="S11" i="6"/>
  <c r="T10" i="6"/>
  <c r="Z9" i="6"/>
  <c r="T9" i="3"/>
  <c r="S10" i="3"/>
  <c r="T10" i="4"/>
  <c r="S11" i="4"/>
  <c r="S9" i="2"/>
  <c r="T8" i="2"/>
  <c r="T10" i="1"/>
  <c r="S11" i="1"/>
  <c r="S12" i="5"/>
  <c r="T11" i="5"/>
  <c r="Z10" i="4" l="1"/>
  <c r="AA10" i="4"/>
  <c r="Z11" i="5"/>
  <c r="AA11" i="5"/>
  <c r="AA9" i="3"/>
  <c r="Z9" i="3"/>
  <c r="AA10" i="6"/>
  <c r="AA8" i="2"/>
  <c r="Z8" i="2"/>
  <c r="Z10" i="6"/>
  <c r="S12" i="6"/>
  <c r="T11" i="6"/>
  <c r="AA10" i="1"/>
  <c r="Z10" i="1"/>
  <c r="AA11" i="1"/>
  <c r="T11" i="1"/>
  <c r="S12" i="1"/>
  <c r="T9" i="2"/>
  <c r="S10" i="2"/>
  <c r="T11" i="4"/>
  <c r="S12" i="4"/>
  <c r="T10" i="3"/>
  <c r="S11" i="3"/>
  <c r="S13" i="5"/>
  <c r="T12" i="5"/>
  <c r="Z10" i="3" l="1"/>
  <c r="Z11" i="4"/>
  <c r="Z12" i="5"/>
  <c r="AA12" i="5"/>
  <c r="AA11" i="4"/>
  <c r="AA10" i="3"/>
  <c r="AA11" i="6"/>
  <c r="Z11" i="1"/>
  <c r="Z11" i="6"/>
  <c r="AA9" i="2"/>
  <c r="Z9" i="2"/>
  <c r="T12" i="6"/>
  <c r="S13" i="6"/>
  <c r="S13" i="1"/>
  <c r="T12" i="1"/>
  <c r="T12" i="4"/>
  <c r="S13" i="4"/>
  <c r="T11" i="3"/>
  <c r="S12" i="3"/>
  <c r="T10" i="2"/>
  <c r="S11" i="2"/>
  <c r="S14" i="5"/>
  <c r="T13" i="5"/>
  <c r="AA12" i="4" l="1"/>
  <c r="Z11" i="3"/>
  <c r="AA11" i="3"/>
  <c r="AA13" i="5"/>
  <c r="Z13" i="5"/>
  <c r="Z12" i="4"/>
  <c r="Z12" i="6"/>
  <c r="Z12" i="1"/>
  <c r="Z10" i="2"/>
  <c r="AA10" i="2"/>
  <c r="S14" i="6"/>
  <c r="T13" i="6"/>
  <c r="AA12" i="6"/>
  <c r="AA12" i="1"/>
  <c r="S13" i="3"/>
  <c r="T12" i="3"/>
  <c r="S14" i="4"/>
  <c r="T13" i="4"/>
  <c r="T11" i="2"/>
  <c r="S12" i="2"/>
  <c r="S14" i="1"/>
  <c r="T13" i="1"/>
  <c r="T14" i="5"/>
  <c r="S15" i="5"/>
  <c r="Z13" i="4" l="1"/>
  <c r="AA13" i="6"/>
  <c r="AA13" i="4"/>
  <c r="AA14" i="5"/>
  <c r="Z14" i="5"/>
  <c r="AA12" i="3"/>
  <c r="Z12" i="3"/>
  <c r="Z13" i="6"/>
  <c r="AA13" i="1"/>
  <c r="AA11" i="2"/>
  <c r="Z11" i="2"/>
  <c r="T14" i="6"/>
  <c r="S15" i="6"/>
  <c r="Z13" i="1"/>
  <c r="T14" i="4"/>
  <c r="S15" i="4"/>
  <c r="T14" i="1"/>
  <c r="S15" i="1"/>
  <c r="S13" i="2"/>
  <c r="T12" i="2"/>
  <c r="T13" i="3"/>
  <c r="S14" i="3"/>
  <c r="S16" i="5"/>
  <c r="T15" i="5"/>
  <c r="AA13" i="3" l="1"/>
  <c r="Z14" i="4"/>
  <c r="AA15" i="5"/>
  <c r="Z15" i="5"/>
  <c r="AA14" i="4"/>
  <c r="Z13" i="3"/>
  <c r="AA14" i="6"/>
  <c r="Z14" i="1"/>
  <c r="AA12" i="2"/>
  <c r="Z12" i="2"/>
  <c r="AA15" i="6"/>
  <c r="T15" i="6"/>
  <c r="S16" i="6"/>
  <c r="Z14" i="6"/>
  <c r="AA14" i="1"/>
  <c r="T14" i="3"/>
  <c r="S15" i="3"/>
  <c r="T13" i="2"/>
  <c r="S14" i="2"/>
  <c r="T15" i="4"/>
  <c r="S16" i="4"/>
  <c r="T15" i="1"/>
  <c r="S16" i="1"/>
  <c r="T16" i="5"/>
  <c r="S17" i="5"/>
  <c r="Z14" i="3" l="1"/>
  <c r="Z15" i="6"/>
  <c r="Z15" i="4"/>
  <c r="Z16" i="5"/>
  <c r="AA16" i="5"/>
  <c r="AA15" i="4"/>
  <c r="AA14" i="3"/>
  <c r="AA15" i="1"/>
  <c r="AA13" i="2"/>
  <c r="Z13" i="2"/>
  <c r="S17" i="6"/>
  <c r="Z16" i="6"/>
  <c r="T16" i="6"/>
  <c r="Z15" i="1"/>
  <c r="S17" i="1"/>
  <c r="T16" i="1"/>
  <c r="T15" i="3"/>
  <c r="S16" i="3"/>
  <c r="T16" i="4"/>
  <c r="S17" i="4"/>
  <c r="T14" i="2"/>
  <c r="S15" i="2"/>
  <c r="T17" i="5"/>
  <c r="S18" i="5"/>
  <c r="AA16" i="4" l="1"/>
  <c r="Z17" i="5"/>
  <c r="Z16" i="4"/>
  <c r="Z15" i="3"/>
  <c r="AA15" i="3"/>
  <c r="AA17" i="5"/>
  <c r="Z16" i="1"/>
  <c r="AA16" i="1"/>
  <c r="Z14" i="2"/>
  <c r="AA14" i="2"/>
  <c r="AA16" i="6"/>
  <c r="T17" i="6"/>
  <c r="S18" i="6"/>
  <c r="S17" i="3"/>
  <c r="T16" i="3"/>
  <c r="S18" i="4"/>
  <c r="T17" i="4"/>
  <c r="T15" i="2"/>
  <c r="S16" i="2"/>
  <c r="S18" i="1"/>
  <c r="T17" i="1"/>
  <c r="S19" i="5"/>
  <c r="T18" i="5"/>
  <c r="AA17" i="4" l="1"/>
  <c r="Z16" i="3"/>
  <c r="Z17" i="4"/>
  <c r="AA16" i="3"/>
  <c r="AA18" i="5"/>
  <c r="Z18" i="5"/>
  <c r="Z17" i="1"/>
  <c r="AA15" i="2"/>
  <c r="Z15" i="2"/>
  <c r="AA17" i="6"/>
  <c r="S19" i="6"/>
  <c r="T18" i="6"/>
  <c r="Z17" i="6"/>
  <c r="AA17" i="1"/>
  <c r="T18" i="4"/>
  <c r="S19" i="4"/>
  <c r="T18" i="1"/>
  <c r="S19" i="1"/>
  <c r="S17" i="2"/>
  <c r="T16" i="2"/>
  <c r="T17" i="3"/>
  <c r="S18" i="3"/>
  <c r="AA17" i="3"/>
  <c r="S20" i="5"/>
  <c r="T19" i="5"/>
  <c r="Z18" i="4" l="1"/>
  <c r="AA19" i="5"/>
  <c r="Z19" i="5"/>
  <c r="AA18" i="4"/>
  <c r="Z17" i="3"/>
  <c r="AA18" i="6"/>
  <c r="Z18" i="6"/>
  <c r="Z18" i="1"/>
  <c r="Z16" i="2"/>
  <c r="AA16" i="2"/>
  <c r="S20" i="6"/>
  <c r="T19" i="6"/>
  <c r="AA18" i="1"/>
  <c r="Z18" i="3"/>
  <c r="T18" i="3"/>
  <c r="S19" i="3"/>
  <c r="T17" i="2"/>
  <c r="S18" i="2"/>
  <c r="T19" i="4"/>
  <c r="S20" i="4"/>
  <c r="T19" i="1"/>
  <c r="S20" i="1"/>
  <c r="S21" i="5"/>
  <c r="T20" i="5"/>
  <c r="Z19" i="4" l="1"/>
  <c r="AA20" i="5"/>
  <c r="Z20" i="5"/>
  <c r="AA19" i="4"/>
  <c r="AA18" i="3"/>
  <c r="AA19" i="6"/>
  <c r="AA19" i="1"/>
  <c r="AA17" i="2"/>
  <c r="Z19" i="6"/>
  <c r="Z19" i="1"/>
  <c r="Z17" i="2"/>
  <c r="T20" i="6"/>
  <c r="S21" i="6"/>
  <c r="S21" i="1"/>
  <c r="T20" i="1"/>
  <c r="Z20" i="4"/>
  <c r="T20" i="4"/>
  <c r="S21" i="4"/>
  <c r="T19" i="3"/>
  <c r="S20" i="3"/>
  <c r="T18" i="2"/>
  <c r="S19" i="2"/>
  <c r="S22" i="5"/>
  <c r="T21" i="5"/>
  <c r="Z21" i="5"/>
  <c r="AA20" i="4" l="1"/>
  <c r="AA19" i="3"/>
  <c r="AA21" i="5"/>
  <c r="Z19" i="3"/>
  <c r="Z18" i="2"/>
  <c r="AA20" i="1"/>
  <c r="Z20" i="6"/>
  <c r="Z20" i="1"/>
  <c r="AA18" i="2"/>
  <c r="S22" i="6"/>
  <c r="T21" i="6"/>
  <c r="AA20" i="6"/>
  <c r="S22" i="4"/>
  <c r="Z21" i="4"/>
  <c r="T21" i="4"/>
  <c r="S21" i="3"/>
  <c r="T20" i="3"/>
  <c r="T19" i="2"/>
  <c r="S20" i="2"/>
  <c r="S22" i="1"/>
  <c r="T21" i="1"/>
  <c r="S23" i="5"/>
  <c r="T22" i="5"/>
  <c r="AA20" i="3" l="1"/>
  <c r="Z20" i="3"/>
  <c r="AA21" i="4"/>
  <c r="AA22" i="5"/>
  <c r="Z22" i="5"/>
  <c r="Z21" i="6"/>
  <c r="AA21" i="1"/>
  <c r="Z21" i="1"/>
  <c r="AA19" i="2"/>
  <c r="Z19" i="2"/>
  <c r="AA21" i="6"/>
  <c r="T22" i="6"/>
  <c r="S23" i="6"/>
  <c r="T21" i="3"/>
  <c r="S22" i="3"/>
  <c r="T22" i="1"/>
  <c r="S23" i="1"/>
  <c r="S21" i="2"/>
  <c r="T20" i="2"/>
  <c r="T22" i="4"/>
  <c r="S23" i="4"/>
  <c r="AA22" i="4"/>
  <c r="T23" i="5"/>
  <c r="S24" i="5"/>
  <c r="Z22" i="6" l="1"/>
  <c r="Z23" i="5"/>
  <c r="AA23" i="5"/>
  <c r="Z22" i="4"/>
  <c r="AA21" i="3"/>
  <c r="Z21" i="3"/>
  <c r="AA22" i="6"/>
  <c r="Z22" i="1"/>
  <c r="AA20" i="2"/>
  <c r="Z20" i="2"/>
  <c r="T23" i="6"/>
  <c r="S24" i="6"/>
  <c r="AA22" i="1"/>
  <c r="T23" i="4"/>
  <c r="S24" i="4"/>
  <c r="T21" i="2"/>
  <c r="S22" i="2"/>
  <c r="T23" i="1"/>
  <c r="S24" i="1"/>
  <c r="T22" i="3"/>
  <c r="S23" i="3"/>
  <c r="S25" i="5"/>
  <c r="T24" i="5"/>
  <c r="AA24" i="5" l="1"/>
  <c r="Z24" i="5"/>
  <c r="Z23" i="4"/>
  <c r="AA23" i="4"/>
  <c r="Z22" i="3"/>
  <c r="AA22" i="3"/>
  <c r="AA23" i="6"/>
  <c r="AA23" i="1"/>
  <c r="Z23" i="1"/>
  <c r="AA21" i="2"/>
  <c r="Z21" i="2"/>
  <c r="Z23" i="6"/>
  <c r="S25" i="6"/>
  <c r="T24" i="6"/>
  <c r="S25" i="1"/>
  <c r="T24" i="1"/>
  <c r="Z24" i="4"/>
  <c r="T24" i="4"/>
  <c r="S25" i="4"/>
  <c r="Z23" i="3"/>
  <c r="T23" i="3"/>
  <c r="S24" i="3"/>
  <c r="T22" i="2"/>
  <c r="S23" i="2"/>
  <c r="T25" i="5"/>
  <c r="S26" i="5"/>
  <c r="AA23" i="3" l="1"/>
  <c r="Z24" i="6"/>
  <c r="Z25" i="5"/>
  <c r="AA25" i="5"/>
  <c r="AA24" i="4"/>
  <c r="Z24" i="1"/>
  <c r="AA24" i="1"/>
  <c r="Z22" i="2"/>
  <c r="AA22" i="2"/>
  <c r="AA24" i="6"/>
  <c r="T25" i="6"/>
  <c r="S26" i="6"/>
  <c r="S26" i="4"/>
  <c r="T25" i="4"/>
  <c r="S25" i="3"/>
  <c r="T24" i="3"/>
  <c r="T23" i="2"/>
  <c r="S24" i="2"/>
  <c r="S26" i="1"/>
  <c r="T25" i="1"/>
  <c r="T26" i="5"/>
  <c r="S27" i="5"/>
  <c r="AA24" i="3" l="1"/>
  <c r="Z26" i="5"/>
  <c r="AA26" i="5"/>
  <c r="AA25" i="4"/>
  <c r="Z25" i="4"/>
  <c r="Z24" i="3"/>
  <c r="AA25" i="6"/>
  <c r="AA25" i="1"/>
  <c r="Z25" i="1"/>
  <c r="Z23" i="2"/>
  <c r="AA23" i="2"/>
  <c r="S27" i="6"/>
  <c r="T26" i="6"/>
  <c r="Z25" i="6"/>
  <c r="T25" i="3"/>
  <c r="S26" i="3"/>
  <c r="T26" i="1"/>
  <c r="S27" i="1"/>
  <c r="S25" i="2"/>
  <c r="T24" i="2"/>
  <c r="T26" i="4"/>
  <c r="S27" i="4"/>
  <c r="S28" i="5"/>
  <c r="T27" i="5"/>
  <c r="AA26" i="4" l="1"/>
  <c r="AA27" i="5"/>
  <c r="Z27" i="5"/>
  <c r="Z26" i="4"/>
  <c r="AA25" i="3"/>
  <c r="Z25" i="3"/>
  <c r="AA26" i="6"/>
  <c r="Z26" i="1"/>
  <c r="AA24" i="2"/>
  <c r="Z24" i="2"/>
  <c r="Z26" i="6"/>
  <c r="S28" i="6"/>
  <c r="T27" i="6"/>
  <c r="AA26" i="1"/>
  <c r="T27" i="4"/>
  <c r="S28" i="4"/>
  <c r="T25" i="2"/>
  <c r="S26" i="2"/>
  <c r="T27" i="1"/>
  <c r="S28" i="1"/>
  <c r="T26" i="3"/>
  <c r="S27" i="3"/>
  <c r="S29" i="5"/>
  <c r="T28" i="5"/>
  <c r="AA28" i="5"/>
  <c r="Z27" i="1" l="1"/>
  <c r="Z28" i="5"/>
  <c r="AA27" i="4"/>
  <c r="Z27" i="4"/>
  <c r="AA26" i="3"/>
  <c r="Z26" i="3"/>
  <c r="AA25" i="2"/>
  <c r="Z27" i="6"/>
  <c r="AA27" i="1"/>
  <c r="Z25" i="2"/>
  <c r="AA27" i="6"/>
  <c r="T28" i="6"/>
  <c r="S29" i="6"/>
  <c r="S29" i="1"/>
  <c r="AA28" i="1"/>
  <c r="T28" i="1"/>
  <c r="T28" i="4"/>
  <c r="S29" i="4"/>
  <c r="AA27" i="3"/>
  <c r="T27" i="3"/>
  <c r="S28" i="3"/>
  <c r="T26" i="2"/>
  <c r="S27" i="2"/>
  <c r="T29" i="5"/>
  <c r="S30" i="5"/>
  <c r="Z27" i="3" l="1"/>
  <c r="AA29" i="5"/>
  <c r="Z29" i="5"/>
  <c r="AA28" i="4"/>
  <c r="Z28" i="4"/>
  <c r="Z26" i="2"/>
  <c r="Z28" i="6"/>
  <c r="AA26" i="2"/>
  <c r="S30" i="6"/>
  <c r="T29" i="6"/>
  <c r="AA28" i="6"/>
  <c r="Z28" i="1"/>
  <c r="S30" i="4"/>
  <c r="T29" i="4"/>
  <c r="S29" i="3"/>
  <c r="Z28" i="3"/>
  <c r="T28" i="3"/>
  <c r="T27" i="2"/>
  <c r="S28" i="2"/>
  <c r="S30" i="1"/>
  <c r="T29" i="1"/>
  <c r="S31" i="5"/>
  <c r="T30" i="5"/>
  <c r="AA28" i="3" l="1"/>
  <c r="AA29" i="4"/>
  <c r="Z29" i="6"/>
  <c r="AA30" i="5"/>
  <c r="Z30" i="5"/>
  <c r="Z29" i="4"/>
  <c r="AA29" i="1"/>
  <c r="AA27" i="2"/>
  <c r="Z27" i="2"/>
  <c r="AA29" i="6"/>
  <c r="T30" i="6"/>
  <c r="S31" i="6"/>
  <c r="Z29" i="1"/>
  <c r="T30" i="1"/>
  <c r="S31" i="1"/>
  <c r="S29" i="2"/>
  <c r="AA28" i="2"/>
  <c r="T28" i="2"/>
  <c r="T29" i="3"/>
  <c r="S30" i="3"/>
  <c r="T30" i="4"/>
  <c r="S31" i="4"/>
  <c r="T31" i="5"/>
  <c r="S32" i="5"/>
  <c r="AA30" i="4" l="1"/>
  <c r="AA29" i="3"/>
  <c r="Z31" i="5"/>
  <c r="AA31" i="5"/>
  <c r="Z30" i="4"/>
  <c r="Z29" i="3"/>
  <c r="Z30" i="6"/>
  <c r="Z28" i="2"/>
  <c r="AA30" i="6"/>
  <c r="T31" i="6"/>
  <c r="S32" i="6"/>
  <c r="AA30" i="1"/>
  <c r="Z30" i="1"/>
  <c r="T29" i="2"/>
  <c r="S30" i="2"/>
  <c r="T31" i="1"/>
  <c r="S32" i="1"/>
  <c r="Z31" i="4"/>
  <c r="T31" i="4"/>
  <c r="S32" i="4"/>
  <c r="T30" i="3"/>
  <c r="S31" i="3"/>
  <c r="T32" i="5"/>
  <c r="S33" i="5"/>
  <c r="Z30" i="3" l="1"/>
  <c r="AA31" i="1"/>
  <c r="AA31" i="6"/>
  <c r="Z32" i="5"/>
  <c r="AA32" i="5"/>
  <c r="AA31" i="4"/>
  <c r="AA30" i="3"/>
  <c r="Z31" i="6"/>
  <c r="Z31" i="1"/>
  <c r="Z29" i="2"/>
  <c r="AA29" i="2"/>
  <c r="S33" i="6"/>
  <c r="T32" i="6"/>
  <c r="S33" i="1"/>
  <c r="T32" i="1"/>
  <c r="T32" i="4"/>
  <c r="S33" i="4"/>
  <c r="T30" i="2"/>
  <c r="S31" i="2"/>
  <c r="T31" i="3"/>
  <c r="S32" i="3"/>
  <c r="S34" i="5"/>
  <c r="T33" i="5"/>
  <c r="AA32" i="4" l="1"/>
  <c r="AA31" i="3"/>
  <c r="Z33" i="5"/>
  <c r="AA33" i="5"/>
  <c r="Z32" i="4"/>
  <c r="Z31" i="3"/>
  <c r="AA32" i="1"/>
  <c r="Z30" i="2"/>
  <c r="Z32" i="6"/>
  <c r="AA30" i="2"/>
  <c r="AA32" i="6"/>
  <c r="T33" i="6"/>
  <c r="S34" i="6"/>
  <c r="Z32" i="1"/>
  <c r="S34" i="4"/>
  <c r="T33" i="4"/>
  <c r="S33" i="3"/>
  <c r="T32" i="3"/>
  <c r="T31" i="2"/>
  <c r="S32" i="2"/>
  <c r="S34" i="1"/>
  <c r="T33" i="1"/>
  <c r="T34" i="5"/>
  <c r="S35" i="5"/>
  <c r="AA34" i="5" l="1"/>
  <c r="Z34" i="5"/>
  <c r="Z33" i="4"/>
  <c r="AA33" i="4"/>
  <c r="AA32" i="3"/>
  <c r="Z32" i="3"/>
  <c r="AA33" i="1"/>
  <c r="AA33" i="6"/>
  <c r="AA31" i="2"/>
  <c r="Z31" i="2"/>
  <c r="S35" i="6"/>
  <c r="T34" i="6"/>
  <c r="Z33" i="6"/>
  <c r="Z33" i="1"/>
  <c r="T33" i="3"/>
  <c r="S34" i="3"/>
  <c r="T34" i="1"/>
  <c r="S35" i="1"/>
  <c r="S33" i="2"/>
  <c r="T32" i="2"/>
  <c r="T34" i="4"/>
  <c r="S35" i="4"/>
  <c r="S36" i="5"/>
  <c r="T35" i="5"/>
  <c r="AA34" i="4" l="1"/>
  <c r="AA35" i="5"/>
  <c r="Z35" i="5"/>
  <c r="Z34" i="4"/>
  <c r="Z33" i="3"/>
  <c r="AA33" i="3"/>
  <c r="Z34" i="6"/>
  <c r="AA34" i="6"/>
  <c r="AA34" i="1"/>
  <c r="Z34" i="1"/>
  <c r="Z32" i="2"/>
  <c r="AA32" i="2"/>
  <c r="S36" i="6"/>
  <c r="T35" i="6"/>
  <c r="T35" i="4"/>
  <c r="S36" i="4"/>
  <c r="T35" i="1"/>
  <c r="S36" i="1"/>
  <c r="T34" i="3"/>
  <c r="S35" i="3"/>
  <c r="T33" i="2"/>
  <c r="S34" i="2"/>
  <c r="S37" i="5"/>
  <c r="T36" i="5"/>
  <c r="Z34" i="3" l="1"/>
  <c r="AA36" i="5"/>
  <c r="Z36" i="5"/>
  <c r="AA35" i="4"/>
  <c r="Z35" i="4"/>
  <c r="AA34" i="3"/>
  <c r="AA35" i="6"/>
  <c r="Z35" i="6"/>
  <c r="AA33" i="2"/>
  <c r="Z33" i="2"/>
  <c r="T36" i="6"/>
  <c r="S37" i="6"/>
  <c r="AA35" i="1"/>
  <c r="Z35" i="1"/>
  <c r="T34" i="2"/>
  <c r="AA34" i="2"/>
  <c r="S35" i="2"/>
  <c r="S37" i="1"/>
  <c r="T36" i="1"/>
  <c r="AA36" i="4"/>
  <c r="T36" i="4"/>
  <c r="S37" i="4"/>
  <c r="T35" i="3"/>
  <c r="S36" i="3"/>
  <c r="S38" i="5"/>
  <c r="T37" i="5"/>
  <c r="AA37" i="5"/>
  <c r="Z35" i="3" l="1"/>
  <c r="Z36" i="4"/>
  <c r="Z37" i="5"/>
  <c r="AA35" i="3"/>
  <c r="AA36" i="1"/>
  <c r="Z36" i="6"/>
  <c r="Z34" i="2"/>
  <c r="S38" i="6"/>
  <c r="Z37" i="6"/>
  <c r="T37" i="6"/>
  <c r="AA36" i="6"/>
  <c r="Z36" i="1"/>
  <c r="S38" i="1"/>
  <c r="T37" i="1"/>
  <c r="S36" i="2"/>
  <c r="T35" i="2"/>
  <c r="S38" i="4"/>
  <c r="AA37" i="4"/>
  <c r="T37" i="4"/>
  <c r="S37" i="3"/>
  <c r="Z36" i="3"/>
  <c r="T36" i="3"/>
  <c r="T38" i="5"/>
  <c r="S39" i="5"/>
  <c r="Z37" i="4" l="1"/>
  <c r="Z38" i="5"/>
  <c r="AA38" i="5"/>
  <c r="AA36" i="3"/>
  <c r="Z37" i="1"/>
  <c r="AA35" i="2"/>
  <c r="AA37" i="1"/>
  <c r="Z35" i="2"/>
  <c r="AA37" i="6"/>
  <c r="T38" i="6"/>
  <c r="S39" i="6"/>
  <c r="T38" i="4"/>
  <c r="S39" i="4"/>
  <c r="T37" i="3"/>
  <c r="S38" i="3"/>
  <c r="T36" i="2"/>
  <c r="S37" i="2"/>
  <c r="T38" i="1"/>
  <c r="S39" i="1"/>
  <c r="S40" i="5"/>
  <c r="T39" i="5"/>
  <c r="AA38" i="6" l="1"/>
  <c r="AA38" i="4"/>
  <c r="AA39" i="5"/>
  <c r="Z39" i="5"/>
  <c r="Z38" i="4"/>
  <c r="Z37" i="3"/>
  <c r="AA37" i="3"/>
  <c r="Z36" i="2"/>
  <c r="Z38" i="6"/>
  <c r="AA36" i="2"/>
  <c r="T39" i="6"/>
  <c r="S40" i="6"/>
  <c r="AA38" i="1"/>
  <c r="Z38" i="1"/>
  <c r="T37" i="2"/>
  <c r="S38" i="2"/>
  <c r="T39" i="4"/>
  <c r="S40" i="4"/>
  <c r="T39" i="1"/>
  <c r="S40" i="1"/>
  <c r="T38" i="3"/>
  <c r="S39" i="3"/>
  <c r="T40" i="5"/>
  <c r="S41" i="5"/>
  <c r="AA40" i="5" l="1"/>
  <c r="Z40" i="5"/>
  <c r="Z39" i="4"/>
  <c r="AA39" i="4"/>
  <c r="Z38" i="3"/>
  <c r="AA38" i="3"/>
  <c r="AA39" i="6"/>
  <c r="Z37" i="2"/>
  <c r="Z39" i="6"/>
  <c r="AA39" i="1"/>
  <c r="AA37" i="2"/>
  <c r="S41" i="6"/>
  <c r="Z40" i="6"/>
  <c r="T40" i="6"/>
  <c r="Z39" i="1"/>
  <c r="T40" i="4"/>
  <c r="S41" i="4"/>
  <c r="S39" i="2"/>
  <c r="T38" i="2"/>
  <c r="S41" i="1"/>
  <c r="T40" i="1"/>
  <c r="AA39" i="3"/>
  <c r="T39" i="3"/>
  <c r="S40" i="3"/>
  <c r="S42" i="5"/>
  <c r="T41" i="5"/>
  <c r="Z41" i="5" l="1"/>
  <c r="AA41" i="5"/>
  <c r="Z40" i="4"/>
  <c r="AA40" i="4"/>
  <c r="Z39" i="3"/>
  <c r="Z40" i="1"/>
  <c r="Z38" i="2"/>
  <c r="AA38" i="2"/>
  <c r="AA40" i="6"/>
  <c r="T41" i="6"/>
  <c r="S42" i="6"/>
  <c r="AA40" i="1"/>
  <c r="S40" i="2"/>
  <c r="AA39" i="2"/>
  <c r="T39" i="2"/>
  <c r="S42" i="4"/>
  <c r="T41" i="4"/>
  <c r="S42" i="1"/>
  <c r="T41" i="1"/>
  <c r="S41" i="3"/>
  <c r="T40" i="3"/>
  <c r="T42" i="5"/>
  <c r="S43" i="5"/>
  <c r="Z40" i="3" l="1"/>
  <c r="Z41" i="1"/>
  <c r="AA42" i="5"/>
  <c r="Z42" i="5"/>
  <c r="AA41" i="4"/>
  <c r="Z41" i="4"/>
  <c r="AA40" i="3"/>
  <c r="AA41" i="6"/>
  <c r="Z39" i="2"/>
  <c r="S43" i="6"/>
  <c r="T42" i="6"/>
  <c r="Z41" i="6"/>
  <c r="AA41" i="1"/>
  <c r="T42" i="1"/>
  <c r="S43" i="1"/>
  <c r="T41" i="3"/>
  <c r="S42" i="3"/>
  <c r="AA41" i="3"/>
  <c r="T42" i="4"/>
  <c r="S43" i="4"/>
  <c r="T40" i="2"/>
  <c r="S41" i="2"/>
  <c r="S44" i="5"/>
  <c r="T43" i="5"/>
  <c r="AA42" i="4" l="1"/>
  <c r="Z43" i="5"/>
  <c r="AA43" i="5"/>
  <c r="Z42" i="4"/>
  <c r="Z41" i="3"/>
  <c r="Z42" i="6"/>
  <c r="AA40" i="2"/>
  <c r="Z40" i="2"/>
  <c r="AA42" i="6"/>
  <c r="S44" i="6"/>
  <c r="T43" i="6"/>
  <c r="AA42" i="1"/>
  <c r="Z42" i="1"/>
  <c r="Z43" i="4"/>
  <c r="T43" i="4"/>
  <c r="S44" i="4"/>
  <c r="T41" i="2"/>
  <c r="S42" i="2"/>
  <c r="T43" i="1"/>
  <c r="S44" i="1"/>
  <c r="T42" i="3"/>
  <c r="S43" i="3"/>
  <c r="S45" i="5"/>
  <c r="T44" i="5"/>
  <c r="AA44" i="5" l="1"/>
  <c r="Z44" i="5"/>
  <c r="AA43" i="4"/>
  <c r="Z42" i="3"/>
  <c r="AA42" i="3"/>
  <c r="Z43" i="6"/>
  <c r="AA43" i="6"/>
  <c r="AA43" i="1"/>
  <c r="Z41" i="2"/>
  <c r="AA41" i="2"/>
  <c r="T44" i="6"/>
  <c r="S45" i="6"/>
  <c r="Z43" i="1"/>
  <c r="S43" i="2"/>
  <c r="T42" i="2"/>
  <c r="T44" i="4"/>
  <c r="S45" i="4"/>
  <c r="S45" i="1"/>
  <c r="T44" i="1"/>
  <c r="T43" i="3"/>
  <c r="S44" i="3"/>
  <c r="S46" i="5"/>
  <c r="T45" i="5"/>
  <c r="AA43" i="3" l="1"/>
  <c r="AA45" i="5"/>
  <c r="Z45" i="5"/>
  <c r="AA44" i="4"/>
  <c r="Z44" i="4"/>
  <c r="Z43" i="3"/>
  <c r="Z44" i="6"/>
  <c r="Z44" i="1"/>
  <c r="Z42" i="2"/>
  <c r="AA42" i="2"/>
  <c r="S46" i="6"/>
  <c r="T45" i="6"/>
  <c r="AA44" i="6"/>
  <c r="AA44" i="1"/>
  <c r="S46" i="1"/>
  <c r="T45" i="1"/>
  <c r="S46" i="4"/>
  <c r="T45" i="4"/>
  <c r="S44" i="2"/>
  <c r="T43" i="2"/>
  <c r="S45" i="3"/>
  <c r="T44" i="3"/>
  <c r="S47" i="5"/>
  <c r="T46" i="5"/>
  <c r="AA46" i="5"/>
  <c r="Z45" i="4" l="1"/>
  <c r="Z44" i="3"/>
  <c r="Z46" i="5"/>
  <c r="AA45" i="4"/>
  <c r="AA44" i="3"/>
  <c r="Z45" i="6"/>
  <c r="Z45" i="1"/>
  <c r="AA45" i="6"/>
  <c r="Z43" i="2"/>
  <c r="AA43" i="2"/>
  <c r="T46" i="6"/>
  <c r="S47" i="6"/>
  <c r="AA45" i="1"/>
  <c r="T46" i="4"/>
  <c r="S47" i="4"/>
  <c r="AA46" i="4"/>
  <c r="T44" i="2"/>
  <c r="S45" i="2"/>
  <c r="T45" i="3"/>
  <c r="S46" i="3"/>
  <c r="T46" i="1"/>
  <c r="S47" i="1"/>
  <c r="T47" i="5"/>
  <c r="S48" i="5"/>
  <c r="AA47" i="5" l="1"/>
  <c r="Z47" i="5"/>
  <c r="Z46" i="4"/>
  <c r="Z45" i="3"/>
  <c r="AA45" i="3"/>
  <c r="AA46" i="6"/>
  <c r="AA46" i="1"/>
  <c r="AA44" i="2"/>
  <c r="Z44" i="2"/>
  <c r="Z46" i="6"/>
  <c r="AA47" i="6"/>
  <c r="T47" i="6"/>
  <c r="S48" i="6"/>
  <c r="Z46" i="1"/>
  <c r="Z46" i="3"/>
  <c r="T46" i="3"/>
  <c r="S47" i="3"/>
  <c r="T45" i="2"/>
  <c r="S46" i="2"/>
  <c r="T47" i="4"/>
  <c r="S48" i="4"/>
  <c r="T47" i="1"/>
  <c r="S48" i="1"/>
  <c r="S49" i="5"/>
  <c r="T48" i="5"/>
  <c r="Z48" i="5"/>
  <c r="Z47" i="4" l="1"/>
  <c r="Z47" i="1"/>
  <c r="AA47" i="4"/>
  <c r="AA48" i="5"/>
  <c r="AA46" i="3"/>
  <c r="Z47" i="6"/>
  <c r="AA47" i="1"/>
  <c r="AA45" i="2"/>
  <c r="Z45" i="2"/>
  <c r="S49" i="6"/>
  <c r="T48" i="6"/>
  <c r="S47" i="2"/>
  <c r="T46" i="2"/>
  <c r="T47" i="3"/>
  <c r="S48" i="3"/>
  <c r="S49" i="1"/>
  <c r="T48" i="1"/>
  <c r="T48" i="4"/>
  <c r="S49" i="4"/>
  <c r="T49" i="5"/>
  <c r="S50" i="5"/>
  <c r="AA49" i="5" l="1"/>
  <c r="AA47" i="3"/>
  <c r="Z47" i="3"/>
  <c r="Z49" i="5"/>
  <c r="AA48" i="4"/>
  <c r="Z48" i="4"/>
  <c r="Z46" i="2"/>
  <c r="Z48" i="6"/>
  <c r="AA48" i="1"/>
  <c r="AA46" i="2"/>
  <c r="AA48" i="6"/>
  <c r="T49" i="6"/>
  <c r="S50" i="6"/>
  <c r="Z48" i="1"/>
  <c r="S50" i="1"/>
  <c r="T49" i="1"/>
  <c r="S49" i="3"/>
  <c r="T48" i="3"/>
  <c r="S50" i="4"/>
  <c r="T49" i="4"/>
  <c r="S48" i="2"/>
  <c r="T47" i="2"/>
  <c r="S51" i="5"/>
  <c r="T50" i="5"/>
  <c r="Z48" i="3" l="1"/>
  <c r="AA49" i="4"/>
  <c r="AA48" i="3"/>
  <c r="AA50" i="5"/>
  <c r="Z50" i="5"/>
  <c r="Z49" i="4"/>
  <c r="AA49" i="6"/>
  <c r="Z49" i="1"/>
  <c r="AA47" i="2"/>
  <c r="Z47" i="2"/>
  <c r="S51" i="6"/>
  <c r="T50" i="6"/>
  <c r="Z49" i="6"/>
  <c r="AA49" i="1"/>
  <c r="T49" i="3"/>
  <c r="S50" i="3"/>
  <c r="T50" i="4"/>
  <c r="S51" i="4"/>
  <c r="AA50" i="4"/>
  <c r="T48" i="2"/>
  <c r="S49" i="2"/>
  <c r="T50" i="1"/>
  <c r="S51" i="1"/>
  <c r="S52" i="5"/>
  <c r="T51" i="5"/>
  <c r="Z50" i="4" l="1"/>
  <c r="AA51" i="5"/>
  <c r="Z51" i="5"/>
  <c r="AA49" i="3"/>
  <c r="Z49" i="3"/>
  <c r="AA50" i="6"/>
  <c r="AA50" i="1"/>
  <c r="Z48" i="2"/>
  <c r="Z50" i="6"/>
  <c r="AA48" i="2"/>
  <c r="T51" i="6"/>
  <c r="S52" i="6"/>
  <c r="Z50" i="1"/>
  <c r="AA51" i="1"/>
  <c r="T51" i="1"/>
  <c r="S52" i="1"/>
  <c r="T49" i="2"/>
  <c r="S50" i="2"/>
  <c r="Z50" i="3"/>
  <c r="T50" i="3"/>
  <c r="S51" i="3"/>
  <c r="Z51" i="4"/>
  <c r="T51" i="4"/>
  <c r="S52" i="4"/>
  <c r="S53" i="5"/>
  <c r="T52" i="5"/>
  <c r="AA51" i="4" l="1"/>
  <c r="Z52" i="5"/>
  <c r="AA52" i="5"/>
  <c r="AA50" i="3"/>
  <c r="AA51" i="6"/>
  <c r="Z51" i="1"/>
  <c r="AA49" i="2"/>
  <c r="Z49" i="2"/>
  <c r="Z51" i="6"/>
  <c r="S53" i="6"/>
  <c r="T52" i="6"/>
  <c r="S53" i="1"/>
  <c r="T52" i="1"/>
  <c r="S51" i="2"/>
  <c r="T50" i="2"/>
  <c r="T51" i="3"/>
  <c r="S52" i="3"/>
  <c r="Z52" i="4"/>
  <c r="T52" i="4"/>
  <c r="S53" i="4"/>
  <c r="S54" i="5"/>
  <c r="T53" i="5"/>
  <c r="Z51" i="3" l="1"/>
  <c r="Z53" i="5"/>
  <c r="AA53" i="5"/>
  <c r="AA52" i="4"/>
  <c r="AA51" i="3"/>
  <c r="AA52" i="1"/>
  <c r="Z52" i="1"/>
  <c r="AA52" i="6"/>
  <c r="Z50" i="2"/>
  <c r="AA50" i="2"/>
  <c r="Z52" i="6"/>
  <c r="T53" i="6"/>
  <c r="S54" i="6"/>
  <c r="S52" i="2"/>
  <c r="T51" i="2"/>
  <c r="S53" i="3"/>
  <c r="T52" i="3"/>
  <c r="S54" i="4"/>
  <c r="T53" i="4"/>
  <c r="S54" i="1"/>
  <c r="T53" i="1"/>
  <c r="S55" i="5"/>
  <c r="T54" i="5"/>
  <c r="AA53" i="4" l="1"/>
  <c r="AA53" i="6"/>
  <c r="AA52" i="3"/>
  <c r="AA54" i="5"/>
  <c r="Z54" i="5"/>
  <c r="Z53" i="4"/>
  <c r="Z52" i="3"/>
  <c r="AA51" i="2"/>
  <c r="Z53" i="1"/>
  <c r="Z51" i="2"/>
  <c r="S55" i="6"/>
  <c r="T54" i="6"/>
  <c r="Z53" i="6"/>
  <c r="AA53" i="1"/>
  <c r="T54" i="4"/>
  <c r="S55" i="4"/>
  <c r="T54" i="1"/>
  <c r="S55" i="1"/>
  <c r="T53" i="3"/>
  <c r="S54" i="3"/>
  <c r="T52" i="2"/>
  <c r="S53" i="2"/>
  <c r="S56" i="5"/>
  <c r="T55" i="5"/>
  <c r="AA53" i="3" l="1"/>
  <c r="AA55" i="5"/>
  <c r="Z55" i="5"/>
  <c r="Z54" i="4"/>
  <c r="AA54" i="4"/>
  <c r="Z53" i="3"/>
  <c r="Z52" i="2"/>
  <c r="Z54" i="6"/>
  <c r="AA54" i="6"/>
  <c r="Z54" i="1"/>
  <c r="AA52" i="2"/>
  <c r="S56" i="6"/>
  <c r="T55" i="6"/>
  <c r="AA54" i="1"/>
  <c r="AA55" i="1"/>
  <c r="T55" i="1"/>
  <c r="S56" i="1"/>
  <c r="Z54" i="3"/>
  <c r="T54" i="3"/>
  <c r="S55" i="3"/>
  <c r="T55" i="4"/>
  <c r="S56" i="4"/>
  <c r="T53" i="2"/>
  <c r="S54" i="2"/>
  <c r="T56" i="5"/>
  <c r="S57" i="5"/>
  <c r="AA56" i="5"/>
  <c r="Z55" i="4" l="1"/>
  <c r="AA55" i="4"/>
  <c r="AA54" i="3"/>
  <c r="Z56" i="5"/>
  <c r="Z55" i="6"/>
  <c r="AA55" i="6"/>
  <c r="Z55" i="1"/>
  <c r="Z53" i="2"/>
  <c r="AA53" i="2"/>
  <c r="T56" i="6"/>
  <c r="S57" i="6"/>
  <c r="S57" i="1"/>
  <c r="T56" i="1"/>
  <c r="AA55" i="3"/>
  <c r="T55" i="3"/>
  <c r="S56" i="3"/>
  <c r="S55" i="2"/>
  <c r="T54" i="2"/>
  <c r="T56" i="4"/>
  <c r="S57" i="4"/>
  <c r="T57" i="5"/>
  <c r="S58" i="5"/>
  <c r="Z55" i="3" l="1"/>
  <c r="Z56" i="6"/>
  <c r="Z57" i="5"/>
  <c r="AA57" i="5"/>
  <c r="AA56" i="4"/>
  <c r="Z56" i="4"/>
  <c r="Z56" i="1"/>
  <c r="AA56" i="1"/>
  <c r="AA54" i="2"/>
  <c r="Z54" i="2"/>
  <c r="S58" i="6"/>
  <c r="AA57" i="6"/>
  <c r="T57" i="6"/>
  <c r="AA56" i="6"/>
  <c r="S56" i="2"/>
  <c r="AA55" i="2"/>
  <c r="T55" i="2"/>
  <c r="S57" i="3"/>
  <c r="T56" i="3"/>
  <c r="S58" i="4"/>
  <c r="AA57" i="4"/>
  <c r="T57" i="4"/>
  <c r="S58" i="1"/>
  <c r="T57" i="1"/>
  <c r="S59" i="5"/>
  <c r="T58" i="5"/>
  <c r="Z57" i="4" l="1"/>
  <c r="AA56" i="3"/>
  <c r="Z58" i="5"/>
  <c r="AA58" i="5"/>
  <c r="Z56" i="3"/>
  <c r="AA57" i="1"/>
  <c r="Z57" i="1"/>
  <c r="Z55" i="2"/>
  <c r="Z57" i="6"/>
  <c r="T58" i="6"/>
  <c r="S59" i="6"/>
  <c r="T57" i="3"/>
  <c r="S58" i="3"/>
  <c r="AA57" i="3"/>
  <c r="T58" i="1"/>
  <c r="S59" i="1"/>
  <c r="T58" i="4"/>
  <c r="S59" i="4"/>
  <c r="AA58" i="4"/>
  <c r="T56" i="2"/>
  <c r="S57" i="2"/>
  <c r="S60" i="5"/>
  <c r="T59" i="5"/>
  <c r="Z57" i="3" l="1"/>
  <c r="Z59" i="5"/>
  <c r="AA59" i="5"/>
  <c r="Z58" i="4"/>
  <c r="AA58" i="6"/>
  <c r="Z58" i="1"/>
  <c r="Z58" i="6"/>
  <c r="AA56" i="2"/>
  <c r="Z56" i="2"/>
  <c r="AA59" i="6"/>
  <c r="T59" i="6"/>
  <c r="S60" i="6"/>
  <c r="AA58" i="1"/>
  <c r="Z59" i="4"/>
  <c r="T59" i="4"/>
  <c r="S60" i="4"/>
  <c r="T57" i="2"/>
  <c r="S58" i="2"/>
  <c r="T59" i="1"/>
  <c r="S60" i="1"/>
  <c r="T58" i="3"/>
  <c r="S59" i="3"/>
  <c r="T60" i="5"/>
  <c r="S61" i="5"/>
  <c r="Z59" i="6" l="1"/>
  <c r="Z58" i="3"/>
  <c r="Z59" i="1"/>
  <c r="AA60" i="5"/>
  <c r="Z60" i="5"/>
  <c r="AA59" i="4"/>
  <c r="AA58" i="3"/>
  <c r="AA59" i="1"/>
  <c r="AA57" i="2"/>
  <c r="Z57" i="2"/>
  <c r="S61" i="6"/>
  <c r="T60" i="6"/>
  <c r="S61" i="1"/>
  <c r="T60" i="1"/>
  <c r="S59" i="2"/>
  <c r="T58" i="2"/>
  <c r="T60" i="4"/>
  <c r="S61" i="4"/>
  <c r="T59" i="3"/>
  <c r="S60" i="3"/>
  <c r="S62" i="5"/>
  <c r="T61" i="5"/>
  <c r="Z59" i="3" l="1"/>
  <c r="AA59" i="3"/>
  <c r="Z58" i="2"/>
  <c r="AA61" i="5"/>
  <c r="Z61" i="5"/>
  <c r="Z60" i="4"/>
  <c r="AA60" i="4"/>
  <c r="Z60" i="6"/>
  <c r="Z60" i="1"/>
  <c r="AA60" i="6"/>
  <c r="AA60" i="1"/>
  <c r="AA58" i="2"/>
  <c r="T61" i="6"/>
  <c r="S62" i="6"/>
  <c r="S60" i="2"/>
  <c r="T59" i="2"/>
  <c r="S62" i="4"/>
  <c r="T61" i="4"/>
  <c r="S61" i="3"/>
  <c r="T60" i="3"/>
  <c r="S62" i="1"/>
  <c r="T61" i="1"/>
  <c r="T62" i="5"/>
  <c r="S63" i="5"/>
  <c r="AA61" i="1" l="1"/>
  <c r="AA61" i="4"/>
  <c r="AA60" i="3"/>
  <c r="Z61" i="4"/>
  <c r="Z62" i="5"/>
  <c r="AA62" i="5"/>
  <c r="Z60" i="3"/>
  <c r="Z61" i="1"/>
  <c r="AA61" i="6"/>
  <c r="Z59" i="2"/>
  <c r="AA59" i="2"/>
  <c r="S63" i="6"/>
  <c r="T62" i="6"/>
  <c r="Z61" i="6"/>
  <c r="T62" i="4"/>
  <c r="S63" i="4"/>
  <c r="T62" i="1"/>
  <c r="S63" i="1"/>
  <c r="T61" i="3"/>
  <c r="S62" i="3"/>
  <c r="T60" i="2"/>
  <c r="S61" i="2"/>
  <c r="S64" i="5"/>
  <c r="T63" i="5"/>
  <c r="AA62" i="4" l="1"/>
  <c r="AA61" i="3"/>
  <c r="Z63" i="5"/>
  <c r="AA63" i="5"/>
  <c r="Z62" i="4"/>
  <c r="Z61" i="3"/>
  <c r="Z62" i="6"/>
  <c r="Z62" i="1"/>
  <c r="AA62" i="6"/>
  <c r="AA60" i="2"/>
  <c r="Z60" i="2"/>
  <c r="S64" i="6"/>
  <c r="T63" i="6"/>
  <c r="AA62" i="1"/>
  <c r="T62" i="3"/>
  <c r="S63" i="3"/>
  <c r="T63" i="1"/>
  <c r="S64" i="1"/>
  <c r="T61" i="2"/>
  <c r="S62" i="2"/>
  <c r="Z63" i="4"/>
  <c r="T63" i="4"/>
  <c r="S64" i="4"/>
  <c r="S65" i="5"/>
  <c r="T64" i="5"/>
  <c r="AA64" i="5"/>
  <c r="Z62" i="3" l="1"/>
  <c r="Z63" i="6"/>
  <c r="Z63" i="1"/>
  <c r="Z64" i="5"/>
  <c r="AA63" i="4"/>
  <c r="AA62" i="3"/>
  <c r="AA61" i="2"/>
  <c r="Z61" i="2"/>
  <c r="AA63" i="6"/>
  <c r="T64" i="6"/>
  <c r="S65" i="6"/>
  <c r="AA63" i="1"/>
  <c r="S65" i="1"/>
  <c r="T64" i="1"/>
  <c r="AA63" i="3"/>
  <c r="T63" i="3"/>
  <c r="S64" i="3"/>
  <c r="S63" i="2"/>
  <c r="T62" i="2"/>
  <c r="AA64" i="4"/>
  <c r="T64" i="4"/>
  <c r="S65" i="4"/>
  <c r="T65" i="5"/>
  <c r="S66" i="5"/>
  <c r="Z65" i="5"/>
  <c r="AA65" i="5" l="1"/>
  <c r="Z64" i="4"/>
  <c r="Z63" i="3"/>
  <c r="Z64" i="6"/>
  <c r="Z64" i="1"/>
  <c r="AA64" i="1"/>
  <c r="AA62" i="2"/>
  <c r="Z62" i="2"/>
  <c r="S66" i="6"/>
  <c r="T65" i="6"/>
  <c r="AA64" i="6"/>
  <c r="S64" i="2"/>
  <c r="T63" i="2"/>
  <c r="S65" i="3"/>
  <c r="T64" i="3"/>
  <c r="S66" i="4"/>
  <c r="T65" i="4"/>
  <c r="S66" i="1"/>
  <c r="T65" i="1"/>
  <c r="T66" i="5"/>
  <c r="S67" i="5"/>
  <c r="AA66" i="5"/>
  <c r="AA65" i="4" l="1"/>
  <c r="AA63" i="2"/>
  <c r="Z65" i="4"/>
  <c r="Z65" i="6"/>
  <c r="Z66" i="5"/>
  <c r="AA64" i="3"/>
  <c r="Z64" i="3"/>
  <c r="AA65" i="1"/>
  <c r="Z65" i="1"/>
  <c r="Z63" i="2"/>
  <c r="AA65" i="6"/>
  <c r="T66" i="6"/>
  <c r="S67" i="6"/>
  <c r="T65" i="3"/>
  <c r="S66" i="3"/>
  <c r="T66" i="1"/>
  <c r="S67" i="1"/>
  <c r="T66" i="4"/>
  <c r="S67" i="4"/>
  <c r="T64" i="2"/>
  <c r="S65" i="2"/>
  <c r="S68" i="5"/>
  <c r="T67" i="5"/>
  <c r="AA66" i="4" l="1"/>
  <c r="AA67" i="5"/>
  <c r="AA65" i="3"/>
  <c r="Z67" i="5"/>
  <c r="Z66" i="4"/>
  <c r="Z65" i="3"/>
  <c r="AA66" i="6"/>
  <c r="Z66" i="1"/>
  <c r="Z66" i="6"/>
  <c r="AA66" i="1"/>
  <c r="AA64" i="2"/>
  <c r="Z64" i="2"/>
  <c r="T67" i="6"/>
  <c r="S68" i="6"/>
  <c r="T67" i="4"/>
  <c r="S68" i="4"/>
  <c r="T65" i="2"/>
  <c r="S66" i="2"/>
  <c r="Z67" i="1"/>
  <c r="T67" i="1"/>
  <c r="S68" i="1"/>
  <c r="T66" i="3"/>
  <c r="S67" i="3"/>
  <c r="S69" i="5"/>
  <c r="T68" i="5"/>
  <c r="Z67" i="4" l="1"/>
  <c r="AA68" i="5"/>
  <c r="Z68" i="5"/>
  <c r="AA67" i="4"/>
  <c r="Z66" i="3"/>
  <c r="AA66" i="3"/>
  <c r="AA67" i="1"/>
  <c r="AA67" i="6"/>
  <c r="AA65" i="2"/>
  <c r="Z65" i="2"/>
  <c r="Z67" i="6"/>
  <c r="S69" i="6"/>
  <c r="T68" i="6"/>
  <c r="S69" i="1"/>
  <c r="T68" i="1"/>
  <c r="S67" i="2"/>
  <c r="T66" i="2"/>
  <c r="T68" i="4"/>
  <c r="S69" i="4"/>
  <c r="Z67" i="3"/>
  <c r="T67" i="3"/>
  <c r="S68" i="3"/>
  <c r="T69" i="5"/>
  <c r="S70" i="5"/>
  <c r="AA68" i="4" l="1"/>
  <c r="Z68" i="1"/>
  <c r="Z68" i="4"/>
  <c r="AA69" i="5"/>
  <c r="Z69" i="5"/>
  <c r="AA67" i="3"/>
  <c r="Z66" i="2"/>
  <c r="AA68" i="6"/>
  <c r="AA68" i="1"/>
  <c r="AA66" i="2"/>
  <c r="Z68" i="6"/>
  <c r="T69" i="6"/>
  <c r="S70" i="6"/>
  <c r="S68" i="2"/>
  <c r="T67" i="2"/>
  <c r="S69" i="3"/>
  <c r="T68" i="3"/>
  <c r="S70" i="4"/>
  <c r="T69" i="4"/>
  <c r="S70" i="1"/>
  <c r="T69" i="1"/>
  <c r="S71" i="5"/>
  <c r="T70" i="5"/>
  <c r="AA68" i="3" l="1"/>
  <c r="Z69" i="4"/>
  <c r="AA69" i="4"/>
  <c r="AA67" i="2"/>
  <c r="AA70" i="5"/>
  <c r="Z70" i="5"/>
  <c r="Z68" i="3"/>
  <c r="Z69" i="1"/>
  <c r="AA69" i="1"/>
  <c r="Z67" i="2"/>
  <c r="S71" i="6"/>
  <c r="T70" i="6"/>
  <c r="AA69" i="6"/>
  <c r="Z69" i="6"/>
  <c r="T69" i="3"/>
  <c r="S70" i="3"/>
  <c r="AA69" i="3"/>
  <c r="T70" i="4"/>
  <c r="S71" i="4"/>
  <c r="T70" i="1"/>
  <c r="S71" i="1"/>
  <c r="T68" i="2"/>
  <c r="S69" i="2"/>
  <c r="T71" i="5"/>
  <c r="S72" i="5"/>
  <c r="Z70" i="6" l="1"/>
  <c r="Z70" i="1"/>
  <c r="AA71" i="5"/>
  <c r="Z71" i="5"/>
  <c r="AA70" i="4"/>
  <c r="Z70" i="4"/>
  <c r="Z69" i="3"/>
  <c r="AA70" i="6"/>
  <c r="AA68" i="2"/>
  <c r="Z68" i="2"/>
  <c r="S72" i="6"/>
  <c r="T71" i="6"/>
  <c r="AA70" i="1"/>
  <c r="T69" i="2"/>
  <c r="S70" i="2"/>
  <c r="T71" i="1"/>
  <c r="S72" i="1"/>
  <c r="T70" i="3"/>
  <c r="S71" i="3"/>
  <c r="T71" i="4"/>
  <c r="S72" i="4"/>
  <c r="S73" i="5"/>
  <c r="T72" i="5"/>
  <c r="Z71" i="1" l="1"/>
  <c r="AA72" i="5"/>
  <c r="Z72" i="5"/>
  <c r="Z71" i="4"/>
  <c r="AA71" i="4"/>
  <c r="AA70" i="3"/>
  <c r="Z70" i="3"/>
  <c r="Z71" i="6"/>
  <c r="AA71" i="6"/>
  <c r="Z69" i="2"/>
  <c r="AA69" i="2"/>
  <c r="T72" i="6"/>
  <c r="S73" i="6"/>
  <c r="AA71" i="1"/>
  <c r="S73" i="1"/>
  <c r="T72" i="1"/>
  <c r="S71" i="2"/>
  <c r="T70" i="2"/>
  <c r="S72" i="3"/>
  <c r="T71" i="3"/>
  <c r="AA72" i="4"/>
  <c r="T72" i="4"/>
  <c r="S73" i="4"/>
  <c r="T73" i="5"/>
  <c r="S74" i="5"/>
  <c r="AA73" i="5"/>
  <c r="Z73" i="5"/>
  <c r="Z72" i="4" l="1"/>
  <c r="Z71" i="3"/>
  <c r="AA71" i="3"/>
  <c r="Z72" i="6"/>
  <c r="AA72" i="1"/>
  <c r="Z70" i="2"/>
  <c r="AA70" i="2"/>
  <c r="S74" i="6"/>
  <c r="T73" i="6"/>
  <c r="AA72" i="6"/>
  <c r="Z72" i="1"/>
  <c r="S73" i="3"/>
  <c r="T72" i="3"/>
  <c r="S72" i="2"/>
  <c r="T71" i="2"/>
  <c r="S74" i="4"/>
  <c r="T73" i="4"/>
  <c r="S74" i="1"/>
  <c r="T73" i="1"/>
  <c r="S75" i="5"/>
  <c r="T74" i="5"/>
  <c r="AA71" i="2" l="1"/>
  <c r="Z73" i="4"/>
  <c r="AA72" i="3"/>
  <c r="AA73" i="4"/>
  <c r="Z74" i="5"/>
  <c r="AA74" i="5"/>
  <c r="Z72" i="3"/>
  <c r="Z73" i="6"/>
  <c r="AA73" i="6"/>
  <c r="AA73" i="1"/>
  <c r="Z71" i="2"/>
  <c r="T74" i="6"/>
  <c r="S75" i="6"/>
  <c r="Z73" i="1"/>
  <c r="T72" i="2"/>
  <c r="S73" i="2"/>
  <c r="T74" i="4"/>
  <c r="S75" i="4"/>
  <c r="T74" i="1"/>
  <c r="S75" i="1"/>
  <c r="T73" i="3"/>
  <c r="S74" i="3"/>
  <c r="S76" i="5"/>
  <c r="T75" i="5"/>
  <c r="Z73" i="3" l="1"/>
  <c r="Z74" i="1"/>
  <c r="Z75" i="5"/>
  <c r="AA75" i="5"/>
  <c r="AA74" i="4"/>
  <c r="Z74" i="4"/>
  <c r="AA73" i="3"/>
  <c r="Z74" i="6"/>
  <c r="AA72" i="2"/>
  <c r="Z72" i="2"/>
  <c r="AA74" i="6"/>
  <c r="T75" i="6"/>
  <c r="S76" i="6"/>
  <c r="AA74" i="1"/>
  <c r="T74" i="3"/>
  <c r="S75" i="3"/>
  <c r="T73" i="2"/>
  <c r="S74" i="2"/>
  <c r="T75" i="1"/>
  <c r="S76" i="1"/>
  <c r="T75" i="4"/>
  <c r="S76" i="4"/>
  <c r="S77" i="5"/>
  <c r="T76" i="5"/>
  <c r="Z76" i="5" l="1"/>
  <c r="AA76" i="5"/>
  <c r="AA75" i="4"/>
  <c r="Z75" i="4"/>
  <c r="Z74" i="3"/>
  <c r="AA74" i="3"/>
  <c r="Z75" i="6"/>
  <c r="AA75" i="6"/>
  <c r="AA75" i="1"/>
  <c r="Z75" i="1"/>
  <c r="AA73" i="2"/>
  <c r="Z73" i="2"/>
  <c r="S77" i="6"/>
  <c r="T76" i="6"/>
  <c r="S75" i="2"/>
  <c r="T74" i="2"/>
  <c r="S77" i="1"/>
  <c r="T76" i="1"/>
  <c r="AA75" i="3"/>
  <c r="T75" i="3"/>
  <c r="S76" i="3"/>
  <c r="Z75" i="3"/>
  <c r="T76" i="4"/>
  <c r="S77" i="4"/>
  <c r="S78" i="5"/>
  <c r="T77" i="5"/>
  <c r="AA76" i="4" l="1"/>
  <c r="Z76" i="4"/>
  <c r="AA77" i="5"/>
  <c r="Z77" i="5"/>
  <c r="AA74" i="2"/>
  <c r="Z74" i="2"/>
  <c r="Z76" i="6"/>
  <c r="AA76" i="1"/>
  <c r="AA76" i="6"/>
  <c r="T77" i="6"/>
  <c r="S78" i="6"/>
  <c r="Z76" i="1"/>
  <c r="S77" i="3"/>
  <c r="T76" i="3"/>
  <c r="S78" i="1"/>
  <c r="T77" i="1"/>
  <c r="S78" i="4"/>
  <c r="AA77" i="4"/>
  <c r="T77" i="4"/>
  <c r="S76" i="2"/>
  <c r="T75" i="2"/>
  <c r="T78" i="5"/>
  <c r="S79" i="5"/>
  <c r="Z77" i="4" l="1"/>
  <c r="AA76" i="3"/>
  <c r="Z78" i="5"/>
  <c r="AA78" i="5"/>
  <c r="Z76" i="3"/>
  <c r="Z77" i="1"/>
  <c r="AA75" i="2"/>
  <c r="AA77" i="6"/>
  <c r="Z75" i="2"/>
  <c r="S79" i="6"/>
  <c r="T78" i="6"/>
  <c r="Z77" i="6"/>
  <c r="AA77" i="1"/>
  <c r="T78" i="1"/>
  <c r="S79" i="1"/>
  <c r="T76" i="2"/>
  <c r="S77" i="2"/>
  <c r="T78" i="4"/>
  <c r="S79" i="4"/>
  <c r="T77" i="3"/>
  <c r="S78" i="3"/>
  <c r="AA77" i="3"/>
  <c r="S80" i="5"/>
  <c r="T79" i="5"/>
  <c r="AA78" i="4" l="1"/>
  <c r="AA79" i="5"/>
  <c r="Z79" i="5"/>
  <c r="Z78" i="4"/>
  <c r="Z77" i="3"/>
  <c r="Z78" i="6"/>
  <c r="Z76" i="2"/>
  <c r="AA76" i="2"/>
  <c r="AA78" i="6"/>
  <c r="S80" i="6"/>
  <c r="T79" i="6"/>
  <c r="AA78" i="1"/>
  <c r="Z78" i="1"/>
  <c r="Z78" i="3"/>
  <c r="T78" i="3"/>
  <c r="S79" i="3"/>
  <c r="T79" i="4"/>
  <c r="S80" i="4"/>
  <c r="T79" i="1"/>
  <c r="S80" i="1"/>
  <c r="AA77" i="2"/>
  <c r="T77" i="2"/>
  <c r="S78" i="2"/>
  <c r="T80" i="5"/>
  <c r="S81" i="5"/>
  <c r="AA80" i="5" l="1"/>
  <c r="Z79" i="4"/>
  <c r="Z80" i="5"/>
  <c r="AA79" i="4"/>
  <c r="AA78" i="3"/>
  <c r="Z79" i="6"/>
  <c r="AA79" i="1"/>
  <c r="AA79" i="6"/>
  <c r="Z77" i="2"/>
  <c r="Z80" i="6"/>
  <c r="T80" i="6"/>
  <c r="S81" i="6"/>
  <c r="Z79" i="1"/>
  <c r="T79" i="3"/>
  <c r="S80" i="3"/>
  <c r="Z80" i="4"/>
  <c r="T80" i="4"/>
  <c r="S81" i="4"/>
  <c r="S79" i="2"/>
  <c r="T78" i="2"/>
  <c r="T80" i="1"/>
  <c r="S81" i="1"/>
  <c r="T81" i="5"/>
  <c r="S82" i="5"/>
  <c r="AA81" i="5"/>
  <c r="AA80" i="4" l="1"/>
  <c r="AA79" i="3"/>
  <c r="Z81" i="5"/>
  <c r="Z79" i="3"/>
  <c r="Z80" i="1"/>
  <c r="AA80" i="1"/>
  <c r="Z78" i="2"/>
  <c r="AA78" i="2"/>
  <c r="S82" i="6"/>
  <c r="T81" i="6"/>
  <c r="AA80" i="6"/>
  <c r="S80" i="2"/>
  <c r="T79" i="2"/>
  <c r="S82" i="4"/>
  <c r="T81" i="4"/>
  <c r="S81" i="3"/>
  <c r="AA80" i="3"/>
  <c r="T80" i="3"/>
  <c r="S82" i="1"/>
  <c r="T81" i="1"/>
  <c r="S83" i="5"/>
  <c r="T82" i="5"/>
  <c r="Z80" i="3" l="1"/>
  <c r="AA81" i="4"/>
  <c r="AA82" i="5"/>
  <c r="Z81" i="4"/>
  <c r="AA81" i="6"/>
  <c r="AA79" i="2"/>
  <c r="Z82" i="5"/>
  <c r="Z81" i="1"/>
  <c r="Z79" i="2"/>
  <c r="Z81" i="6"/>
  <c r="T82" i="6"/>
  <c r="S83" i="6"/>
  <c r="AA81" i="1"/>
  <c r="T81" i="3"/>
  <c r="S82" i="3"/>
  <c r="T82" i="1"/>
  <c r="S83" i="1"/>
  <c r="T82" i="4"/>
  <c r="S83" i="4"/>
  <c r="T80" i="2"/>
  <c r="S81" i="2"/>
  <c r="S84" i="5"/>
  <c r="T83" i="5"/>
  <c r="AA82" i="4" l="1"/>
  <c r="AA81" i="3"/>
  <c r="AA82" i="6"/>
  <c r="Z83" i="5"/>
  <c r="AA83" i="5"/>
  <c r="Z82" i="4"/>
  <c r="Z81" i="3"/>
  <c r="Z82" i="6"/>
  <c r="AA80" i="2"/>
  <c r="Z80" i="2"/>
  <c r="T83" i="6"/>
  <c r="S84" i="6"/>
  <c r="AA82" i="1"/>
  <c r="Z82" i="1"/>
  <c r="T83" i="4"/>
  <c r="S84" i="4"/>
  <c r="T82" i="3"/>
  <c r="S83" i="3"/>
  <c r="T81" i="2"/>
  <c r="S82" i="2"/>
  <c r="T83" i="1"/>
  <c r="S84" i="1"/>
  <c r="S85" i="5"/>
  <c r="T84" i="5"/>
  <c r="Z83" i="4" l="1"/>
  <c r="AA82" i="3"/>
  <c r="AA84" i="5"/>
  <c r="AA83" i="1"/>
  <c r="Z82" i="3"/>
  <c r="Z84" i="5"/>
  <c r="AA83" i="4"/>
  <c r="AA83" i="6"/>
  <c r="Z83" i="6"/>
  <c r="Z81" i="2"/>
  <c r="AA81" i="2"/>
  <c r="S85" i="6"/>
  <c r="T84" i="6"/>
  <c r="Z83" i="1"/>
  <c r="T84" i="1"/>
  <c r="Z84" i="1"/>
  <c r="S85" i="1"/>
  <c r="T84" i="4"/>
  <c r="S85" i="4"/>
  <c r="S83" i="2"/>
  <c r="T82" i="2"/>
  <c r="T83" i="3"/>
  <c r="S84" i="3"/>
  <c r="S86" i="5"/>
  <c r="T85" i="5"/>
  <c r="AA84" i="4" l="1"/>
  <c r="Z84" i="4"/>
  <c r="AA85" i="5"/>
  <c r="Z85" i="5"/>
  <c r="AA83" i="3"/>
  <c r="Z83" i="3"/>
  <c r="Z84" i="6"/>
  <c r="AA84" i="6"/>
  <c r="AA82" i="2"/>
  <c r="Z82" i="2"/>
  <c r="T85" i="6"/>
  <c r="S86" i="6"/>
  <c r="AA84" i="1"/>
  <c r="S84" i="2"/>
  <c r="AA83" i="2"/>
  <c r="T83" i="2"/>
  <c r="S86" i="1"/>
  <c r="T85" i="1"/>
  <c r="S86" i="4"/>
  <c r="AA85" i="4"/>
  <c r="T85" i="4"/>
  <c r="S85" i="3"/>
  <c r="AA84" i="3"/>
  <c r="T84" i="3"/>
  <c r="S87" i="5"/>
  <c r="T86" i="5"/>
  <c r="Z84" i="3" l="1"/>
  <c r="Z85" i="4"/>
  <c r="AA86" i="5"/>
  <c r="Z86" i="5"/>
  <c r="Z85" i="1"/>
  <c r="AA85" i="6"/>
  <c r="Z83" i="2"/>
  <c r="S87" i="6"/>
  <c r="Z86" i="6"/>
  <c r="T86" i="6"/>
  <c r="Z85" i="6"/>
  <c r="AA85" i="1"/>
  <c r="T86" i="4"/>
  <c r="S87" i="4"/>
  <c r="AA86" i="4"/>
  <c r="T85" i="3"/>
  <c r="S86" i="3"/>
  <c r="T86" i="1"/>
  <c r="S87" i="1"/>
  <c r="T84" i="2"/>
  <c r="S85" i="2"/>
  <c r="T87" i="5"/>
  <c r="S88" i="5"/>
  <c r="AA87" i="5"/>
  <c r="Z86" i="4" l="1"/>
  <c r="Z87" i="5"/>
  <c r="AA85" i="3"/>
  <c r="Z85" i="3"/>
  <c r="AA86" i="1"/>
  <c r="AA86" i="6"/>
  <c r="AA84" i="2"/>
  <c r="Z84" i="2"/>
  <c r="S88" i="6"/>
  <c r="T87" i="6"/>
  <c r="Z86" i="1"/>
  <c r="T85" i="2"/>
  <c r="S86" i="2"/>
  <c r="T86" i="3"/>
  <c r="S87" i="3"/>
  <c r="Z87" i="4"/>
  <c r="T87" i="4"/>
  <c r="S88" i="4"/>
  <c r="T87" i="1"/>
  <c r="S88" i="1"/>
  <c r="S89" i="5"/>
  <c r="T88" i="5"/>
  <c r="Z86" i="3" l="1"/>
  <c r="AA88" i="5"/>
  <c r="Z88" i="5"/>
  <c r="AA87" i="4"/>
  <c r="AA86" i="3"/>
  <c r="Z87" i="6"/>
  <c r="Z85" i="2"/>
  <c r="AA85" i="2"/>
  <c r="AA87" i="6"/>
  <c r="T88" i="6"/>
  <c r="S89" i="6"/>
  <c r="AA87" i="1"/>
  <c r="Z87" i="1"/>
  <c r="T87" i="3"/>
  <c r="S88" i="3"/>
  <c r="S87" i="2"/>
  <c r="T86" i="2"/>
  <c r="T88" i="4"/>
  <c r="S89" i="4"/>
  <c r="T88" i="1"/>
  <c r="S89" i="1"/>
  <c r="T89" i="5"/>
  <c r="S90" i="5"/>
  <c r="AA88" i="4" l="1"/>
  <c r="AA87" i="3"/>
  <c r="Z88" i="4"/>
  <c r="AA86" i="2"/>
  <c r="Z89" i="5"/>
  <c r="AA89" i="5"/>
  <c r="Z87" i="3"/>
  <c r="Z88" i="6"/>
  <c r="Z86" i="2"/>
  <c r="S90" i="6"/>
  <c r="T89" i="6"/>
  <c r="AA88" i="6"/>
  <c r="AA88" i="1"/>
  <c r="Z88" i="1"/>
  <c r="S88" i="2"/>
  <c r="T87" i="2"/>
  <c r="S89" i="3"/>
  <c r="T88" i="3"/>
  <c r="S90" i="4"/>
  <c r="T89" i="4"/>
  <c r="S90" i="1"/>
  <c r="T89" i="1"/>
  <c r="T90" i="5"/>
  <c r="S91" i="5"/>
  <c r="AA89" i="4" l="1"/>
  <c r="Z89" i="4"/>
  <c r="AA88" i="3"/>
  <c r="AA90" i="5"/>
  <c r="Z90" i="5"/>
  <c r="Z88" i="3"/>
  <c r="AA87" i="2"/>
  <c r="Z89" i="6"/>
  <c r="AA89" i="6"/>
  <c r="Z87" i="2"/>
  <c r="T90" i="6"/>
  <c r="S91" i="6"/>
  <c r="AA89" i="1"/>
  <c r="Z89" i="1"/>
  <c r="T90" i="1"/>
  <c r="S91" i="1"/>
  <c r="T89" i="3"/>
  <c r="S90" i="3"/>
  <c r="T90" i="4"/>
  <c r="S91" i="4"/>
  <c r="T88" i="2"/>
  <c r="S89" i="2"/>
  <c r="S92" i="5"/>
  <c r="T91" i="5"/>
  <c r="Z91" i="5" l="1"/>
  <c r="AA91" i="5"/>
  <c r="AA90" i="4"/>
  <c r="Z90" i="4"/>
  <c r="AA89" i="3"/>
  <c r="Z89" i="3"/>
  <c r="Z90" i="1"/>
  <c r="AA90" i="6"/>
  <c r="AA90" i="1"/>
  <c r="AA88" i="2"/>
  <c r="Z88" i="2"/>
  <c r="Z90" i="6"/>
  <c r="T91" i="6"/>
  <c r="S92" i="6"/>
  <c r="T89" i="2"/>
  <c r="S90" i="2"/>
  <c r="T91" i="4"/>
  <c r="S92" i="4"/>
  <c r="T91" i="1"/>
  <c r="S92" i="1"/>
  <c r="T90" i="3"/>
  <c r="S91" i="3"/>
  <c r="S93" i="5"/>
  <c r="T92" i="5"/>
  <c r="AA92" i="5"/>
  <c r="Z91" i="4" l="1"/>
  <c r="Z90" i="3"/>
  <c r="Z92" i="5"/>
  <c r="AA91" i="4"/>
  <c r="AA90" i="3"/>
  <c r="AA91" i="1"/>
  <c r="Z89" i="2"/>
  <c r="AA91" i="6"/>
  <c r="AA89" i="2"/>
  <c r="S93" i="6"/>
  <c r="T92" i="6"/>
  <c r="Z91" i="6"/>
  <c r="Z91" i="1"/>
  <c r="S91" i="2"/>
  <c r="AA90" i="2"/>
  <c r="T90" i="2"/>
  <c r="T92" i="4"/>
  <c r="S93" i="4"/>
  <c r="T91" i="3"/>
  <c r="S92" i="3"/>
  <c r="T92" i="1"/>
  <c r="S93" i="1"/>
  <c r="T93" i="5"/>
  <c r="S94" i="5"/>
  <c r="AA93" i="5"/>
  <c r="AA91" i="3" l="1"/>
  <c r="AA92" i="6"/>
  <c r="AA92" i="4"/>
  <c r="Z93" i="5"/>
  <c r="Z92" i="4"/>
  <c r="Z91" i="3"/>
  <c r="Z92" i="6"/>
  <c r="Z90" i="2"/>
  <c r="T93" i="6"/>
  <c r="S94" i="6"/>
  <c r="AA92" i="1"/>
  <c r="Z92" i="1"/>
  <c r="S94" i="4"/>
  <c r="T93" i="4"/>
  <c r="S93" i="3"/>
  <c r="T92" i="3"/>
  <c r="S94" i="1"/>
  <c r="T93" i="1"/>
  <c r="S92" i="2"/>
  <c r="T91" i="2"/>
  <c r="S95" i="5"/>
  <c r="T94" i="5"/>
  <c r="AA94" i="5" l="1"/>
  <c r="AA92" i="3"/>
  <c r="AA93" i="1"/>
  <c r="AA93" i="4"/>
  <c r="Z94" i="5"/>
  <c r="Z93" i="4"/>
  <c r="Z92" i="3"/>
  <c r="Z93" i="1"/>
  <c r="AA91" i="2"/>
  <c r="Z91" i="2"/>
  <c r="AA93" i="6"/>
  <c r="S95" i="6"/>
  <c r="T94" i="6"/>
  <c r="Z93" i="6"/>
  <c r="T93" i="3"/>
  <c r="S94" i="3"/>
  <c r="T92" i="2"/>
  <c r="S93" i="2"/>
  <c r="T94" i="1"/>
  <c r="S95" i="1"/>
  <c r="T94" i="4"/>
  <c r="S95" i="4"/>
  <c r="S96" i="5"/>
  <c r="T95" i="5"/>
  <c r="Z94" i="1" l="1"/>
  <c r="AA94" i="4"/>
  <c r="AA95" i="5"/>
  <c r="Z95" i="5"/>
  <c r="Z94" i="4"/>
  <c r="AA93" i="3"/>
  <c r="Z93" i="3"/>
  <c r="AA94" i="6"/>
  <c r="AA92" i="2"/>
  <c r="Z94" i="6"/>
  <c r="Z92" i="2"/>
  <c r="T95" i="6"/>
  <c r="S96" i="6"/>
  <c r="AA94" i="1"/>
  <c r="T95" i="4"/>
  <c r="S96" i="4"/>
  <c r="T93" i="2"/>
  <c r="S94" i="2"/>
  <c r="T94" i="3"/>
  <c r="S95" i="3"/>
  <c r="T95" i="1"/>
  <c r="S96" i="1"/>
  <c r="T96" i="5"/>
  <c r="S97" i="5"/>
  <c r="Z94" i="3" l="1"/>
  <c r="Z95" i="4"/>
  <c r="AA96" i="5"/>
  <c r="Z96" i="5"/>
  <c r="AA95" i="4"/>
  <c r="AA94" i="3"/>
  <c r="Z95" i="1"/>
  <c r="AA93" i="2"/>
  <c r="AA95" i="1"/>
  <c r="Z93" i="2"/>
  <c r="AA95" i="6"/>
  <c r="S97" i="6"/>
  <c r="T96" i="6"/>
  <c r="Z95" i="6"/>
  <c r="S95" i="2"/>
  <c r="T94" i="2"/>
  <c r="T96" i="4"/>
  <c r="S97" i="4"/>
  <c r="T95" i="3"/>
  <c r="S96" i="3"/>
  <c r="T96" i="1"/>
  <c r="S97" i="1"/>
  <c r="S98" i="5"/>
  <c r="T97" i="5"/>
  <c r="Z95" i="3" l="1"/>
  <c r="AA96" i="4"/>
  <c r="AA95" i="3"/>
  <c r="Z96" i="4"/>
  <c r="Z97" i="5"/>
  <c r="AA97" i="5"/>
  <c r="AA96" i="6"/>
  <c r="AA94" i="2"/>
  <c r="Z96" i="6"/>
  <c r="Z96" i="1"/>
  <c r="Z94" i="2"/>
  <c r="S98" i="6"/>
  <c r="T97" i="6"/>
  <c r="AA96" i="1"/>
  <c r="S98" i="4"/>
  <c r="T97" i="4"/>
  <c r="T97" i="1"/>
  <c r="S98" i="1"/>
  <c r="S97" i="3"/>
  <c r="T96" i="3"/>
  <c r="S96" i="2"/>
  <c r="T95" i="2"/>
  <c r="S99" i="5"/>
  <c r="T98" i="5"/>
  <c r="AA96" i="3" l="1"/>
  <c r="Z97" i="1"/>
  <c r="AA97" i="4"/>
  <c r="AA98" i="5"/>
  <c r="Z98" i="5"/>
  <c r="Z97" i="4"/>
  <c r="Z96" i="3"/>
  <c r="AA95" i="2"/>
  <c r="Z95" i="2"/>
  <c r="AA97" i="6"/>
  <c r="Z97" i="6"/>
  <c r="T98" i="6"/>
  <c r="S99" i="6"/>
  <c r="AA97" i="1"/>
  <c r="T97" i="3"/>
  <c r="S98" i="3"/>
  <c r="T96" i="2"/>
  <c r="S97" i="2"/>
  <c r="T98" i="1"/>
  <c r="S99" i="1"/>
  <c r="AA98" i="1"/>
  <c r="T98" i="4"/>
  <c r="S99" i="4"/>
  <c r="S100" i="5"/>
  <c r="T99" i="5"/>
  <c r="AA99" i="5"/>
  <c r="AA98" i="4" l="1"/>
  <c r="Z97" i="3"/>
  <c r="Z99" i="5"/>
  <c r="Z98" i="4"/>
  <c r="AA97" i="3"/>
  <c r="Z98" i="6"/>
  <c r="AA96" i="2"/>
  <c r="Z96" i="2"/>
  <c r="S100" i="6"/>
  <c r="T99" i="6"/>
  <c r="AA98" i="6"/>
  <c r="Z98" i="1"/>
  <c r="T99" i="4"/>
  <c r="S100" i="4"/>
  <c r="T97" i="2"/>
  <c r="S98" i="2"/>
  <c r="T98" i="3"/>
  <c r="S99" i="3"/>
  <c r="T99" i="1"/>
  <c r="S100" i="1"/>
  <c r="S101" i="5"/>
  <c r="T100" i="5"/>
  <c r="Z99" i="1" l="1"/>
  <c r="Z98" i="3"/>
  <c r="Z100" i="5"/>
  <c r="Z99" i="6"/>
  <c r="Z99" i="4"/>
  <c r="AA100" i="5"/>
  <c r="AA99" i="4"/>
  <c r="AA98" i="3"/>
  <c r="AA97" i="2"/>
  <c r="Z97" i="2"/>
  <c r="AA99" i="6"/>
  <c r="T100" i="6"/>
  <c r="S101" i="6"/>
  <c r="AA99" i="1"/>
  <c r="S99" i="2"/>
  <c r="T98" i="2"/>
  <c r="T100" i="4"/>
  <c r="S101" i="4"/>
  <c r="T99" i="3"/>
  <c r="S100" i="3"/>
  <c r="T100" i="1"/>
  <c r="S101" i="1"/>
  <c r="S102" i="5"/>
  <c r="T101" i="5"/>
  <c r="AA100" i="6" l="1"/>
  <c r="AA100" i="4"/>
  <c r="Z100" i="4"/>
  <c r="AA98" i="2"/>
  <c r="AA101" i="5"/>
  <c r="Z101" i="5"/>
  <c r="Z99" i="3"/>
  <c r="AA99" i="3"/>
  <c r="Z100" i="6"/>
  <c r="Z98" i="2"/>
  <c r="T101" i="6"/>
  <c r="S102" i="6"/>
  <c r="AA100" i="1"/>
  <c r="Z100" i="1"/>
  <c r="S101" i="3"/>
  <c r="AA100" i="3"/>
  <c r="T100" i="3"/>
  <c r="S102" i="4"/>
  <c r="T101" i="4"/>
  <c r="T101" i="1"/>
  <c r="S102" i="1"/>
  <c r="S100" i="2"/>
  <c r="T99" i="2"/>
  <c r="S103" i="5"/>
  <c r="T102" i="5"/>
  <c r="Z101" i="4" l="1"/>
  <c r="AA101" i="4"/>
  <c r="AA101" i="1"/>
  <c r="AA101" i="6"/>
  <c r="Z102" i="5"/>
  <c r="AA102" i="5"/>
  <c r="Z100" i="3"/>
  <c r="Z101" i="6"/>
  <c r="Z99" i="2"/>
  <c r="AA99" i="2"/>
  <c r="S103" i="6"/>
  <c r="Z102" i="6"/>
  <c r="T102" i="6"/>
  <c r="Z101" i="1"/>
  <c r="T102" i="4"/>
  <c r="S103" i="4"/>
  <c r="AA102" i="4"/>
  <c r="T100" i="2"/>
  <c r="S101" i="2"/>
  <c r="T102" i="1"/>
  <c r="S103" i="1"/>
  <c r="T101" i="3"/>
  <c r="S102" i="3"/>
  <c r="S104" i="5"/>
  <c r="T103" i="5"/>
  <c r="AA102" i="1" l="1"/>
  <c r="Z102" i="4"/>
  <c r="AA103" i="5"/>
  <c r="Z103" i="5"/>
  <c r="Z101" i="3"/>
  <c r="AA101" i="3"/>
  <c r="AA102" i="6"/>
  <c r="Z102" i="1"/>
  <c r="AA100" i="2"/>
  <c r="Z100" i="2"/>
  <c r="T103" i="6"/>
  <c r="S104" i="6"/>
  <c r="T102" i="3"/>
  <c r="S103" i="3"/>
  <c r="T101" i="2"/>
  <c r="S102" i="2"/>
  <c r="T103" i="4"/>
  <c r="S104" i="4"/>
  <c r="T103" i="1"/>
  <c r="S104" i="1"/>
  <c r="S105" i="5"/>
  <c r="T104" i="5"/>
  <c r="Z103" i="1" l="1"/>
  <c r="AA103" i="6"/>
  <c r="Z103" i="4"/>
  <c r="AA102" i="3"/>
  <c r="Z104" i="5"/>
  <c r="AA104" i="5"/>
  <c r="AA103" i="4"/>
  <c r="Z102" i="3"/>
  <c r="AA101" i="2"/>
  <c r="Z101" i="2"/>
  <c r="S105" i="6"/>
  <c r="T104" i="6"/>
  <c r="Z103" i="6"/>
  <c r="AA103" i="1"/>
  <c r="S103" i="2"/>
  <c r="T102" i="2"/>
  <c r="T103" i="3"/>
  <c r="S104" i="3"/>
  <c r="T104" i="1"/>
  <c r="S105" i="1"/>
  <c r="AA104" i="4"/>
  <c r="T104" i="4"/>
  <c r="S105" i="4"/>
  <c r="S106" i="5"/>
  <c r="T105" i="5"/>
  <c r="AA103" i="3" l="1"/>
  <c r="AA104" i="1"/>
  <c r="AA102" i="2"/>
  <c r="AA105" i="5"/>
  <c r="Z105" i="5"/>
  <c r="Z104" i="4"/>
  <c r="Z103" i="3"/>
  <c r="Z104" i="6"/>
  <c r="AA104" i="6"/>
  <c r="Z102" i="2"/>
  <c r="S106" i="6"/>
  <c r="T105" i="6"/>
  <c r="Z104" i="1"/>
  <c r="S106" i="4"/>
  <c r="T105" i="4"/>
  <c r="T105" i="1"/>
  <c r="S106" i="1"/>
  <c r="S105" i="3"/>
  <c r="AA104" i="3"/>
  <c r="T104" i="3"/>
  <c r="S104" i="2"/>
  <c r="T103" i="2"/>
  <c r="S107" i="5"/>
  <c r="T106" i="5"/>
  <c r="AA106" i="5" l="1"/>
  <c r="Z106" i="5"/>
  <c r="AA105" i="4"/>
  <c r="Z105" i="4"/>
  <c r="Z104" i="3"/>
  <c r="AA105" i="6"/>
  <c r="AA103" i="2"/>
  <c r="Z105" i="6"/>
  <c r="Z105" i="1"/>
  <c r="Z103" i="2"/>
  <c r="T106" i="6"/>
  <c r="S107" i="6"/>
  <c r="AA105" i="1"/>
  <c r="T105" i="3"/>
  <c r="S106" i="3"/>
  <c r="T104" i="2"/>
  <c r="S105" i="2"/>
  <c r="T106" i="1"/>
  <c r="S107" i="1"/>
  <c r="T106" i="4"/>
  <c r="S107" i="4"/>
  <c r="S108" i="5"/>
  <c r="T107" i="5"/>
  <c r="AA107" i="5" l="1"/>
  <c r="Z107" i="5"/>
  <c r="AA106" i="4"/>
  <c r="Z106" i="4"/>
  <c r="Z105" i="3"/>
  <c r="AA105" i="3"/>
  <c r="AA106" i="1"/>
  <c r="AA104" i="2"/>
  <c r="Z106" i="6"/>
  <c r="Z104" i="2"/>
  <c r="S108" i="6"/>
  <c r="T107" i="6"/>
  <c r="AA106" i="6"/>
  <c r="Z106" i="1"/>
  <c r="T107" i="4"/>
  <c r="S108" i="4"/>
  <c r="T107" i="1"/>
  <c r="S108" i="1"/>
  <c r="T105" i="2"/>
  <c r="S106" i="2"/>
  <c r="T106" i="3"/>
  <c r="S107" i="3"/>
  <c r="AA106" i="3"/>
  <c r="S109" i="5"/>
  <c r="T108" i="5"/>
  <c r="Z106" i="3" l="1"/>
  <c r="AA108" i="5"/>
  <c r="Z108" i="5"/>
  <c r="AA107" i="4"/>
  <c r="Z107" i="4"/>
  <c r="AA107" i="6"/>
  <c r="Z105" i="2"/>
  <c r="AA105" i="2"/>
  <c r="Z107" i="6"/>
  <c r="T108" i="6"/>
  <c r="S109" i="6"/>
  <c r="AA107" i="1"/>
  <c r="Z107" i="1"/>
  <c r="T108" i="4"/>
  <c r="S109" i="4"/>
  <c r="S107" i="2"/>
  <c r="T106" i="2"/>
  <c r="T108" i="1"/>
  <c r="S109" i="1"/>
  <c r="T107" i="3"/>
  <c r="S108" i="3"/>
  <c r="S110" i="5"/>
  <c r="T109" i="5"/>
  <c r="Z107" i="3" l="1"/>
  <c r="Z108" i="6"/>
  <c r="AA106" i="2"/>
  <c r="Z109" i="5"/>
  <c r="AA109" i="5"/>
  <c r="AA108" i="4"/>
  <c r="Z108" i="4"/>
  <c r="AA107" i="3"/>
  <c r="AA108" i="1"/>
  <c r="AA108" i="6"/>
  <c r="Z106" i="2"/>
  <c r="AA109" i="6"/>
  <c r="T109" i="6"/>
  <c r="S110" i="6"/>
  <c r="Z108" i="1"/>
  <c r="S110" i="4"/>
  <c r="T109" i="4"/>
  <c r="S108" i="2"/>
  <c r="T107" i="2"/>
  <c r="T109" i="1"/>
  <c r="S110" i="1"/>
  <c r="S109" i="3"/>
  <c r="T108" i="3"/>
  <c r="S111" i="5"/>
  <c r="T110" i="5"/>
  <c r="Z109" i="4" l="1"/>
  <c r="AA110" i="5"/>
  <c r="Z110" i="5"/>
  <c r="AA109" i="4"/>
  <c r="AA108" i="3"/>
  <c r="Z108" i="3"/>
  <c r="Z109" i="6"/>
  <c r="Z107" i="2"/>
  <c r="AA107" i="2"/>
  <c r="S111" i="6"/>
  <c r="T110" i="6"/>
  <c r="AA109" i="1"/>
  <c r="Z109" i="1"/>
  <c r="T108" i="2"/>
  <c r="S109" i="2"/>
  <c r="T109" i="3"/>
  <c r="S110" i="3"/>
  <c r="S111" i="1"/>
  <c r="T110" i="1"/>
  <c r="T110" i="4"/>
  <c r="S111" i="4"/>
  <c r="AA110" i="4"/>
  <c r="S112" i="5"/>
  <c r="T111" i="5"/>
  <c r="Z110" i="6" l="1"/>
  <c r="AA109" i="3"/>
  <c r="Z110" i="1"/>
  <c r="AA111" i="5"/>
  <c r="Z111" i="5"/>
  <c r="Z110" i="4"/>
  <c r="Z109" i="3"/>
  <c r="AA110" i="6"/>
  <c r="AA108" i="2"/>
  <c r="Z108" i="2"/>
  <c r="T111" i="6"/>
  <c r="S112" i="6"/>
  <c r="AA110" i="1"/>
  <c r="T111" i="1"/>
  <c r="S112" i="1"/>
  <c r="T111" i="4"/>
  <c r="S112" i="4"/>
  <c r="T109" i="2"/>
  <c r="S110" i="2"/>
  <c r="T110" i="3"/>
  <c r="S111" i="3"/>
  <c r="S113" i="5"/>
  <c r="T112" i="5"/>
  <c r="AA110" i="3" l="1"/>
  <c r="AA111" i="4"/>
  <c r="Z111" i="4"/>
  <c r="AA112" i="5"/>
  <c r="Z112" i="5"/>
  <c r="Z110" i="3"/>
  <c r="AA109" i="2"/>
  <c r="AA111" i="6"/>
  <c r="AA111" i="1"/>
  <c r="Z109" i="2"/>
  <c r="S113" i="6"/>
  <c r="T112" i="6"/>
  <c r="Z111" i="6"/>
  <c r="Z111" i="1"/>
  <c r="T112" i="4"/>
  <c r="S113" i="4"/>
  <c r="T112" i="1"/>
  <c r="S113" i="1"/>
  <c r="S111" i="2"/>
  <c r="T110" i="2"/>
  <c r="T111" i="3"/>
  <c r="S112" i="3"/>
  <c r="T113" i="5"/>
  <c r="S114" i="5"/>
  <c r="AA112" i="6" l="1"/>
  <c r="Z113" i="5"/>
  <c r="AA113" i="5"/>
  <c r="Z112" i="4"/>
  <c r="AA112" i="4"/>
  <c r="Z111" i="3"/>
  <c r="AA111" i="3"/>
  <c r="Z112" i="6"/>
  <c r="AA112" i="1"/>
  <c r="AA110" i="2"/>
  <c r="Z110" i="2"/>
  <c r="S114" i="6"/>
  <c r="T113" i="6"/>
  <c r="Z112" i="1"/>
  <c r="T113" i="1"/>
  <c r="S114" i="1"/>
  <c r="T113" i="4"/>
  <c r="S114" i="4"/>
  <c r="S113" i="3"/>
  <c r="T112" i="3"/>
  <c r="S112" i="2"/>
  <c r="T111" i="2"/>
  <c r="S115" i="5"/>
  <c r="T114" i="5"/>
  <c r="AA112" i="3" l="1"/>
  <c r="AA114" i="5"/>
  <c r="Z114" i="5"/>
  <c r="Z113" i="4"/>
  <c r="AA113" i="4"/>
  <c r="Z112" i="3"/>
  <c r="Z113" i="1"/>
  <c r="AA111" i="2"/>
  <c r="Z113" i="6"/>
  <c r="AA113" i="1"/>
  <c r="Z111" i="2"/>
  <c r="AA113" i="6"/>
  <c r="T114" i="6"/>
  <c r="S115" i="6"/>
  <c r="T113" i="3"/>
  <c r="S114" i="3"/>
  <c r="T112" i="2"/>
  <c r="S113" i="2"/>
  <c r="S115" i="1"/>
  <c r="T114" i="1"/>
  <c r="T114" i="4"/>
  <c r="S115" i="4"/>
  <c r="S116" i="5"/>
  <c r="T115" i="5"/>
  <c r="Z115" i="5"/>
  <c r="Z114" i="4" l="1"/>
  <c r="Z113" i="3"/>
  <c r="AA114" i="4"/>
  <c r="AA115" i="5"/>
  <c r="AA113" i="3"/>
  <c r="AA114" i="1"/>
  <c r="AA112" i="2"/>
  <c r="Z114" i="6"/>
  <c r="Z112" i="2"/>
  <c r="S116" i="6"/>
  <c r="T115" i="6"/>
  <c r="AA114" i="6"/>
  <c r="Z114" i="1"/>
  <c r="T115" i="1"/>
  <c r="S116" i="1"/>
  <c r="T115" i="4"/>
  <c r="S116" i="4"/>
  <c r="T113" i="2"/>
  <c r="S114" i="2"/>
  <c r="T114" i="3"/>
  <c r="S115" i="3"/>
  <c r="S117" i="5"/>
  <c r="T116" i="5"/>
  <c r="AA115" i="6" l="1"/>
  <c r="AA114" i="3"/>
  <c r="AA116" i="5"/>
  <c r="AA115" i="4"/>
  <c r="Z116" i="5"/>
  <c r="Z115" i="4"/>
  <c r="Z114" i="3"/>
  <c r="Z115" i="1"/>
  <c r="Z115" i="6"/>
  <c r="AA115" i="1"/>
  <c r="AA113" i="2"/>
  <c r="Z113" i="2"/>
  <c r="T116" i="6"/>
  <c r="S117" i="6"/>
  <c r="Z116" i="1"/>
  <c r="T116" i="1"/>
  <c r="S117" i="1"/>
  <c r="S115" i="2"/>
  <c r="T114" i="2"/>
  <c r="T116" i="4"/>
  <c r="S117" i="4"/>
  <c r="Z115" i="3"/>
  <c r="T115" i="3"/>
  <c r="S116" i="3"/>
  <c r="S118" i="5"/>
  <c r="T117" i="5"/>
  <c r="AA115" i="3" l="1"/>
  <c r="Z116" i="4"/>
  <c r="AA116" i="4"/>
  <c r="AA117" i="5"/>
  <c r="Z117" i="5"/>
  <c r="AA116" i="6"/>
  <c r="Z114" i="2"/>
  <c r="AA114" i="2"/>
  <c r="Z116" i="6"/>
  <c r="T117" i="6"/>
  <c r="S118" i="6"/>
  <c r="AA116" i="1"/>
  <c r="S116" i="2"/>
  <c r="T115" i="2"/>
  <c r="T117" i="1"/>
  <c r="S118" i="1"/>
  <c r="S117" i="3"/>
  <c r="T116" i="3"/>
  <c r="S118" i="4"/>
  <c r="T117" i="4"/>
  <c r="S119" i="5"/>
  <c r="T118" i="5"/>
  <c r="AA116" i="3" l="1"/>
  <c r="Z117" i="1"/>
  <c r="AA118" i="5"/>
  <c r="Z118" i="5"/>
  <c r="AA117" i="4"/>
  <c r="Z117" i="4"/>
  <c r="Z116" i="3"/>
  <c r="AA117" i="6"/>
  <c r="AA117" i="1"/>
  <c r="Z115" i="2"/>
  <c r="AA115" i="2"/>
  <c r="S119" i="6"/>
  <c r="T118" i="6"/>
  <c r="Z117" i="6"/>
  <c r="T117" i="3"/>
  <c r="S118" i="3"/>
  <c r="T118" i="4"/>
  <c r="S119" i="4"/>
  <c r="S119" i="1"/>
  <c r="T118" i="1"/>
  <c r="T116" i="2"/>
  <c r="S117" i="2"/>
  <c r="S120" i="5"/>
  <c r="T119" i="5"/>
  <c r="AA119" i="5" l="1"/>
  <c r="Z119" i="5"/>
  <c r="Z118" i="4"/>
  <c r="AA118" i="4"/>
  <c r="AA117" i="3"/>
  <c r="Z117" i="3"/>
  <c r="AA118" i="6"/>
  <c r="AA118" i="1"/>
  <c r="AA116" i="2"/>
  <c r="Z116" i="2"/>
  <c r="Z118" i="6"/>
  <c r="T119" i="6"/>
  <c r="S120" i="6"/>
  <c r="Z118" i="1"/>
  <c r="T119" i="1"/>
  <c r="S120" i="1"/>
  <c r="T117" i="2"/>
  <c r="S118" i="2"/>
  <c r="T119" i="4"/>
  <c r="S120" i="4"/>
  <c r="T118" i="3"/>
  <c r="S119" i="3"/>
  <c r="S121" i="5"/>
  <c r="T120" i="5"/>
  <c r="Z119" i="4" l="1"/>
  <c r="AA118" i="3"/>
  <c r="AA120" i="5"/>
  <c r="Z120" i="5"/>
  <c r="AA119" i="4"/>
  <c r="Z118" i="3"/>
  <c r="Z117" i="2"/>
  <c r="Z119" i="1"/>
  <c r="AA117" i="2"/>
  <c r="AA119" i="6"/>
  <c r="S121" i="6"/>
  <c r="AA120" i="6"/>
  <c r="T120" i="6"/>
  <c r="Z119" i="6"/>
  <c r="AA119" i="1"/>
  <c r="T120" i="1"/>
  <c r="S121" i="1"/>
  <c r="T120" i="4"/>
  <c r="S121" i="4"/>
  <c r="T119" i="3"/>
  <c r="S120" i="3"/>
  <c r="S119" i="2"/>
  <c r="T118" i="2"/>
  <c r="T121" i="5"/>
  <c r="S122" i="5"/>
  <c r="Z121" i="5"/>
  <c r="AA121" i="5" l="1"/>
  <c r="Z119" i="3"/>
  <c r="AA119" i="3"/>
  <c r="AA120" i="4"/>
  <c r="Z120" i="4"/>
  <c r="Z120" i="1"/>
  <c r="Z120" i="6"/>
  <c r="AA118" i="2"/>
  <c r="Z118" i="2"/>
  <c r="S122" i="6"/>
  <c r="T121" i="6"/>
  <c r="AA120" i="1"/>
  <c r="T119" i="2"/>
  <c r="S120" i="2"/>
  <c r="T121" i="1"/>
  <c r="S122" i="1"/>
  <c r="S122" i="4"/>
  <c r="T121" i="4"/>
  <c r="S121" i="3"/>
  <c r="T120" i="3"/>
  <c r="S123" i="5"/>
  <c r="T122" i="5"/>
  <c r="AA121" i="4" l="1"/>
  <c r="Z120" i="3"/>
  <c r="Z121" i="4"/>
  <c r="AA120" i="3"/>
  <c r="AA122" i="5"/>
  <c r="Z122" i="5"/>
  <c r="Z121" i="6"/>
  <c r="AA121" i="1"/>
  <c r="Z121" i="1"/>
  <c r="AA119" i="2"/>
  <c r="Z119" i="2"/>
  <c r="AA121" i="6"/>
  <c r="T122" i="6"/>
  <c r="S123" i="6"/>
  <c r="T122" i="4"/>
  <c r="S123" i="4"/>
  <c r="T121" i="3"/>
  <c r="S122" i="3"/>
  <c r="S123" i="1"/>
  <c r="T122" i="1"/>
  <c r="T120" i="2"/>
  <c r="S121" i="2"/>
  <c r="S124" i="5"/>
  <c r="T123" i="5"/>
  <c r="Z122" i="6" l="1"/>
  <c r="Z121" i="3"/>
  <c r="AA121" i="3"/>
  <c r="Z123" i="5"/>
  <c r="AA123" i="5"/>
  <c r="Z122" i="4"/>
  <c r="AA122" i="4"/>
  <c r="Z120" i="2"/>
  <c r="AA122" i="1"/>
  <c r="AA120" i="2"/>
  <c r="S124" i="6"/>
  <c r="AA123" i="6"/>
  <c r="T123" i="6"/>
  <c r="AA122" i="6"/>
  <c r="Z122" i="1"/>
  <c r="T123" i="1"/>
  <c r="S124" i="1"/>
  <c r="Z123" i="1"/>
  <c r="T123" i="4"/>
  <c r="S124" i="4"/>
  <c r="S122" i="2"/>
  <c r="T121" i="2"/>
  <c r="T122" i="3"/>
  <c r="S123" i="3"/>
  <c r="S125" i="5"/>
  <c r="T124" i="5"/>
  <c r="Z124" i="5"/>
  <c r="AA122" i="3" l="1"/>
  <c r="Z123" i="4"/>
  <c r="AA124" i="5"/>
  <c r="AA123" i="4"/>
  <c r="Z122" i="3"/>
  <c r="Z123" i="6"/>
  <c r="AA121" i="2"/>
  <c r="Z121" i="2"/>
  <c r="T124" i="6"/>
  <c r="S125" i="6"/>
  <c r="AA124" i="6"/>
  <c r="AA123" i="1"/>
  <c r="T122" i="2"/>
  <c r="S123" i="2"/>
  <c r="T124" i="4"/>
  <c r="S125" i="4"/>
  <c r="T124" i="1"/>
  <c r="S125" i="1"/>
  <c r="T123" i="3"/>
  <c r="S124" i="3"/>
  <c r="S126" i="5"/>
  <c r="T125" i="5"/>
  <c r="AA124" i="4" l="1"/>
  <c r="AA124" i="1"/>
  <c r="AA122" i="2"/>
  <c r="Z125" i="5"/>
  <c r="Z124" i="4"/>
  <c r="AA125" i="5"/>
  <c r="AA123" i="3"/>
  <c r="Z123" i="3"/>
  <c r="Z124" i="6"/>
  <c r="Z124" i="1"/>
  <c r="Z122" i="2"/>
  <c r="T125" i="6"/>
  <c r="S126" i="6"/>
  <c r="T123" i="2"/>
  <c r="S124" i="2"/>
  <c r="S125" i="3"/>
  <c r="T124" i="3"/>
  <c r="T125" i="1"/>
  <c r="S126" i="1"/>
  <c r="S126" i="4"/>
  <c r="T125" i="4"/>
  <c r="S127" i="5"/>
  <c r="T126" i="5"/>
  <c r="AA124" i="3" l="1"/>
  <c r="Z126" i="5"/>
  <c r="AA126" i="5"/>
  <c r="AA125" i="4"/>
  <c r="Z125" i="4"/>
  <c r="Z124" i="3"/>
  <c r="AA125" i="6"/>
  <c r="AA125" i="1"/>
  <c r="AA123" i="2"/>
  <c r="Z125" i="1"/>
  <c r="Z123" i="2"/>
  <c r="S127" i="6"/>
  <c r="T126" i="6"/>
  <c r="Z125" i="6"/>
  <c r="T126" i="4"/>
  <c r="S127" i="4"/>
  <c r="AA126" i="4"/>
  <c r="T125" i="3"/>
  <c r="S126" i="3"/>
  <c r="AA125" i="3"/>
  <c r="S127" i="1"/>
  <c r="T126" i="1"/>
  <c r="T124" i="2"/>
  <c r="S125" i="2"/>
  <c r="S128" i="5"/>
  <c r="T127" i="5"/>
  <c r="Z126" i="4" l="1"/>
  <c r="Z127" i="5"/>
  <c r="AA127" i="5"/>
  <c r="Z125" i="3"/>
  <c r="AA126" i="6"/>
  <c r="Z124" i="2"/>
  <c r="Z126" i="6"/>
  <c r="AA126" i="1"/>
  <c r="AA124" i="2"/>
  <c r="T127" i="6"/>
  <c r="S128" i="6"/>
  <c r="Z126" i="1"/>
  <c r="T127" i="1"/>
  <c r="S128" i="1"/>
  <c r="S126" i="2"/>
  <c r="T125" i="2"/>
  <c r="Z127" i="4"/>
  <c r="T127" i="4"/>
  <c r="S128" i="4"/>
  <c r="T126" i="3"/>
  <c r="S127" i="3"/>
  <c r="AA126" i="3"/>
  <c r="S129" i="5"/>
  <c r="T128" i="5"/>
  <c r="AA127" i="4" l="1"/>
  <c r="AA128" i="5"/>
  <c r="Z128" i="5"/>
  <c r="Z126" i="3"/>
  <c r="Z127" i="1"/>
  <c r="Z125" i="2"/>
  <c r="AA125" i="2"/>
  <c r="AA127" i="6"/>
  <c r="S129" i="6"/>
  <c r="T128" i="6"/>
  <c r="Z127" i="6"/>
  <c r="AA127" i="1"/>
  <c r="T128" i="4"/>
  <c r="S129" i="4"/>
  <c r="T127" i="3"/>
  <c r="S128" i="3"/>
  <c r="S127" i="2"/>
  <c r="T126" i="2"/>
  <c r="T128" i="1"/>
  <c r="S129" i="1"/>
  <c r="T129" i="5"/>
  <c r="S130" i="5"/>
  <c r="AA129" i="5"/>
  <c r="AA128" i="6" l="1"/>
  <c r="AA127" i="3"/>
  <c r="Z129" i="5"/>
  <c r="AA128" i="4"/>
  <c r="Z128" i="4"/>
  <c r="Z127" i="3"/>
  <c r="Z128" i="1"/>
  <c r="Z128" i="6"/>
  <c r="AA128" i="1"/>
  <c r="Z126" i="2"/>
  <c r="AA126" i="2"/>
  <c r="S130" i="6"/>
  <c r="T129" i="6"/>
  <c r="S130" i="4"/>
  <c r="T129" i="4"/>
  <c r="Z129" i="4"/>
  <c r="T127" i="2"/>
  <c r="S128" i="2"/>
  <c r="S129" i="3"/>
  <c r="T128" i="3"/>
  <c r="T129" i="1"/>
  <c r="S130" i="1"/>
  <c r="S131" i="5"/>
  <c r="T130" i="5"/>
  <c r="AA128" i="3" l="1"/>
  <c r="Z130" i="5"/>
  <c r="AA130" i="5"/>
  <c r="AA129" i="4"/>
  <c r="Z128" i="3"/>
  <c r="AA129" i="6"/>
  <c r="Z129" i="6"/>
  <c r="AA129" i="1"/>
  <c r="AA127" i="2"/>
  <c r="Z127" i="2"/>
  <c r="T130" i="6"/>
  <c r="S131" i="6"/>
  <c r="Z129" i="1"/>
  <c r="T128" i="2"/>
  <c r="S129" i="2"/>
  <c r="T129" i="3"/>
  <c r="S130" i="3"/>
  <c r="S131" i="1"/>
  <c r="T130" i="1"/>
  <c r="T130" i="4"/>
  <c r="S131" i="4"/>
  <c r="AA130" i="4"/>
  <c r="S132" i="5"/>
  <c r="T131" i="5"/>
  <c r="AA131" i="5"/>
  <c r="AA129" i="3" l="1"/>
  <c r="Z130" i="4"/>
  <c r="Z131" i="5"/>
  <c r="Z129" i="3"/>
  <c r="Z128" i="2"/>
  <c r="Z130" i="6"/>
  <c r="Z130" i="1"/>
  <c r="AA128" i="2"/>
  <c r="S132" i="6"/>
  <c r="AA131" i="6"/>
  <c r="T131" i="6"/>
  <c r="AA130" i="6"/>
  <c r="AA130" i="1"/>
  <c r="T131" i="1"/>
  <c r="S132" i="1"/>
  <c r="T131" i="4"/>
  <c r="S132" i="4"/>
  <c r="T129" i="2"/>
  <c r="S130" i="2"/>
  <c r="T130" i="3"/>
  <c r="S131" i="3"/>
  <c r="S133" i="5"/>
  <c r="T132" i="5"/>
  <c r="AA130" i="3" l="1"/>
  <c r="Z131" i="4"/>
  <c r="Z132" i="5"/>
  <c r="AA132" i="5"/>
  <c r="AA131" i="4"/>
  <c r="Z130" i="3"/>
  <c r="Z131" i="1"/>
  <c r="Z131" i="6"/>
  <c r="AA129" i="2"/>
  <c r="Z129" i="2"/>
  <c r="T132" i="6"/>
  <c r="S133" i="6"/>
  <c r="AA131" i="1"/>
  <c r="S131" i="2"/>
  <c r="Z130" i="2"/>
  <c r="T130" i="2"/>
  <c r="T132" i="4"/>
  <c r="S133" i="4"/>
  <c r="T132" i="1"/>
  <c r="S133" i="1"/>
  <c r="AA131" i="3"/>
  <c r="T131" i="3"/>
  <c r="S132" i="3"/>
  <c r="S134" i="5"/>
  <c r="T133" i="5"/>
  <c r="Z133" i="5"/>
  <c r="Z131" i="3" l="1"/>
  <c r="AA132" i="4"/>
  <c r="AA130" i="2"/>
  <c r="Z132" i="4"/>
  <c r="AA133" i="5"/>
  <c r="AA132" i="6"/>
  <c r="AA132" i="1"/>
  <c r="Z132" i="1"/>
  <c r="Z132" i="6"/>
  <c r="S134" i="6"/>
  <c r="T133" i="6"/>
  <c r="T133" i="1"/>
  <c r="S134" i="1"/>
  <c r="S134" i="4"/>
  <c r="T133" i="4"/>
  <c r="S133" i="3"/>
  <c r="T132" i="3"/>
  <c r="T131" i="2"/>
  <c r="S132" i="2"/>
  <c r="S135" i="5"/>
  <c r="T134" i="5"/>
  <c r="Z133" i="6" l="1"/>
  <c r="AA133" i="4"/>
  <c r="Z133" i="4"/>
  <c r="AA134" i="5"/>
  <c r="Z134" i="5"/>
  <c r="Z132" i="3"/>
  <c r="AA132" i="3"/>
  <c r="AA133" i="6"/>
  <c r="AA133" i="1"/>
  <c r="AA131" i="2"/>
  <c r="Z131" i="2"/>
  <c r="S135" i="6"/>
  <c r="T134" i="6"/>
  <c r="Z133" i="1"/>
  <c r="T133" i="3"/>
  <c r="S134" i="3"/>
  <c r="S135" i="1"/>
  <c r="T134" i="1"/>
  <c r="T134" i="4"/>
  <c r="S135" i="4"/>
  <c r="T132" i="2"/>
  <c r="S133" i="2"/>
  <c r="S136" i="5"/>
  <c r="T135" i="5"/>
  <c r="AA134" i="4" l="1"/>
  <c r="Z135" i="5"/>
  <c r="Z134" i="4"/>
  <c r="AA135" i="5"/>
  <c r="Z133" i="3"/>
  <c r="AA133" i="3"/>
  <c r="AA132" i="2"/>
  <c r="AA134" i="6"/>
  <c r="Z134" i="1"/>
  <c r="Z132" i="2"/>
  <c r="Z134" i="6"/>
  <c r="T135" i="6"/>
  <c r="S136" i="6"/>
  <c r="AA134" i="1"/>
  <c r="T135" i="4"/>
  <c r="S136" i="4"/>
  <c r="AA135" i="4"/>
  <c r="T135" i="1"/>
  <c r="S136" i="1"/>
  <c r="T134" i="3"/>
  <c r="S135" i="3"/>
  <c r="T133" i="2"/>
  <c r="S134" i="2"/>
  <c r="S137" i="5"/>
  <c r="T136" i="5"/>
  <c r="Z134" i="3" l="1"/>
  <c r="Z136" i="5"/>
  <c r="AA136" i="5"/>
  <c r="Z135" i="4"/>
  <c r="AA134" i="3"/>
  <c r="Z135" i="1"/>
  <c r="AA133" i="2"/>
  <c r="Z135" i="6"/>
  <c r="AA135" i="1"/>
  <c r="Z133" i="2"/>
  <c r="S137" i="6"/>
  <c r="T136" i="6"/>
  <c r="AA135" i="6"/>
  <c r="T135" i="3"/>
  <c r="S136" i="3"/>
  <c r="T136" i="4"/>
  <c r="S137" i="4"/>
  <c r="T134" i="2"/>
  <c r="S135" i="2"/>
  <c r="T136" i="1"/>
  <c r="S137" i="1"/>
  <c r="T137" i="5"/>
  <c r="S138" i="5"/>
  <c r="Z136" i="1" l="1"/>
  <c r="Z137" i="5"/>
  <c r="AA137" i="5"/>
  <c r="Z136" i="4"/>
  <c r="AA136" i="4"/>
  <c r="AA135" i="3"/>
  <c r="Z135" i="3"/>
  <c r="AA134" i="2"/>
  <c r="Z136" i="6"/>
  <c r="AA136" i="6"/>
  <c r="Z134" i="2"/>
  <c r="T137" i="6"/>
  <c r="S138" i="6"/>
  <c r="AA136" i="1"/>
  <c r="S137" i="3"/>
  <c r="T136" i="3"/>
  <c r="S138" i="4"/>
  <c r="T137" i="4"/>
  <c r="T135" i="2"/>
  <c r="S136" i="2"/>
  <c r="T137" i="1"/>
  <c r="S138" i="1"/>
  <c r="S139" i="5"/>
  <c r="T138" i="5"/>
  <c r="Z136" i="3" l="1"/>
  <c r="AA137" i="4"/>
  <c r="AA138" i="5"/>
  <c r="Z138" i="5"/>
  <c r="Z137" i="4"/>
  <c r="AA136" i="3"/>
  <c r="AA137" i="1"/>
  <c r="AA137" i="6"/>
  <c r="Z137" i="1"/>
  <c r="AA135" i="2"/>
  <c r="Z135" i="2"/>
  <c r="Z137" i="6"/>
  <c r="T138" i="6"/>
  <c r="S139" i="6"/>
  <c r="T138" i="4"/>
  <c r="S139" i="4"/>
  <c r="Z138" i="4"/>
  <c r="S139" i="1"/>
  <c r="T138" i="1"/>
  <c r="T136" i="2"/>
  <c r="S137" i="2"/>
  <c r="T137" i="3"/>
  <c r="S138" i="3"/>
  <c r="AA137" i="3"/>
  <c r="S140" i="5"/>
  <c r="T139" i="5"/>
  <c r="AA138" i="1" l="1"/>
  <c r="AA138" i="4"/>
  <c r="AA139" i="5"/>
  <c r="Z139" i="5"/>
  <c r="Z137" i="3"/>
  <c r="Z138" i="1"/>
  <c r="AA138" i="6"/>
  <c r="Z136" i="2"/>
  <c r="AA136" i="2"/>
  <c r="S140" i="6"/>
  <c r="T139" i="6"/>
  <c r="Z138" i="6"/>
  <c r="T139" i="1"/>
  <c r="S140" i="1"/>
  <c r="T138" i="3"/>
  <c r="S139" i="3"/>
  <c r="T137" i="2"/>
  <c r="S138" i="2"/>
  <c r="T139" i="4"/>
  <c r="S140" i="4"/>
  <c r="S141" i="5"/>
  <c r="T140" i="5"/>
  <c r="AA140" i="5"/>
  <c r="Z138" i="3" l="1"/>
  <c r="Z140" i="5"/>
  <c r="Z139" i="4"/>
  <c r="AA139" i="4"/>
  <c r="AA138" i="3"/>
  <c r="Z139" i="6"/>
  <c r="AA139" i="1"/>
  <c r="AA137" i="2"/>
  <c r="Z137" i="2"/>
  <c r="AA139" i="6"/>
  <c r="T140" i="6"/>
  <c r="S141" i="6"/>
  <c r="Z139" i="1"/>
  <c r="S139" i="2"/>
  <c r="T138" i="2"/>
  <c r="T140" i="4"/>
  <c r="S141" i="4"/>
  <c r="AA139" i="3"/>
  <c r="T139" i="3"/>
  <c r="S140" i="3"/>
  <c r="T140" i="1"/>
  <c r="S141" i="1"/>
  <c r="S142" i="5"/>
  <c r="T141" i="5"/>
  <c r="AA141" i="5" l="1"/>
  <c r="Z141" i="5"/>
  <c r="AA140" i="4"/>
  <c r="Z140" i="4"/>
  <c r="Z139" i="3"/>
  <c r="AA138" i="2"/>
  <c r="Z140" i="1"/>
  <c r="Z138" i="2"/>
  <c r="AA140" i="1"/>
  <c r="AA140" i="6"/>
  <c r="S142" i="6"/>
  <c r="T141" i="6"/>
  <c r="Z140" i="6"/>
  <c r="S142" i="4"/>
  <c r="T141" i="4"/>
  <c r="Z141" i="4"/>
  <c r="S141" i="3"/>
  <c r="T140" i="3"/>
  <c r="T141" i="1"/>
  <c r="S142" i="1"/>
  <c r="T139" i="2"/>
  <c r="S140" i="2"/>
  <c r="S143" i="5"/>
  <c r="T142" i="5"/>
  <c r="Z142" i="5"/>
  <c r="AA141" i="4" l="1"/>
  <c r="AA142" i="5"/>
  <c r="AA140" i="3"/>
  <c r="Z140" i="3"/>
  <c r="AA139" i="2"/>
  <c r="AA141" i="6"/>
  <c r="Z141" i="6"/>
  <c r="AA141" i="1"/>
  <c r="Z139" i="2"/>
  <c r="S143" i="6"/>
  <c r="T142" i="6"/>
  <c r="Z141" i="1"/>
  <c r="T141" i="3"/>
  <c r="S142" i="3"/>
  <c r="S143" i="1"/>
  <c r="T142" i="1"/>
  <c r="T140" i="2"/>
  <c r="S141" i="2"/>
  <c r="T142" i="4"/>
  <c r="S143" i="4"/>
  <c r="AA142" i="4"/>
  <c r="Z142" i="4"/>
  <c r="S144" i="5"/>
  <c r="T143" i="5"/>
  <c r="AA143" i="5" l="1"/>
  <c r="Z143" i="5"/>
  <c r="Z141" i="3"/>
  <c r="AA141" i="3"/>
  <c r="Z142" i="1"/>
  <c r="Z142" i="6"/>
  <c r="Z140" i="2"/>
  <c r="AA140" i="2"/>
  <c r="AA142" i="6"/>
  <c r="Z143" i="6"/>
  <c r="T143" i="6"/>
  <c r="S144" i="6"/>
  <c r="AA142" i="1"/>
  <c r="T143" i="4"/>
  <c r="S144" i="4"/>
  <c r="T143" i="1"/>
  <c r="S144" i="1"/>
  <c r="T141" i="2"/>
  <c r="S142" i="2"/>
  <c r="T142" i="3"/>
  <c r="S143" i="3"/>
  <c r="S145" i="5"/>
  <c r="T144" i="5"/>
  <c r="Z143" i="4" l="1"/>
  <c r="Z142" i="3"/>
  <c r="AA143" i="4"/>
  <c r="AA144" i="5"/>
  <c r="Z144" i="5"/>
  <c r="AA142" i="3"/>
  <c r="AA143" i="1"/>
  <c r="AA141" i="2"/>
  <c r="Z141" i="2"/>
  <c r="S145" i="6"/>
  <c r="T144" i="6"/>
  <c r="AA143" i="6"/>
  <c r="Z143" i="1"/>
  <c r="S143" i="2"/>
  <c r="T142" i="2"/>
  <c r="T144" i="4"/>
  <c r="S145" i="4"/>
  <c r="T143" i="3"/>
  <c r="S144" i="3"/>
  <c r="T144" i="1"/>
  <c r="S145" i="1"/>
  <c r="T145" i="5"/>
  <c r="S146" i="5"/>
  <c r="Z145" i="5"/>
  <c r="Z144" i="6" l="1"/>
  <c r="AA145" i="5"/>
  <c r="AA144" i="4"/>
  <c r="Z144" i="4"/>
  <c r="AA142" i="2"/>
  <c r="Z143" i="3"/>
  <c r="AA143" i="3"/>
  <c r="Z142" i="2"/>
  <c r="Z144" i="1"/>
  <c r="AA144" i="6"/>
  <c r="T145" i="6"/>
  <c r="S146" i="6"/>
  <c r="AA144" i="1"/>
  <c r="S146" i="4"/>
  <c r="T145" i="4"/>
  <c r="S145" i="3"/>
  <c r="T144" i="3"/>
  <c r="T145" i="1"/>
  <c r="S146" i="1"/>
  <c r="T143" i="2"/>
  <c r="S144" i="2"/>
  <c r="S147" i="5"/>
  <c r="T146" i="5"/>
  <c r="AA144" i="3" l="1"/>
  <c r="Z144" i="3"/>
  <c r="AA146" i="5"/>
  <c r="Z146" i="5"/>
  <c r="AA145" i="4"/>
  <c r="Z145" i="4"/>
  <c r="AA143" i="2"/>
  <c r="AA145" i="1"/>
  <c r="Z145" i="6"/>
  <c r="Z143" i="2"/>
  <c r="T146" i="6"/>
  <c r="S147" i="6"/>
  <c r="AA145" i="6"/>
  <c r="Z145" i="1"/>
  <c r="T145" i="3"/>
  <c r="S146" i="3"/>
  <c r="AA145" i="3"/>
  <c r="S147" i="1"/>
  <c r="T146" i="1"/>
  <c r="T144" i="2"/>
  <c r="S145" i="2"/>
  <c r="T146" i="4"/>
  <c r="S147" i="4"/>
  <c r="S148" i="5"/>
  <c r="T147" i="5"/>
  <c r="Z146" i="1" l="1"/>
  <c r="Z145" i="3"/>
  <c r="AA146" i="4"/>
  <c r="Z146" i="4"/>
  <c r="AA147" i="5"/>
  <c r="Z147" i="5"/>
  <c r="AA146" i="6"/>
  <c r="Z144" i="2"/>
  <c r="AA144" i="2"/>
  <c r="S148" i="6"/>
  <c r="T147" i="6"/>
  <c r="Z146" i="6"/>
  <c r="AA146" i="1"/>
  <c r="T147" i="4"/>
  <c r="S148" i="4"/>
  <c r="T147" i="1"/>
  <c r="S148" i="1"/>
  <c r="T146" i="3"/>
  <c r="S147" i="3"/>
  <c r="T145" i="2"/>
  <c r="S146" i="2"/>
  <c r="S149" i="5"/>
  <c r="T148" i="5"/>
  <c r="Z147" i="6" l="1"/>
  <c r="AA146" i="3"/>
  <c r="AA148" i="5"/>
  <c r="Z148" i="5"/>
  <c r="Z147" i="4"/>
  <c r="AA147" i="4"/>
  <c r="Z146" i="3"/>
  <c r="Z147" i="1"/>
  <c r="AA145" i="2"/>
  <c r="AA147" i="6"/>
  <c r="Z145" i="2"/>
  <c r="T148" i="6"/>
  <c r="S149" i="6"/>
  <c r="AA147" i="1"/>
  <c r="AA148" i="4"/>
  <c r="T148" i="4"/>
  <c r="S149" i="4"/>
  <c r="S147" i="2"/>
  <c r="T146" i="2"/>
  <c r="Z146" i="2"/>
  <c r="T147" i="3"/>
  <c r="S148" i="3"/>
  <c r="T148" i="1"/>
  <c r="S149" i="1"/>
  <c r="S150" i="5"/>
  <c r="T149" i="5"/>
  <c r="AA149" i="5"/>
  <c r="AA147" i="3" l="1"/>
  <c r="Z147" i="3"/>
  <c r="Z149" i="5"/>
  <c r="Z148" i="4"/>
  <c r="AA148" i="1"/>
  <c r="AA146" i="2"/>
  <c r="AA148" i="6"/>
  <c r="S150" i="6"/>
  <c r="T149" i="6"/>
  <c r="Z148" i="6"/>
  <c r="Z148" i="1"/>
  <c r="T147" i="2"/>
  <c r="S148" i="2"/>
  <c r="AA147" i="2"/>
  <c r="S150" i="4"/>
  <c r="AA149" i="4"/>
  <c r="T149" i="4"/>
  <c r="S149" i="3"/>
  <c r="T148" i="3"/>
  <c r="T149" i="1"/>
  <c r="S150" i="1"/>
  <c r="S151" i="5"/>
  <c r="T150" i="5"/>
  <c r="Z148" i="3" l="1"/>
  <c r="AA148" i="3"/>
  <c r="Z149" i="4"/>
  <c r="Z150" i="5"/>
  <c r="AA150" i="5"/>
  <c r="Z147" i="2"/>
  <c r="AA149" i="6"/>
  <c r="Z149" i="6"/>
  <c r="Z149" i="1"/>
  <c r="S151" i="6"/>
  <c r="T150" i="6"/>
  <c r="AA149" i="1"/>
  <c r="T150" i="4"/>
  <c r="S151" i="4"/>
  <c r="T149" i="3"/>
  <c r="S150" i="3"/>
  <c r="S151" i="1"/>
  <c r="T150" i="1"/>
  <c r="T148" i="2"/>
  <c r="S149" i="2"/>
  <c r="S152" i="5"/>
  <c r="T151" i="5"/>
  <c r="AA151" i="5" l="1"/>
  <c r="Z151" i="5"/>
  <c r="Z150" i="4"/>
  <c r="AA150" i="4"/>
  <c r="AA149" i="3"/>
  <c r="Z149" i="3"/>
  <c r="Z148" i="2"/>
  <c r="AA150" i="6"/>
  <c r="Z150" i="6"/>
  <c r="Z150" i="1"/>
  <c r="AA148" i="2"/>
  <c r="T151" i="6"/>
  <c r="S152" i="6"/>
  <c r="AA150" i="1"/>
  <c r="T151" i="1"/>
  <c r="S152" i="1"/>
  <c r="T151" i="4"/>
  <c r="S152" i="4"/>
  <c r="AA151" i="4"/>
  <c r="T149" i="2"/>
  <c r="S150" i="2"/>
  <c r="T150" i="3"/>
  <c r="S151" i="3"/>
  <c r="S153" i="5"/>
  <c r="T152" i="5"/>
  <c r="Z151" i="1" l="1"/>
  <c r="AA152" i="5"/>
  <c r="Z152" i="5"/>
  <c r="Z151" i="4"/>
  <c r="AA150" i="3"/>
  <c r="Z150" i="3"/>
  <c r="Z151" i="6"/>
  <c r="AA151" i="1"/>
  <c r="AA149" i="2"/>
  <c r="Z149" i="2"/>
  <c r="S153" i="6"/>
  <c r="T152" i="6"/>
  <c r="AA151" i="6"/>
  <c r="S151" i="2"/>
  <c r="T150" i="2"/>
  <c r="Z152" i="4"/>
  <c r="T152" i="4"/>
  <c r="S153" i="4"/>
  <c r="T152" i="1"/>
  <c r="S153" i="1"/>
  <c r="T151" i="3"/>
  <c r="S152" i="3"/>
  <c r="T153" i="5"/>
  <c r="S154" i="5"/>
  <c r="Z151" i="3" l="1"/>
  <c r="Z153" i="5"/>
  <c r="AA153" i="5"/>
  <c r="AA152" i="4"/>
  <c r="AA151" i="3"/>
  <c r="Z152" i="1"/>
  <c r="Z150" i="2"/>
  <c r="Z152" i="6"/>
  <c r="AA152" i="1"/>
  <c r="AA150" i="2"/>
  <c r="AA152" i="6"/>
  <c r="T153" i="6"/>
  <c r="S154" i="6"/>
  <c r="S154" i="4"/>
  <c r="T153" i="4"/>
  <c r="T153" i="1"/>
  <c r="S154" i="1"/>
  <c r="S153" i="3"/>
  <c r="T152" i="3"/>
  <c r="T151" i="2"/>
  <c r="S152" i="2"/>
  <c r="S155" i="5"/>
  <c r="T154" i="5"/>
  <c r="Z153" i="4" l="1"/>
  <c r="AA152" i="3"/>
  <c r="Z151" i="2"/>
  <c r="Z153" i="6"/>
  <c r="AA154" i="5"/>
  <c r="Z154" i="5"/>
  <c r="AA153" i="4"/>
  <c r="Z152" i="3"/>
  <c r="AA151" i="2"/>
  <c r="Z153" i="1"/>
  <c r="T154" i="6"/>
  <c r="S155" i="6"/>
  <c r="AA153" i="6"/>
  <c r="AA153" i="1"/>
  <c r="S155" i="1"/>
  <c r="T154" i="1"/>
  <c r="T153" i="3"/>
  <c r="S154" i="3"/>
  <c r="Z153" i="3"/>
  <c r="T152" i="2"/>
  <c r="S153" i="2"/>
  <c r="T154" i="4"/>
  <c r="S155" i="4"/>
  <c r="S156" i="5"/>
  <c r="T155" i="5"/>
  <c r="AA154" i="4" l="1"/>
  <c r="Z154" i="4"/>
  <c r="AA153" i="3"/>
  <c r="Z154" i="1"/>
  <c r="AA154" i="6"/>
  <c r="AA155" i="5"/>
  <c r="Z155" i="5"/>
  <c r="Z152" i="2"/>
  <c r="AA152" i="2"/>
  <c r="S156" i="6"/>
  <c r="T155" i="6"/>
  <c r="Z154" i="6"/>
  <c r="AA154" i="1"/>
  <c r="Z155" i="4"/>
  <c r="T155" i="4"/>
  <c r="S156" i="4"/>
  <c r="T153" i="2"/>
  <c r="S154" i="2"/>
  <c r="T154" i="3"/>
  <c r="S155" i="3"/>
  <c r="T155" i="1"/>
  <c r="S156" i="1"/>
  <c r="S157" i="5"/>
  <c r="T156" i="5"/>
  <c r="Z156" i="5" l="1"/>
  <c r="AA156" i="5"/>
  <c r="AA155" i="4"/>
  <c r="AA154" i="3"/>
  <c r="Z154" i="3"/>
  <c r="AA155" i="1"/>
  <c r="Z155" i="6"/>
  <c r="Z153" i="2"/>
  <c r="AA153" i="2"/>
  <c r="AA155" i="6"/>
  <c r="T156" i="6"/>
  <c r="S157" i="6"/>
  <c r="Z155" i="1"/>
  <c r="S155" i="2"/>
  <c r="T154" i="2"/>
  <c r="T156" i="4"/>
  <c r="S157" i="4"/>
  <c r="T156" i="1"/>
  <c r="S157" i="1"/>
  <c r="T155" i="3"/>
  <c r="S156" i="3"/>
  <c r="S158" i="5"/>
  <c r="T157" i="5"/>
  <c r="Z156" i="1" l="1"/>
  <c r="AA156" i="6"/>
  <c r="AA157" i="5"/>
  <c r="Z157" i="5"/>
  <c r="AA156" i="4"/>
  <c r="Z156" i="4"/>
  <c r="Z155" i="3"/>
  <c r="AA155" i="3"/>
  <c r="AA154" i="2"/>
  <c r="Z154" i="2"/>
  <c r="S158" i="6"/>
  <c r="T157" i="6"/>
  <c r="Z156" i="6"/>
  <c r="AA156" i="1"/>
  <c r="S158" i="4"/>
  <c r="T157" i="4"/>
  <c r="S157" i="3"/>
  <c r="AA156" i="3"/>
  <c r="T156" i="3"/>
  <c r="T157" i="1"/>
  <c r="S158" i="1"/>
  <c r="T155" i="2"/>
  <c r="S156" i="2"/>
  <c r="S159" i="5"/>
  <c r="T158" i="5"/>
  <c r="AA158" i="5"/>
  <c r="Z156" i="3" l="1"/>
  <c r="Z157" i="6"/>
  <c r="Z158" i="5"/>
  <c r="Z157" i="4"/>
  <c r="AA157" i="4"/>
  <c r="Z155" i="2"/>
  <c r="AA155" i="2"/>
  <c r="AA157" i="6"/>
  <c r="S159" i="6"/>
  <c r="T158" i="6"/>
  <c r="AA157" i="1"/>
  <c r="Z157" i="1"/>
  <c r="S159" i="1"/>
  <c r="T158" i="1"/>
  <c r="T157" i="3"/>
  <c r="S158" i="3"/>
  <c r="T156" i="2"/>
  <c r="S157" i="2"/>
  <c r="T158" i="4"/>
  <c r="S159" i="4"/>
  <c r="S160" i="5"/>
  <c r="T159" i="5"/>
  <c r="AA157" i="3" l="1"/>
  <c r="AA158" i="4"/>
  <c r="Z159" i="5"/>
  <c r="AA159" i="5"/>
  <c r="Z158" i="4"/>
  <c r="Z157" i="3"/>
  <c r="Z158" i="1"/>
  <c r="AA156" i="2"/>
  <c r="AA158" i="6"/>
  <c r="AA158" i="1"/>
  <c r="Z156" i="2"/>
  <c r="Z158" i="6"/>
  <c r="T159" i="6"/>
  <c r="S160" i="6"/>
  <c r="T157" i="2"/>
  <c r="S158" i="2"/>
  <c r="T159" i="4"/>
  <c r="S160" i="4"/>
  <c r="AA159" i="4"/>
  <c r="T158" i="3"/>
  <c r="S159" i="3"/>
  <c r="T159" i="1"/>
  <c r="S160" i="1"/>
  <c r="S161" i="5"/>
  <c r="T160" i="5"/>
  <c r="Z160" i="5"/>
  <c r="AA158" i="3" l="1"/>
  <c r="AA159" i="1"/>
  <c r="Z159" i="4"/>
  <c r="Z158" i="3"/>
  <c r="AA160" i="5"/>
  <c r="Z159" i="6"/>
  <c r="Z159" i="1"/>
  <c r="Z157" i="2"/>
  <c r="AA157" i="2"/>
  <c r="S161" i="6"/>
  <c r="T160" i="6"/>
  <c r="AA159" i="6"/>
  <c r="T160" i="1"/>
  <c r="S161" i="1"/>
  <c r="S159" i="2"/>
  <c r="T158" i="2"/>
  <c r="T160" i="4"/>
  <c r="S161" i="4"/>
  <c r="T159" i="3"/>
  <c r="S160" i="3"/>
  <c r="S162" i="5"/>
  <c r="T161" i="5"/>
  <c r="Z160" i="4" l="1"/>
  <c r="AA158" i="2"/>
  <c r="Z161" i="5"/>
  <c r="AA161" i="5"/>
  <c r="AA160" i="4"/>
  <c r="AA159" i="3"/>
  <c r="Z159" i="3"/>
  <c r="Z158" i="2"/>
  <c r="Z160" i="1"/>
  <c r="AA160" i="6"/>
  <c r="Z160" i="6"/>
  <c r="T161" i="6"/>
  <c r="S162" i="6"/>
  <c r="AA160" i="1"/>
  <c r="T159" i="2"/>
  <c r="S160" i="2"/>
  <c r="S162" i="4"/>
  <c r="T161" i="4"/>
  <c r="T161" i="1"/>
  <c r="S162" i="1"/>
  <c r="S161" i="3"/>
  <c r="AA160" i="3"/>
  <c r="T160" i="3"/>
  <c r="S163" i="5"/>
  <c r="T162" i="5"/>
  <c r="AA162" i="5" l="1"/>
  <c r="Z162" i="5"/>
  <c r="AA161" i="4"/>
  <c r="Z161" i="4"/>
  <c r="Z160" i="3"/>
  <c r="AA159" i="2"/>
  <c r="AA161" i="1"/>
  <c r="Z161" i="6"/>
  <c r="Z159" i="2"/>
  <c r="T162" i="6"/>
  <c r="S163" i="6"/>
  <c r="AA161" i="6"/>
  <c r="Z161" i="1"/>
  <c r="T161" i="3"/>
  <c r="S162" i="3"/>
  <c r="S163" i="1"/>
  <c r="T162" i="1"/>
  <c r="T160" i="2"/>
  <c r="S161" i="2"/>
  <c r="T162" i="4"/>
  <c r="S163" i="4"/>
  <c r="AA162" i="4"/>
  <c r="S164" i="5"/>
  <c r="T163" i="5"/>
  <c r="Z162" i="1" l="1"/>
  <c r="Z162" i="4"/>
  <c r="AA163" i="5"/>
  <c r="Z163" i="5"/>
  <c r="Z161" i="3"/>
  <c r="AA161" i="3"/>
  <c r="AA162" i="6"/>
  <c r="AA162" i="1"/>
  <c r="AA160" i="2"/>
  <c r="Z160" i="2"/>
  <c r="S164" i="6"/>
  <c r="T163" i="6"/>
  <c r="Z162" i="6"/>
  <c r="T163" i="4"/>
  <c r="S164" i="4"/>
  <c r="AA163" i="4"/>
  <c r="T161" i="2"/>
  <c r="S162" i="2"/>
  <c r="T162" i="3"/>
  <c r="S163" i="3"/>
  <c r="T163" i="1"/>
  <c r="S164" i="1"/>
  <c r="S165" i="5"/>
  <c r="T164" i="5"/>
  <c r="Z162" i="3" l="1"/>
  <c r="Z163" i="1"/>
  <c r="Z164" i="5"/>
  <c r="AA164" i="5"/>
  <c r="Z163" i="4"/>
  <c r="AA162" i="3"/>
  <c r="Z163" i="6"/>
  <c r="AA163" i="6"/>
  <c r="AA161" i="2"/>
  <c r="Z161" i="2"/>
  <c r="T164" i="6"/>
  <c r="S165" i="6"/>
  <c r="AA163" i="1"/>
  <c r="T164" i="4"/>
  <c r="S165" i="4"/>
  <c r="Z163" i="3"/>
  <c r="T163" i="3"/>
  <c r="S164" i="3"/>
  <c r="T164" i="1"/>
  <c r="S165" i="1"/>
  <c r="S163" i="2"/>
  <c r="T162" i="2"/>
  <c r="S166" i="5"/>
  <c r="T165" i="5"/>
  <c r="AA163" i="3" l="1"/>
  <c r="AA165" i="5"/>
  <c r="Z165" i="5"/>
  <c r="AA164" i="4"/>
  <c r="Z164" i="4"/>
  <c r="Z164" i="1"/>
  <c r="AA164" i="1"/>
  <c r="AA162" i="2"/>
  <c r="Z162" i="2"/>
  <c r="AA164" i="6"/>
  <c r="S166" i="6"/>
  <c r="T165" i="6"/>
  <c r="Z164" i="6"/>
  <c r="T163" i="2"/>
  <c r="S164" i="2"/>
  <c r="S166" i="4"/>
  <c r="T165" i="4"/>
  <c r="T165" i="1"/>
  <c r="S166" i="1"/>
  <c r="S165" i="3"/>
  <c r="T164" i="3"/>
  <c r="S167" i="5"/>
  <c r="T166" i="5"/>
  <c r="Z164" i="3" l="1"/>
  <c r="AA166" i="5"/>
  <c r="Z166" i="5"/>
  <c r="AA165" i="4"/>
  <c r="Z165" i="4"/>
  <c r="AA164" i="3"/>
  <c r="AA163" i="2"/>
  <c r="AA165" i="1"/>
  <c r="Z163" i="2"/>
  <c r="Z165" i="6"/>
  <c r="Z165" i="1"/>
  <c r="AA165" i="6"/>
  <c r="S167" i="6"/>
  <c r="T166" i="6"/>
  <c r="T165" i="3"/>
  <c r="S166" i="3"/>
  <c r="S167" i="1"/>
  <c r="T166" i="1"/>
  <c r="T164" i="2"/>
  <c r="S165" i="2"/>
  <c r="T166" i="4"/>
  <c r="S167" i="4"/>
  <c r="AA166" i="4"/>
  <c r="S168" i="5"/>
  <c r="T167" i="5"/>
  <c r="AA167" i="5"/>
  <c r="AA166" i="1" l="1"/>
  <c r="Z167" i="5"/>
  <c r="Z166" i="4"/>
  <c r="Z165" i="3"/>
  <c r="AA165" i="3"/>
  <c r="AA166" i="6"/>
  <c r="Z166" i="1"/>
  <c r="Z164" i="2"/>
  <c r="AA164" i="2"/>
  <c r="Z166" i="6"/>
  <c r="T167" i="6"/>
  <c r="S168" i="6"/>
  <c r="T167" i="4"/>
  <c r="S168" i="4"/>
  <c r="T167" i="1"/>
  <c r="S168" i="1"/>
  <c r="T165" i="2"/>
  <c r="S166" i="2"/>
  <c r="T166" i="3"/>
  <c r="S167" i="3"/>
  <c r="S169" i="5"/>
  <c r="T168" i="5"/>
  <c r="Z167" i="6" l="1"/>
  <c r="Z167" i="1"/>
  <c r="AA167" i="4"/>
  <c r="Z168" i="5"/>
  <c r="Z167" i="4"/>
  <c r="AA168" i="5"/>
  <c r="AA166" i="3"/>
  <c r="Z166" i="3"/>
  <c r="AA167" i="1"/>
  <c r="AA165" i="2"/>
  <c r="Z165" i="2"/>
  <c r="S169" i="6"/>
  <c r="T168" i="6"/>
  <c r="AA167" i="6"/>
  <c r="S167" i="2"/>
  <c r="T166" i="2"/>
  <c r="T168" i="4"/>
  <c r="S169" i="4"/>
  <c r="T167" i="3"/>
  <c r="S168" i="3"/>
  <c r="T168" i="1"/>
  <c r="S169" i="1"/>
  <c r="S170" i="5"/>
  <c r="T169" i="5"/>
  <c r="AA166" i="2" l="1"/>
  <c r="Z168" i="6"/>
  <c r="Z168" i="4"/>
  <c r="AA167" i="3"/>
  <c r="Z167" i="3"/>
  <c r="AA169" i="5"/>
  <c r="Z169" i="5"/>
  <c r="AA168" i="4"/>
  <c r="AA168" i="6"/>
  <c r="Z168" i="1"/>
  <c r="Z166" i="2"/>
  <c r="T169" i="6"/>
  <c r="S170" i="6"/>
  <c r="AA168" i="1"/>
  <c r="S169" i="3"/>
  <c r="Z168" i="3"/>
  <c r="T168" i="3"/>
  <c r="S170" i="4"/>
  <c r="T169" i="4"/>
  <c r="T169" i="1"/>
  <c r="S170" i="1"/>
  <c r="T167" i="2"/>
  <c r="S168" i="2"/>
  <c r="S171" i="5"/>
  <c r="T170" i="5"/>
  <c r="AA169" i="4" l="1"/>
  <c r="Z169" i="4"/>
  <c r="AA168" i="3"/>
  <c r="AA170" i="5"/>
  <c r="Z170" i="5"/>
  <c r="AA167" i="2"/>
  <c r="AA169" i="6"/>
  <c r="Z169" i="6"/>
  <c r="AA169" i="1"/>
  <c r="Z167" i="2"/>
  <c r="T170" i="6"/>
  <c r="S171" i="6"/>
  <c r="Z169" i="1"/>
  <c r="T170" i="4"/>
  <c r="S171" i="4"/>
  <c r="T168" i="2"/>
  <c r="S169" i="2"/>
  <c r="S171" i="1"/>
  <c r="T170" i="1"/>
  <c r="T169" i="3"/>
  <c r="S170" i="3"/>
  <c r="S172" i="5"/>
  <c r="T171" i="5"/>
  <c r="Z170" i="4" l="1"/>
  <c r="AA170" i="6"/>
  <c r="AA169" i="3"/>
  <c r="Z171" i="5"/>
  <c r="AA171" i="5"/>
  <c r="AA170" i="4"/>
  <c r="Z169" i="3"/>
  <c r="Z170" i="1"/>
  <c r="Z170" i="6"/>
  <c r="AA168" i="2"/>
  <c r="Z168" i="2"/>
  <c r="S172" i="6"/>
  <c r="T171" i="6"/>
  <c r="AA170" i="1"/>
  <c r="T171" i="1"/>
  <c r="S172" i="1"/>
  <c r="T169" i="2"/>
  <c r="S170" i="2"/>
  <c r="T171" i="4"/>
  <c r="S172" i="4"/>
  <c r="T170" i="3"/>
  <c r="S171" i="3"/>
  <c r="S173" i="5"/>
  <c r="T172" i="5"/>
  <c r="Z171" i="4" l="1"/>
  <c r="Z170" i="3"/>
  <c r="AA171" i="4"/>
  <c r="AA172" i="5"/>
  <c r="Z172" i="5"/>
  <c r="AA170" i="3"/>
  <c r="Z171" i="1"/>
  <c r="AA171" i="1"/>
  <c r="AA169" i="2"/>
  <c r="Z169" i="2"/>
  <c r="Z171" i="6"/>
  <c r="AA171" i="6"/>
  <c r="S173" i="6"/>
  <c r="T172" i="6"/>
  <c r="S171" i="2"/>
  <c r="T170" i="2"/>
  <c r="T172" i="4"/>
  <c r="S173" i="4"/>
  <c r="T172" i="1"/>
  <c r="S173" i="1"/>
  <c r="T171" i="3"/>
  <c r="S172" i="3"/>
  <c r="S174" i="5"/>
  <c r="T173" i="5"/>
  <c r="AA172" i="6" l="1"/>
  <c r="AA172" i="4"/>
  <c r="Z173" i="5"/>
  <c r="AA173" i="5"/>
  <c r="Z172" i="4"/>
  <c r="Z171" i="3"/>
  <c r="AA171" i="3"/>
  <c r="AA170" i="2"/>
  <c r="AA172" i="1"/>
  <c r="Z172" i="1"/>
  <c r="Z170" i="2"/>
  <c r="Z172" i="6"/>
  <c r="T173" i="6"/>
  <c r="S174" i="6"/>
  <c r="S174" i="4"/>
  <c r="T173" i="4"/>
  <c r="S173" i="3"/>
  <c r="T172" i="3"/>
  <c r="T173" i="1"/>
  <c r="S174" i="1"/>
  <c r="T171" i="2"/>
  <c r="S172" i="2"/>
  <c r="S175" i="5"/>
  <c r="T174" i="5"/>
  <c r="Z173" i="4" l="1"/>
  <c r="AA172" i="3"/>
  <c r="AA174" i="5"/>
  <c r="Z174" i="5"/>
  <c r="AA173" i="4"/>
  <c r="Z172" i="3"/>
  <c r="Z173" i="6"/>
  <c r="Z173" i="1"/>
  <c r="Z171" i="2"/>
  <c r="AA171" i="2"/>
  <c r="S175" i="6"/>
  <c r="T174" i="6"/>
  <c r="AA173" i="6"/>
  <c r="AA173" i="1"/>
  <c r="T173" i="3"/>
  <c r="S174" i="3"/>
  <c r="S175" i="1"/>
  <c r="T174" i="1"/>
  <c r="T172" i="2"/>
  <c r="S173" i="2"/>
  <c r="AA172" i="2"/>
  <c r="T174" i="4"/>
  <c r="S175" i="4"/>
  <c r="S176" i="5"/>
  <c r="T175" i="5"/>
  <c r="AA174" i="4" l="1"/>
  <c r="Z174" i="1"/>
  <c r="AA175" i="5"/>
  <c r="Z175" i="5"/>
  <c r="Z174" i="4"/>
  <c r="AA173" i="3"/>
  <c r="Z173" i="3"/>
  <c r="Z174" i="6"/>
  <c r="AA174" i="1"/>
  <c r="Z172" i="2"/>
  <c r="AA174" i="6"/>
  <c r="T175" i="6"/>
  <c r="S176" i="6"/>
  <c r="T175" i="1"/>
  <c r="S176" i="1"/>
  <c r="T175" i="4"/>
  <c r="S176" i="4"/>
  <c r="T173" i="2"/>
  <c r="S174" i="2"/>
  <c r="T174" i="3"/>
  <c r="S175" i="3"/>
  <c r="S177" i="5"/>
  <c r="T176" i="5"/>
  <c r="AA176" i="5"/>
  <c r="Z175" i="1" l="1"/>
  <c r="Z175" i="4"/>
  <c r="Z176" i="5"/>
  <c r="AA175" i="4"/>
  <c r="Z174" i="3"/>
  <c r="AA174" i="3"/>
  <c r="AA173" i="2"/>
  <c r="Z175" i="6"/>
  <c r="AA175" i="1"/>
  <c r="Z173" i="2"/>
  <c r="AA175" i="6"/>
  <c r="T176" i="6"/>
  <c r="S177" i="6"/>
  <c r="S175" i="2"/>
  <c r="T174" i="2"/>
  <c r="T176" i="4"/>
  <c r="S177" i="4"/>
  <c r="T176" i="1"/>
  <c r="S177" i="1"/>
  <c r="T175" i="3"/>
  <c r="S176" i="3"/>
  <c r="T177" i="5"/>
  <c r="S178" i="5"/>
  <c r="AA176" i="6" l="1"/>
  <c r="Z175" i="3"/>
  <c r="Z177" i="5"/>
  <c r="Z176" i="4"/>
  <c r="AA177" i="5"/>
  <c r="AA176" i="4"/>
  <c r="AA175" i="3"/>
  <c r="Z176" i="1"/>
  <c r="Z176" i="6"/>
  <c r="AA176" i="1"/>
  <c r="Z174" i="2"/>
  <c r="AA174" i="2"/>
  <c r="T177" i="6"/>
  <c r="S178" i="6"/>
  <c r="S178" i="4"/>
  <c r="T177" i="4"/>
  <c r="S177" i="3"/>
  <c r="T176" i="3"/>
  <c r="T177" i="1"/>
  <c r="S178" i="1"/>
  <c r="T175" i="2"/>
  <c r="S176" i="2"/>
  <c r="S179" i="5"/>
  <c r="T178" i="5"/>
  <c r="AA178" i="5" l="1"/>
  <c r="AA176" i="3"/>
  <c r="Z178" i="5"/>
  <c r="AA177" i="4"/>
  <c r="Z177" i="4"/>
  <c r="Z176" i="3"/>
  <c r="AA177" i="6"/>
  <c r="Z177" i="1"/>
  <c r="Z175" i="2"/>
  <c r="AA175" i="2"/>
  <c r="Z177" i="6"/>
  <c r="T178" i="6"/>
  <c r="S179" i="6"/>
  <c r="AA177" i="1"/>
  <c r="T176" i="2"/>
  <c r="S177" i="2"/>
  <c r="S179" i="1"/>
  <c r="T178" i="1"/>
  <c r="T177" i="3"/>
  <c r="S178" i="3"/>
  <c r="T178" i="4"/>
  <c r="S179" i="4"/>
  <c r="AA178" i="4"/>
  <c r="S180" i="5"/>
  <c r="T179" i="5"/>
  <c r="Z179" i="5"/>
  <c r="Z178" i="1" l="1"/>
  <c r="AA177" i="3"/>
  <c r="Z178" i="4"/>
  <c r="AA179" i="5"/>
  <c r="Z177" i="3"/>
  <c r="AA178" i="6"/>
  <c r="Z176" i="2"/>
  <c r="AA178" i="1"/>
  <c r="AA176" i="2"/>
  <c r="S180" i="6"/>
  <c r="T179" i="6"/>
  <c r="Z178" i="6"/>
  <c r="T179" i="4"/>
  <c r="S180" i="4"/>
  <c r="T177" i="2"/>
  <c r="S178" i="2"/>
  <c r="T179" i="1"/>
  <c r="S180" i="1"/>
  <c r="T178" i="3"/>
  <c r="S179" i="3"/>
  <c r="S181" i="5"/>
  <c r="T180" i="5"/>
  <c r="AA179" i="4" l="1"/>
  <c r="Z179" i="4"/>
  <c r="AA180" i="5"/>
  <c r="Z180" i="5"/>
  <c r="Z178" i="3"/>
  <c r="AA178" i="3"/>
  <c r="AA179" i="6"/>
  <c r="Z179" i="1"/>
  <c r="Z177" i="2"/>
  <c r="AA177" i="2"/>
  <c r="Z179" i="6"/>
  <c r="S181" i="6"/>
  <c r="T180" i="6"/>
  <c r="AA179" i="1"/>
  <c r="T180" i="1"/>
  <c r="S181" i="1"/>
  <c r="S179" i="2"/>
  <c r="T178" i="2"/>
  <c r="T180" i="4"/>
  <c r="S181" i="4"/>
  <c r="T179" i="3"/>
  <c r="S180" i="3"/>
  <c r="S182" i="5"/>
  <c r="T181" i="5"/>
  <c r="AA180" i="4" l="1"/>
  <c r="Z180" i="4"/>
  <c r="AA181" i="5"/>
  <c r="Z181" i="5"/>
  <c r="Z179" i="3"/>
  <c r="AA179" i="3"/>
  <c r="AA178" i="2"/>
  <c r="AA180" i="6"/>
  <c r="Z180" i="1"/>
  <c r="Z178" i="2"/>
  <c r="Z180" i="6"/>
  <c r="S182" i="6"/>
  <c r="T181" i="6"/>
  <c r="AA180" i="1"/>
  <c r="T179" i="2"/>
  <c r="S180" i="2"/>
  <c r="S182" i="4"/>
  <c r="T181" i="4"/>
  <c r="T181" i="1"/>
  <c r="S182" i="1"/>
  <c r="S181" i="3"/>
  <c r="T180" i="3"/>
  <c r="S183" i="5"/>
  <c r="T182" i="5"/>
  <c r="Z181" i="6" l="1"/>
  <c r="AA181" i="4"/>
  <c r="AA180" i="3"/>
  <c r="Z182" i="5"/>
  <c r="AA182" i="5"/>
  <c r="Z181" i="4"/>
  <c r="Z180" i="3"/>
  <c r="AA181" i="1"/>
  <c r="Z179" i="2"/>
  <c r="AA179" i="2"/>
  <c r="S183" i="6"/>
  <c r="T182" i="6"/>
  <c r="AA181" i="6"/>
  <c r="Z181" i="1"/>
  <c r="S183" i="1"/>
  <c r="T182" i="1"/>
  <c r="T182" i="4"/>
  <c r="S183" i="4"/>
  <c r="T181" i="3"/>
  <c r="S182" i="3"/>
  <c r="T180" i="2"/>
  <c r="S181" i="2"/>
  <c r="S184" i="5"/>
  <c r="T183" i="5"/>
  <c r="AA181" i="3" l="1"/>
  <c r="AA182" i="4"/>
  <c r="AA183" i="5"/>
  <c r="Z183" i="5"/>
  <c r="Z182" i="4"/>
  <c r="Z181" i="3"/>
  <c r="Z182" i="1"/>
  <c r="AA182" i="1"/>
  <c r="Z180" i="2"/>
  <c r="AA180" i="2"/>
  <c r="Z182" i="6"/>
  <c r="AA182" i="6"/>
  <c r="T183" i="6"/>
  <c r="S184" i="6"/>
  <c r="T182" i="3"/>
  <c r="S183" i="3"/>
  <c r="T181" i="2"/>
  <c r="S182" i="2"/>
  <c r="T183" i="4"/>
  <c r="S184" i="4"/>
  <c r="T183" i="1"/>
  <c r="S184" i="1"/>
  <c r="S185" i="5"/>
  <c r="T184" i="5"/>
  <c r="AA183" i="4" l="1"/>
  <c r="Z183" i="4"/>
  <c r="Z183" i="6"/>
  <c r="AA184" i="5"/>
  <c r="Z184" i="5"/>
  <c r="Z182" i="3"/>
  <c r="AA182" i="3"/>
  <c r="AA183" i="6"/>
  <c r="AA183" i="1"/>
  <c r="Z181" i="2"/>
  <c r="AA181" i="2"/>
  <c r="T184" i="6"/>
  <c r="S185" i="6"/>
  <c r="Z183" i="1"/>
  <c r="S183" i="2"/>
  <c r="T182" i="2"/>
  <c r="T183" i="3"/>
  <c r="S184" i="3"/>
  <c r="AA184" i="4"/>
  <c r="T184" i="4"/>
  <c r="S185" i="4"/>
  <c r="T184" i="1"/>
  <c r="S185" i="1"/>
  <c r="T185" i="5"/>
  <c r="S186" i="5"/>
  <c r="AA185" i="5"/>
  <c r="Z184" i="4" l="1"/>
  <c r="AA184" i="1"/>
  <c r="Z185" i="5"/>
  <c r="AA183" i="3"/>
  <c r="Z183" i="3"/>
  <c r="AA182" i="2"/>
  <c r="AA184" i="6"/>
  <c r="Z184" i="6"/>
  <c r="Z184" i="1"/>
  <c r="Z182" i="2"/>
  <c r="T185" i="6"/>
  <c r="S186" i="6"/>
  <c r="S186" i="4"/>
  <c r="T185" i="4"/>
  <c r="S185" i="3"/>
  <c r="T184" i="3"/>
  <c r="T185" i="1"/>
  <c r="S186" i="1"/>
  <c r="T183" i="2"/>
  <c r="S184" i="2"/>
  <c r="S187" i="5"/>
  <c r="T186" i="5"/>
  <c r="Z185" i="4" l="1"/>
  <c r="AA185" i="6"/>
  <c r="Z185" i="1"/>
  <c r="AA184" i="3"/>
  <c r="AA186" i="5"/>
  <c r="Z186" i="5"/>
  <c r="AA185" i="4"/>
  <c r="Z184" i="3"/>
  <c r="Z185" i="6"/>
  <c r="AA185" i="1"/>
  <c r="AA183" i="2"/>
  <c r="Z183" i="2"/>
  <c r="T186" i="6"/>
  <c r="S187" i="6"/>
  <c r="T184" i="2"/>
  <c r="S185" i="2"/>
  <c r="T185" i="3"/>
  <c r="S186" i="3"/>
  <c r="S187" i="1"/>
  <c r="T186" i="1"/>
  <c r="T186" i="4"/>
  <c r="S187" i="4"/>
  <c r="S188" i="5"/>
  <c r="T187" i="5"/>
  <c r="Z186" i="4" l="1"/>
  <c r="AA185" i="3"/>
  <c r="AA187" i="5"/>
  <c r="Z187" i="5"/>
  <c r="AA186" i="4"/>
  <c r="Z185" i="3"/>
  <c r="AA186" i="6"/>
  <c r="AA186" i="1"/>
  <c r="Z184" i="2"/>
  <c r="AA184" i="2"/>
  <c r="S188" i="6"/>
  <c r="T187" i="6"/>
  <c r="Z186" i="6"/>
  <c r="Z186" i="1"/>
  <c r="Z187" i="4"/>
  <c r="T187" i="4"/>
  <c r="S188" i="4"/>
  <c r="T187" i="1"/>
  <c r="S188" i="1"/>
  <c r="T186" i="3"/>
  <c r="S187" i="3"/>
  <c r="T185" i="2"/>
  <c r="S186" i="2"/>
  <c r="S189" i="5"/>
  <c r="T188" i="5"/>
  <c r="Z188" i="5"/>
  <c r="Z186" i="3" l="1"/>
  <c r="Z187" i="1"/>
  <c r="AA188" i="5"/>
  <c r="AA187" i="4"/>
  <c r="AA186" i="3"/>
  <c r="AA187" i="6"/>
  <c r="AA187" i="1"/>
  <c r="AA185" i="2"/>
  <c r="Z185" i="2"/>
  <c r="Z187" i="6"/>
  <c r="S189" i="6"/>
  <c r="T188" i="6"/>
  <c r="T188" i="4"/>
  <c r="S189" i="4"/>
  <c r="T187" i="3"/>
  <c r="S188" i="3"/>
  <c r="S187" i="2"/>
  <c r="T186" i="2"/>
  <c r="T188" i="1"/>
  <c r="S189" i="1"/>
  <c r="S190" i="5"/>
  <c r="T189" i="5"/>
  <c r="Z188" i="1" l="1"/>
  <c r="AA187" i="3"/>
  <c r="Z188" i="6"/>
  <c r="Z187" i="3"/>
  <c r="AA189" i="5"/>
  <c r="Z189" i="5"/>
  <c r="AA188" i="4"/>
  <c r="Z188" i="4"/>
  <c r="AA188" i="6"/>
  <c r="AA186" i="2"/>
  <c r="Z186" i="2"/>
  <c r="S190" i="6"/>
  <c r="T189" i="6"/>
  <c r="AA188" i="1"/>
  <c r="T187" i="2"/>
  <c r="S188" i="2"/>
  <c r="S189" i="3"/>
  <c r="T188" i="3"/>
  <c r="S190" i="4"/>
  <c r="T189" i="4"/>
  <c r="T189" i="1"/>
  <c r="S190" i="1"/>
  <c r="S191" i="5"/>
  <c r="T190" i="5"/>
  <c r="Z189" i="6" l="1"/>
  <c r="AA189" i="4"/>
  <c r="Z189" i="4"/>
  <c r="AA188" i="3"/>
  <c r="AA190" i="5"/>
  <c r="Z190" i="5"/>
  <c r="Z188" i="3"/>
  <c r="Z189" i="1"/>
  <c r="AA187" i="2"/>
  <c r="AA189" i="1"/>
  <c r="Z187" i="2"/>
  <c r="S191" i="6"/>
  <c r="T190" i="6"/>
  <c r="AA189" i="6"/>
  <c r="T189" i="3"/>
  <c r="AA189" i="3"/>
  <c r="S190" i="3"/>
  <c r="S191" i="1"/>
  <c r="T190" i="1"/>
  <c r="T190" i="4"/>
  <c r="S191" i="4"/>
  <c r="T188" i="2"/>
  <c r="S189" i="2"/>
  <c r="S192" i="5"/>
  <c r="T191" i="5"/>
  <c r="Z190" i="1" l="1"/>
  <c r="Z190" i="4"/>
  <c r="AA190" i="4"/>
  <c r="Z189" i="3"/>
  <c r="AA191" i="5"/>
  <c r="Z191" i="5"/>
  <c r="AA188" i="2"/>
  <c r="Z190" i="6"/>
  <c r="AA190" i="1"/>
  <c r="Z188" i="2"/>
  <c r="AA190" i="6"/>
  <c r="T191" i="6"/>
  <c r="S192" i="6"/>
  <c r="T190" i="3"/>
  <c r="S191" i="3"/>
  <c r="T191" i="4"/>
  <c r="S192" i="4"/>
  <c r="T191" i="1"/>
  <c r="S192" i="1"/>
  <c r="T189" i="2"/>
  <c r="S190" i="2"/>
  <c r="S193" i="5"/>
  <c r="T192" i="5"/>
  <c r="Z191" i="4" l="1"/>
  <c r="AA190" i="3"/>
  <c r="Z192" i="5"/>
  <c r="AA192" i="5"/>
  <c r="AA191" i="4"/>
  <c r="Z190" i="3"/>
  <c r="AA191" i="6"/>
  <c r="AA189" i="2"/>
  <c r="Z189" i="2"/>
  <c r="Z191" i="1"/>
  <c r="S193" i="6"/>
  <c r="T192" i="6"/>
  <c r="Z191" i="6"/>
  <c r="AA191" i="1"/>
  <c r="T192" i="1"/>
  <c r="S193" i="1"/>
  <c r="T191" i="3"/>
  <c r="S192" i="3"/>
  <c r="S191" i="2"/>
  <c r="T190" i="2"/>
  <c r="T192" i="4"/>
  <c r="S193" i="4"/>
  <c r="T193" i="5"/>
  <c r="S194" i="5"/>
  <c r="Z193" i="5"/>
  <c r="Z192" i="4" l="1"/>
  <c r="AA192" i="4"/>
  <c r="AA191" i="3"/>
  <c r="AA193" i="5"/>
  <c r="Z191" i="3"/>
  <c r="Z192" i="6"/>
  <c r="Z192" i="1"/>
  <c r="AA192" i="6"/>
  <c r="AA190" i="2"/>
  <c r="Z190" i="2"/>
  <c r="T193" i="6"/>
  <c r="S194" i="6"/>
  <c r="AA192" i="1"/>
  <c r="T191" i="2"/>
  <c r="S192" i="2"/>
  <c r="S193" i="3"/>
  <c r="T192" i="3"/>
  <c r="T193" i="1"/>
  <c r="S194" i="1"/>
  <c r="S194" i="4"/>
  <c r="AA193" i="4"/>
  <c r="T193" i="4"/>
  <c r="S195" i="5"/>
  <c r="T194" i="5"/>
  <c r="AA193" i="6" l="1"/>
  <c r="AA192" i="3"/>
  <c r="Z194" i="5"/>
  <c r="AA194" i="5"/>
  <c r="Z193" i="4"/>
  <c r="Z192" i="3"/>
  <c r="Z191" i="2"/>
  <c r="AA193" i="1"/>
  <c r="AA191" i="2"/>
  <c r="T194" i="6"/>
  <c r="S195" i="6"/>
  <c r="Z193" i="6"/>
  <c r="Z193" i="1"/>
  <c r="T194" i="4"/>
  <c r="S195" i="4"/>
  <c r="T193" i="3"/>
  <c r="S194" i="3"/>
  <c r="S195" i="1"/>
  <c r="T194" i="1"/>
  <c r="T192" i="2"/>
  <c r="S193" i="2"/>
  <c r="S196" i="5"/>
  <c r="T195" i="5"/>
  <c r="Z194" i="4" l="1"/>
  <c r="Z194" i="6"/>
  <c r="AA193" i="3"/>
  <c r="Z195" i="5"/>
  <c r="AA195" i="5"/>
  <c r="AA194" i="4"/>
  <c r="Z193" i="3"/>
  <c r="Z194" i="1"/>
  <c r="Z192" i="2"/>
  <c r="AA192" i="2"/>
  <c r="S196" i="6"/>
  <c r="T195" i="6"/>
  <c r="AA194" i="6"/>
  <c r="AA194" i="1"/>
  <c r="T195" i="1"/>
  <c r="S196" i="1"/>
  <c r="T194" i="3"/>
  <c r="S195" i="3"/>
  <c r="T195" i="4"/>
  <c r="S196" i="4"/>
  <c r="T193" i="2"/>
  <c r="S194" i="2"/>
  <c r="S197" i="5"/>
  <c r="T196" i="5"/>
  <c r="AA196" i="5"/>
  <c r="Z194" i="3" l="1"/>
  <c r="Z195" i="4"/>
  <c r="AA195" i="4"/>
  <c r="Z196" i="5"/>
  <c r="AA194" i="3"/>
  <c r="AA195" i="6"/>
  <c r="Z195" i="1"/>
  <c r="AA195" i="1"/>
  <c r="AA193" i="2"/>
  <c r="Z193" i="2"/>
  <c r="Z195" i="6"/>
  <c r="T196" i="6"/>
  <c r="S197" i="6"/>
  <c r="T195" i="3"/>
  <c r="S196" i="3"/>
  <c r="S195" i="2"/>
  <c r="T194" i="2"/>
  <c r="AA196" i="4"/>
  <c r="T196" i="4"/>
  <c r="S197" i="4"/>
  <c r="T196" i="1"/>
  <c r="S197" i="1"/>
  <c r="S198" i="5"/>
  <c r="T197" i="5"/>
  <c r="Z196" i="1" l="1"/>
  <c r="Z196" i="4"/>
  <c r="Z197" i="5"/>
  <c r="AA197" i="5"/>
  <c r="AA195" i="3"/>
  <c r="Z195" i="3"/>
  <c r="AA196" i="6"/>
  <c r="Z194" i="2"/>
  <c r="AA194" i="2"/>
  <c r="Z196" i="6"/>
  <c r="AA197" i="6"/>
  <c r="S198" i="6"/>
  <c r="T197" i="6"/>
  <c r="AA196" i="1"/>
  <c r="T195" i="2"/>
  <c r="S196" i="2"/>
  <c r="S197" i="3"/>
  <c r="T196" i="3"/>
  <c r="S198" i="4"/>
  <c r="T197" i="4"/>
  <c r="T197" i="1"/>
  <c r="S198" i="1"/>
  <c r="S199" i="5"/>
  <c r="T198" i="5"/>
  <c r="Z198" i="5"/>
  <c r="AA198" i="5"/>
  <c r="AA197" i="4" l="1"/>
  <c r="Z197" i="4"/>
  <c r="AA196" i="3"/>
  <c r="Z196" i="3"/>
  <c r="AA197" i="1"/>
  <c r="AA195" i="2"/>
  <c r="Z195" i="2"/>
  <c r="Z197" i="6"/>
  <c r="S199" i="6"/>
  <c r="T198" i="6"/>
  <c r="Z197" i="1"/>
  <c r="T197" i="3"/>
  <c r="S198" i="3"/>
  <c r="T198" i="4"/>
  <c r="S199" i="4"/>
  <c r="Z198" i="4"/>
  <c r="S199" i="1"/>
  <c r="T198" i="1"/>
  <c r="T196" i="2"/>
  <c r="S197" i="2"/>
  <c r="S200" i="5"/>
  <c r="T199" i="5"/>
  <c r="AA197" i="3" l="1"/>
  <c r="Z198" i="1"/>
  <c r="AA198" i="4"/>
  <c r="Z199" i="5"/>
  <c r="AA199" i="5"/>
  <c r="Z197" i="3"/>
  <c r="Z196" i="2"/>
  <c r="AA196" i="2"/>
  <c r="Z198" i="6"/>
  <c r="AA198" i="6"/>
  <c r="T199" i="6"/>
  <c r="S200" i="6"/>
  <c r="AA198" i="1"/>
  <c r="T199" i="1"/>
  <c r="S200" i="1"/>
  <c r="T198" i="3"/>
  <c r="S199" i="3"/>
  <c r="T197" i="2"/>
  <c r="S198" i="2"/>
  <c r="T199" i="4"/>
  <c r="S200" i="4"/>
  <c r="S201" i="5"/>
  <c r="T200" i="5"/>
  <c r="Z198" i="3" l="1"/>
  <c r="AA200" i="5"/>
  <c r="Z200" i="5"/>
  <c r="Z199" i="4"/>
  <c r="AA199" i="4"/>
  <c r="AA198" i="3"/>
  <c r="AA199" i="1"/>
  <c r="Z199" i="1"/>
  <c r="Z197" i="2"/>
  <c r="AA197" i="2"/>
  <c r="T200" i="6"/>
  <c r="S201" i="6"/>
  <c r="AA199" i="6"/>
  <c r="Z199" i="6"/>
  <c r="S199" i="2"/>
  <c r="T198" i="2"/>
  <c r="Z199" i="3"/>
  <c r="T199" i="3"/>
  <c r="S200" i="3"/>
  <c r="T200" i="1"/>
  <c r="S201" i="1"/>
  <c r="S201" i="4"/>
  <c r="AA200" i="4"/>
  <c r="T200" i="4"/>
  <c r="T201" i="5"/>
  <c r="S202" i="5"/>
  <c r="AA201" i="5"/>
  <c r="Z201" i="5" l="1"/>
  <c r="Z200" i="4"/>
  <c r="AA199" i="3"/>
  <c r="AA200" i="6"/>
  <c r="AA200" i="1"/>
  <c r="Z200" i="1"/>
  <c r="AA198" i="2"/>
  <c r="Z198" i="2"/>
  <c r="Z200" i="6"/>
  <c r="T201" i="6"/>
  <c r="S202" i="6"/>
  <c r="T201" i="4"/>
  <c r="S202" i="4"/>
  <c r="Z201" i="4"/>
  <c r="S201" i="3"/>
  <c r="T200" i="3"/>
  <c r="T201" i="1"/>
  <c r="S202" i="1"/>
  <c r="T199" i="2"/>
  <c r="S200" i="2"/>
  <c r="S203" i="5"/>
  <c r="T202" i="5"/>
  <c r="AA200" i="3" l="1"/>
  <c r="Z200" i="3"/>
  <c r="Z202" i="5"/>
  <c r="AA202" i="5"/>
  <c r="AA201" i="4"/>
  <c r="AA201" i="6"/>
  <c r="AA201" i="1"/>
  <c r="AA199" i="2"/>
  <c r="Z199" i="2"/>
  <c r="Z201" i="6"/>
  <c r="T202" i="6"/>
  <c r="S203" i="6"/>
  <c r="Z201" i="1"/>
  <c r="T201" i="3"/>
  <c r="S202" i="3"/>
  <c r="S203" i="1"/>
  <c r="T202" i="1"/>
  <c r="T202" i="4"/>
  <c r="S203" i="4"/>
  <c r="T200" i="2"/>
  <c r="S201" i="2"/>
  <c r="S204" i="5"/>
  <c r="T203" i="5"/>
  <c r="AA201" i="3" l="1"/>
  <c r="Z202" i="4"/>
  <c r="Z202" i="1"/>
  <c r="Z203" i="5"/>
  <c r="AA203" i="5"/>
  <c r="AA202" i="4"/>
  <c r="Z201" i="3"/>
  <c r="Z202" i="6"/>
  <c r="Z200" i="2"/>
  <c r="AA200" i="2"/>
  <c r="T203" i="6"/>
  <c r="S204" i="6"/>
  <c r="AA202" i="6"/>
  <c r="AA202" i="1"/>
  <c r="T203" i="1"/>
  <c r="S204" i="1"/>
  <c r="T203" i="4"/>
  <c r="S204" i="4"/>
  <c r="T201" i="2"/>
  <c r="S202" i="2"/>
  <c r="T202" i="3"/>
  <c r="S203" i="3"/>
  <c r="S205" i="5"/>
  <c r="T204" i="5"/>
  <c r="Z202" i="3" l="1"/>
  <c r="AA203" i="4"/>
  <c r="AA204" i="5"/>
  <c r="Z204" i="5"/>
  <c r="Z203" i="4"/>
  <c r="AA202" i="3"/>
  <c r="Z203" i="1"/>
  <c r="Z203" i="6"/>
  <c r="AA203" i="6"/>
  <c r="AA201" i="2"/>
  <c r="Z201" i="2"/>
  <c r="T204" i="6"/>
  <c r="S205" i="6"/>
  <c r="AA203" i="1"/>
  <c r="S203" i="2"/>
  <c r="T202" i="2"/>
  <c r="S205" i="4"/>
  <c r="T204" i="4"/>
  <c r="T204" i="1"/>
  <c r="S205" i="1"/>
  <c r="T203" i="3"/>
  <c r="S204" i="3"/>
  <c r="S206" i="5"/>
  <c r="T205" i="5"/>
  <c r="AA205" i="5" l="1"/>
  <c r="Z204" i="1"/>
  <c r="AA204" i="4"/>
  <c r="Z205" i="5"/>
  <c r="Z204" i="4"/>
  <c r="Z203" i="3"/>
  <c r="AA203" i="3"/>
  <c r="Z204" i="6"/>
  <c r="AA202" i="2"/>
  <c r="AA204" i="6"/>
  <c r="AA204" i="1"/>
  <c r="Z202" i="2"/>
  <c r="T205" i="6"/>
  <c r="S206" i="6"/>
  <c r="T205" i="4"/>
  <c r="S206" i="4"/>
  <c r="S205" i="3"/>
  <c r="T204" i="3"/>
  <c r="T205" i="1"/>
  <c r="S206" i="1"/>
  <c r="T203" i="2"/>
  <c r="S204" i="2"/>
  <c r="S207" i="5"/>
  <c r="Z206" i="5"/>
  <c r="T206" i="5"/>
  <c r="Z204" i="3" l="1"/>
  <c r="AA206" i="5"/>
  <c r="AA204" i="3"/>
  <c r="AA205" i="4"/>
  <c r="Z205" i="4"/>
  <c r="Z205" i="6"/>
  <c r="AA205" i="1"/>
  <c r="Z203" i="2"/>
  <c r="AA203" i="2"/>
  <c r="T206" i="6"/>
  <c r="S207" i="6"/>
  <c r="AA205" i="6"/>
  <c r="Z205" i="1"/>
  <c r="T205" i="3"/>
  <c r="S206" i="3"/>
  <c r="T204" i="2"/>
  <c r="S205" i="2"/>
  <c r="S207" i="1"/>
  <c r="T206" i="1"/>
  <c r="T206" i="4"/>
  <c r="S207" i="4"/>
  <c r="S208" i="5"/>
  <c r="T207" i="5"/>
  <c r="Z206" i="4" l="1"/>
  <c r="AA206" i="4"/>
  <c r="AA207" i="5"/>
  <c r="Z207" i="5"/>
  <c r="AA205" i="3"/>
  <c r="Z205" i="3"/>
  <c r="Z206" i="1"/>
  <c r="AA206" i="6"/>
  <c r="Z206" i="6"/>
  <c r="AA204" i="2"/>
  <c r="Z204" i="2"/>
  <c r="T207" i="6"/>
  <c r="S208" i="6"/>
  <c r="AA206" i="1"/>
  <c r="T207" i="1"/>
  <c r="S208" i="1"/>
  <c r="T205" i="2"/>
  <c r="S206" i="2"/>
  <c r="T206" i="3"/>
  <c r="S207" i="3"/>
  <c r="T207" i="4"/>
  <c r="S208" i="4"/>
  <c r="S209" i="5"/>
  <c r="T208" i="5"/>
  <c r="Z206" i="3" l="1"/>
  <c r="Z207" i="4"/>
  <c r="AA208" i="5"/>
  <c r="Z208" i="5"/>
  <c r="AA207" i="4"/>
  <c r="AA206" i="3"/>
  <c r="Z207" i="6"/>
  <c r="AA207" i="1"/>
  <c r="AA205" i="2"/>
  <c r="Z205" i="2"/>
  <c r="AA207" i="6"/>
  <c r="T208" i="6"/>
  <c r="S209" i="6"/>
  <c r="Z207" i="1"/>
  <c r="S207" i="2"/>
  <c r="T206" i="2"/>
  <c r="S209" i="4"/>
  <c r="T208" i="4"/>
  <c r="T207" i="3"/>
  <c r="S208" i="3"/>
  <c r="T208" i="1"/>
  <c r="S209" i="1"/>
  <c r="T209" i="5"/>
  <c r="S210" i="5"/>
  <c r="AA208" i="4" l="1"/>
  <c r="AA207" i="3"/>
  <c r="Z209" i="5"/>
  <c r="AA208" i="1"/>
  <c r="AA209" i="5"/>
  <c r="Z207" i="3"/>
  <c r="Z208" i="4"/>
  <c r="Z208" i="6"/>
  <c r="AA206" i="2"/>
  <c r="AA208" i="6"/>
  <c r="Z206" i="2"/>
  <c r="T209" i="6"/>
  <c r="S210" i="6"/>
  <c r="Z208" i="1"/>
  <c r="T209" i="4"/>
  <c r="S210" i="4"/>
  <c r="S209" i="3"/>
  <c r="T208" i="3"/>
  <c r="T209" i="1"/>
  <c r="S210" i="1"/>
  <c r="T207" i="2"/>
  <c r="S208" i="2"/>
  <c r="S211" i="5"/>
  <c r="T210" i="5"/>
  <c r="Z210" i="5" l="1"/>
  <c r="AA208" i="3"/>
  <c r="Z209" i="4"/>
  <c r="Z208" i="3"/>
  <c r="AA209" i="4"/>
  <c r="AA210" i="5"/>
  <c r="Z209" i="6"/>
  <c r="AA209" i="6"/>
  <c r="AA209" i="1"/>
  <c r="Z207" i="2"/>
  <c r="AA207" i="2"/>
  <c r="T210" i="6"/>
  <c r="S211" i="6"/>
  <c r="Z209" i="1"/>
  <c r="T209" i="3"/>
  <c r="S210" i="3"/>
  <c r="T208" i="2"/>
  <c r="S209" i="2"/>
  <c r="S211" i="1"/>
  <c r="T210" i="1"/>
  <c r="T210" i="4"/>
  <c r="S211" i="4"/>
  <c r="S212" i="5"/>
  <c r="T211" i="5"/>
  <c r="AA211" i="5" l="1"/>
  <c r="Z211" i="5"/>
  <c r="Z210" i="4"/>
  <c r="AA210" i="4"/>
  <c r="AA209" i="3"/>
  <c r="Z209" i="3"/>
  <c r="Z210" i="6"/>
  <c r="AA210" i="6"/>
  <c r="Z210" i="1"/>
  <c r="AA208" i="2"/>
  <c r="Z208" i="2"/>
  <c r="T211" i="6"/>
  <c r="S212" i="6"/>
  <c r="AA210" i="1"/>
  <c r="T209" i="2"/>
  <c r="S210" i="2"/>
  <c r="T211" i="1"/>
  <c r="S212" i="1"/>
  <c r="T211" i="4"/>
  <c r="S212" i="4"/>
  <c r="T210" i="3"/>
  <c r="S211" i="3"/>
  <c r="S213" i="5"/>
  <c r="T212" i="5"/>
  <c r="AA211" i="4" l="1"/>
  <c r="AA212" i="5"/>
  <c r="Z212" i="5"/>
  <c r="Z211" i="4"/>
  <c r="AA210" i="3"/>
  <c r="Z210" i="3"/>
  <c r="AA209" i="2"/>
  <c r="Z211" i="6"/>
  <c r="Z209" i="2"/>
  <c r="AA211" i="6"/>
  <c r="Z211" i="1"/>
  <c r="AA211" i="1"/>
  <c r="T212" i="6"/>
  <c r="S213" i="6"/>
  <c r="S211" i="2"/>
  <c r="T210" i="2"/>
  <c r="S213" i="4"/>
  <c r="T212" i="4"/>
  <c r="T211" i="3"/>
  <c r="S212" i="3"/>
  <c r="T212" i="1"/>
  <c r="S213" i="1"/>
  <c r="S214" i="5"/>
  <c r="AA213" i="5"/>
  <c r="T213" i="5"/>
  <c r="AA211" i="3" l="1"/>
  <c r="Z212" i="1"/>
  <c r="Z211" i="3"/>
  <c r="Z213" i="5"/>
  <c r="Z212" i="4"/>
  <c r="AA212" i="4"/>
  <c r="AA212" i="6"/>
  <c r="Z210" i="2"/>
  <c r="AA210" i="2"/>
  <c r="Z212" i="6"/>
  <c r="T213" i="6"/>
  <c r="S214" i="6"/>
  <c r="AA212" i="1"/>
  <c r="T213" i="4"/>
  <c r="S214" i="4"/>
  <c r="S213" i="3"/>
  <c r="T212" i="3"/>
  <c r="T213" i="1"/>
  <c r="S214" i="1"/>
  <c r="T211" i="2"/>
  <c r="S212" i="2"/>
  <c r="S215" i="5"/>
  <c r="T214" i="5"/>
  <c r="AA214" i="5" l="1"/>
  <c r="Z212" i="3"/>
  <c r="Z213" i="6"/>
  <c r="AA212" i="3"/>
  <c r="Z213" i="4"/>
  <c r="Z214" i="5"/>
  <c r="AA213" i="4"/>
  <c r="AA213" i="6"/>
  <c r="AA213" i="1"/>
  <c r="Z211" i="2"/>
  <c r="AA211" i="2"/>
  <c r="T214" i="6"/>
  <c r="S215" i="6"/>
  <c r="Z213" i="1"/>
  <c r="T213" i="3"/>
  <c r="S214" i="3"/>
  <c r="T212" i="2"/>
  <c r="S213" i="2"/>
  <c r="S215" i="1"/>
  <c r="T214" i="1"/>
  <c r="T214" i="4"/>
  <c r="S215" i="4"/>
  <c r="S216" i="5"/>
  <c r="T215" i="5"/>
  <c r="AA214" i="4" l="1"/>
  <c r="Z213" i="3"/>
  <c r="AA215" i="5"/>
  <c r="Z215" i="5"/>
  <c r="Z214" i="4"/>
  <c r="AA213" i="3"/>
  <c r="AA214" i="6"/>
  <c r="Z214" i="1"/>
  <c r="AA212" i="2"/>
  <c r="Z212" i="2"/>
  <c r="Z214" i="6"/>
  <c r="T215" i="6"/>
  <c r="S216" i="6"/>
  <c r="AA214" i="1"/>
  <c r="T213" i="2"/>
  <c r="S214" i="2"/>
  <c r="T215" i="1"/>
  <c r="S216" i="1"/>
  <c r="T214" i="3"/>
  <c r="S215" i="3"/>
  <c r="T215" i="4"/>
  <c r="S216" i="4"/>
  <c r="S217" i="5"/>
  <c r="T216" i="5"/>
  <c r="AA216" i="5"/>
  <c r="AA215" i="4" l="1"/>
  <c r="Z214" i="3"/>
  <c r="Z215" i="4"/>
  <c r="Z216" i="5"/>
  <c r="AA214" i="3"/>
  <c r="Z215" i="1"/>
  <c r="AA213" i="2"/>
  <c r="Z213" i="2"/>
  <c r="Z215" i="6"/>
  <c r="AA215" i="6"/>
  <c r="T216" i="6"/>
  <c r="S217" i="6"/>
  <c r="AA215" i="1"/>
  <c r="S215" i="2"/>
  <c r="T214" i="2"/>
  <c r="S217" i="4"/>
  <c r="T216" i="4"/>
  <c r="T215" i="3"/>
  <c r="S216" i="3"/>
  <c r="T216" i="1"/>
  <c r="S217" i="1"/>
  <c r="T217" i="5"/>
  <c r="S218" i="5"/>
  <c r="AA215" i="3" l="1"/>
  <c r="Z215" i="3"/>
  <c r="Z217" i="5"/>
  <c r="AA216" i="4"/>
  <c r="AA217" i="5"/>
  <c r="Z216" i="4"/>
  <c r="Z216" i="1"/>
  <c r="AA214" i="2"/>
  <c r="Z216" i="6"/>
  <c r="AA216" i="1"/>
  <c r="Z214" i="2"/>
  <c r="AA216" i="6"/>
  <c r="T217" i="6"/>
  <c r="S218" i="6"/>
  <c r="T217" i="4"/>
  <c r="S218" i="4"/>
  <c r="S217" i="3"/>
  <c r="T216" i="3"/>
  <c r="T217" i="1"/>
  <c r="S218" i="1"/>
  <c r="T215" i="2"/>
  <c r="S216" i="2"/>
  <c r="S219" i="5"/>
  <c r="T218" i="5"/>
  <c r="Z216" i="3" l="1"/>
  <c r="Z217" i="4"/>
  <c r="AA216" i="3"/>
  <c r="AA218" i="5"/>
  <c r="Z218" i="5"/>
  <c r="AA217" i="4"/>
  <c r="AA217" i="6"/>
  <c r="Z217" i="6"/>
  <c r="AA217" i="1"/>
  <c r="Z217" i="1"/>
  <c r="Z215" i="2"/>
  <c r="AA215" i="2"/>
  <c r="T218" i="6"/>
  <c r="S219" i="6"/>
  <c r="T217" i="3"/>
  <c r="S218" i="3"/>
  <c r="S219" i="1"/>
  <c r="T218" i="1"/>
  <c r="T218" i="4"/>
  <c r="S219" i="4"/>
  <c r="T216" i="2"/>
  <c r="S217" i="2"/>
  <c r="S220" i="5"/>
  <c r="T219" i="5"/>
  <c r="Z218" i="4" l="1"/>
  <c r="Z219" i="5"/>
  <c r="AA219" i="5"/>
  <c r="AA218" i="4"/>
  <c r="AA217" i="3"/>
  <c r="Z217" i="3"/>
  <c r="Z216" i="2"/>
  <c r="AA218" i="6"/>
  <c r="AA218" i="1"/>
  <c r="AA216" i="2"/>
  <c r="Z218" i="6"/>
  <c r="T219" i="6"/>
  <c r="S220" i="6"/>
  <c r="Z218" i="1"/>
  <c r="T219" i="1"/>
  <c r="S220" i="1"/>
  <c r="T219" i="4"/>
  <c r="S220" i="4"/>
  <c r="T218" i="3"/>
  <c r="S219" i="3"/>
  <c r="T217" i="2"/>
  <c r="S218" i="2"/>
  <c r="S221" i="5"/>
  <c r="T220" i="5"/>
  <c r="Z218" i="3" l="1"/>
  <c r="Z219" i="1"/>
  <c r="AA219" i="4"/>
  <c r="Z220" i="5"/>
  <c r="AA220" i="5"/>
  <c r="Z219" i="4"/>
  <c r="AA218" i="3"/>
  <c r="AA217" i="2"/>
  <c r="AA219" i="1"/>
  <c r="Z217" i="2"/>
  <c r="Z219" i="6"/>
  <c r="T220" i="6"/>
  <c r="S221" i="6"/>
  <c r="AA219" i="6"/>
  <c r="S221" i="4"/>
  <c r="T220" i="4"/>
  <c r="S219" i="2"/>
  <c r="T218" i="2"/>
  <c r="T219" i="3"/>
  <c r="S220" i="3"/>
  <c r="T220" i="1"/>
  <c r="S221" i="1"/>
  <c r="S222" i="5"/>
  <c r="T221" i="5"/>
  <c r="Z220" i="1" l="1"/>
  <c r="AA219" i="3"/>
  <c r="Z219" i="3"/>
  <c r="AA221" i="5"/>
  <c r="Z221" i="5"/>
  <c r="Z220" i="4"/>
  <c r="AA220" i="4"/>
  <c r="AA220" i="6"/>
  <c r="Z218" i="2"/>
  <c r="AA218" i="2"/>
  <c r="Z220" i="6"/>
  <c r="T221" i="6"/>
  <c r="S222" i="6"/>
  <c r="AA220" i="1"/>
  <c r="T219" i="2"/>
  <c r="S220" i="2"/>
  <c r="S221" i="3"/>
  <c r="T220" i="3"/>
  <c r="T221" i="1"/>
  <c r="S222" i="1"/>
  <c r="T221" i="4"/>
  <c r="S222" i="4"/>
  <c r="S223" i="5"/>
  <c r="T222" i="5"/>
  <c r="AA222" i="5"/>
  <c r="AA221" i="4" l="1"/>
  <c r="Z220" i="3"/>
  <c r="AA220" i="3"/>
  <c r="Z222" i="5"/>
  <c r="Z221" i="4"/>
  <c r="AA221" i="6"/>
  <c r="AA221" i="1"/>
  <c r="AA219" i="2"/>
  <c r="Z219" i="2"/>
  <c r="Z221" i="6"/>
  <c r="T222" i="6"/>
  <c r="S223" i="6"/>
  <c r="Z221" i="1"/>
  <c r="T221" i="3"/>
  <c r="S222" i="3"/>
  <c r="S223" i="1"/>
  <c r="Z222" i="1"/>
  <c r="T222" i="1"/>
  <c r="T220" i="2"/>
  <c r="S221" i="2"/>
  <c r="T222" i="4"/>
  <c r="S223" i="4"/>
  <c r="S224" i="5"/>
  <c r="T223" i="5"/>
  <c r="AA223" i="5" l="1"/>
  <c r="Z223" i="5"/>
  <c r="AA222" i="4"/>
  <c r="Z222" i="4"/>
  <c r="AA221" i="3"/>
  <c r="Z221" i="3"/>
  <c r="AA222" i="6"/>
  <c r="AA220" i="2"/>
  <c r="Z220" i="2"/>
  <c r="Z222" i="6"/>
  <c r="T223" i="6"/>
  <c r="S224" i="6"/>
  <c r="AA222" i="1"/>
  <c r="T223" i="1"/>
  <c r="S224" i="1"/>
  <c r="Z223" i="1"/>
  <c r="T223" i="4"/>
  <c r="S224" i="4"/>
  <c r="T221" i="2"/>
  <c r="S222" i="2"/>
  <c r="T222" i="3"/>
  <c r="S223" i="3"/>
  <c r="S225" i="5"/>
  <c r="T224" i="5"/>
  <c r="Z224" i="5"/>
  <c r="AA223" i="4" l="1"/>
  <c r="AA224" i="5"/>
  <c r="Z223" i="4"/>
  <c r="Z222" i="3"/>
  <c r="AA222" i="3"/>
  <c r="AA223" i="6"/>
  <c r="AA221" i="2"/>
  <c r="Z221" i="2"/>
  <c r="T224" i="6"/>
  <c r="S225" i="6"/>
  <c r="Z223" i="6"/>
  <c r="AA223" i="1"/>
  <c r="S223" i="2"/>
  <c r="T222" i="2"/>
  <c r="S225" i="4"/>
  <c r="T224" i="4"/>
  <c r="S225" i="1"/>
  <c r="T224" i="1"/>
  <c r="T223" i="3"/>
  <c r="S224" i="3"/>
  <c r="S226" i="5"/>
  <c r="T225" i="5"/>
  <c r="Z223" i="3" l="1"/>
  <c r="AA224" i="4"/>
  <c r="AA225" i="5"/>
  <c r="Z225" i="5"/>
  <c r="Z224" i="4"/>
  <c r="AA223" i="3"/>
  <c r="AA224" i="1"/>
  <c r="AA224" i="6"/>
  <c r="AA222" i="2"/>
  <c r="Z222" i="2"/>
  <c r="T225" i="6"/>
  <c r="S226" i="6"/>
  <c r="Z224" i="6"/>
  <c r="Z224" i="1"/>
  <c r="T225" i="4"/>
  <c r="S226" i="4"/>
  <c r="S225" i="3"/>
  <c r="AA224" i="3"/>
  <c r="T224" i="3"/>
  <c r="S226" i="1"/>
  <c r="T225" i="1"/>
  <c r="T223" i="2"/>
  <c r="S224" i="2"/>
  <c r="S227" i="5"/>
  <c r="T226" i="5"/>
  <c r="Z224" i="3" l="1"/>
  <c r="Z226" i="5"/>
  <c r="AA226" i="5"/>
  <c r="AA225" i="4"/>
  <c r="Z225" i="4"/>
  <c r="AA225" i="1"/>
  <c r="AA223" i="2"/>
  <c r="AA225" i="6"/>
  <c r="Z223" i="2"/>
  <c r="Z225" i="6"/>
  <c r="T226" i="6"/>
  <c r="S227" i="6"/>
  <c r="Z225" i="1"/>
  <c r="T225" i="3"/>
  <c r="S226" i="3"/>
  <c r="AA225" i="3"/>
  <c r="T224" i="2"/>
  <c r="S225" i="2"/>
  <c r="T226" i="4"/>
  <c r="S227" i="4"/>
  <c r="T226" i="1"/>
  <c r="S227" i="1"/>
  <c r="S228" i="5"/>
  <c r="T227" i="5"/>
  <c r="Z226" i="4" l="1"/>
  <c r="AA227" i="5"/>
  <c r="Z227" i="5"/>
  <c r="AA226" i="4"/>
  <c r="Z225" i="3"/>
  <c r="AA226" i="6"/>
  <c r="AA224" i="2"/>
  <c r="Z224" i="2"/>
  <c r="T227" i="6"/>
  <c r="S228" i="6"/>
  <c r="Z226" i="6"/>
  <c r="AA226" i="1"/>
  <c r="Z226" i="1"/>
  <c r="T227" i="1"/>
  <c r="S228" i="1"/>
  <c r="T227" i="4"/>
  <c r="S228" i="4"/>
  <c r="T225" i="2"/>
  <c r="S226" i="2"/>
  <c r="T226" i="3"/>
  <c r="S227" i="3"/>
  <c r="S229" i="5"/>
  <c r="T228" i="5"/>
  <c r="AA227" i="4" l="1"/>
  <c r="AA228" i="5"/>
  <c r="Z228" i="5"/>
  <c r="Z227" i="4"/>
  <c r="AA226" i="3"/>
  <c r="Z226" i="3"/>
  <c r="Z227" i="6"/>
  <c r="AA227" i="6"/>
  <c r="Z227" i="1"/>
  <c r="Z225" i="2"/>
  <c r="AA225" i="2"/>
  <c r="T228" i="6"/>
  <c r="S229" i="6"/>
  <c r="AA227" i="1"/>
  <c r="S227" i="2"/>
  <c r="T226" i="2"/>
  <c r="S229" i="4"/>
  <c r="T228" i="4"/>
  <c r="T228" i="1"/>
  <c r="S229" i="1"/>
  <c r="T227" i="3"/>
  <c r="S228" i="3"/>
  <c r="T229" i="5"/>
  <c r="AA227" i="3" l="1"/>
  <c r="Z227" i="3"/>
  <c r="AA229" i="5"/>
  <c r="Z229" i="5"/>
  <c r="Z228" i="4"/>
  <c r="AA228" i="4"/>
  <c r="AA228" i="1"/>
  <c r="AA226" i="2"/>
  <c r="Z228" i="6"/>
  <c r="Z226" i="2"/>
  <c r="T229" i="6"/>
  <c r="AA228" i="6"/>
  <c r="Z228" i="1"/>
  <c r="S229" i="3"/>
  <c r="AA228" i="3"/>
  <c r="Z228" i="3"/>
  <c r="T228" i="3"/>
  <c r="T229" i="1"/>
  <c r="T229" i="4"/>
  <c r="AA229" i="4"/>
  <c r="T227" i="2"/>
  <c r="S228" i="2"/>
  <c r="Z229" i="4" l="1"/>
  <c r="Z229" i="6"/>
  <c r="Z229" i="1"/>
  <c r="AA227" i="2"/>
  <c r="Z227" i="2"/>
  <c r="AA229" i="6"/>
  <c r="AA229" i="1"/>
  <c r="T228" i="2"/>
  <c r="S229" i="2"/>
  <c r="T229" i="3"/>
  <c r="AA229" i="3" l="1"/>
  <c r="Z229" i="3"/>
  <c r="Z228" i="2"/>
  <c r="AA228" i="2"/>
  <c r="AA229" i="2"/>
  <c r="T229" i="2"/>
  <c r="Z229" i="2" l="1"/>
</calcChain>
</file>

<file path=xl/sharedStrings.xml><?xml version="1.0" encoding="utf-8"?>
<sst xmlns="http://schemas.openxmlformats.org/spreadsheetml/2006/main" count="205" uniqueCount="13">
  <si>
    <t>Change</t>
  </si>
  <si>
    <t>Action</t>
  </si>
  <si>
    <t>Expectation</t>
  </si>
  <si>
    <t>Term premia1</t>
  </si>
  <si>
    <t>term premi 2</t>
  </si>
  <si>
    <t>dates</t>
  </si>
  <si>
    <t>Exp</t>
  </si>
  <si>
    <t>TP</t>
  </si>
  <si>
    <t>exp</t>
  </si>
  <si>
    <t>tp</t>
  </si>
  <si>
    <t>error</t>
  </si>
  <si>
    <t>term premi 3</t>
  </si>
  <si>
    <t>\\san1\er\Research\JonathanH\Term struct and MP\New working folder\Note replication\Outputs\HF decomp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</si>
</sst>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trs_2year_adj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ontrs_1year_adj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ontrs_1m_adj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ontrs_3year_adj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contrs_5year_adj.cs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contrs_10year_adj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2year_adj"/>
    </sheetNames>
    <sheetDataSet>
      <sheetData sheetId="0">
        <row r="1">
          <cell r="A1">
            <v>1.00000000000001E-3</v>
          </cell>
          <cell r="B1">
            <v>8.9121246654245696E-4</v>
          </cell>
          <cell r="C1">
            <v>-3.67993304387585E-5</v>
          </cell>
          <cell r="D1">
            <v>5.2811077267176598E-5</v>
          </cell>
          <cell r="E1">
            <v>2.1801404247041099E-4</v>
          </cell>
          <cell r="F1">
            <v>1.6058521394652701E-4</v>
          </cell>
        </row>
        <row r="2">
          <cell r="A2">
            <v>0</v>
          </cell>
          <cell r="B2">
            <v>-3.0439174894228698E-4</v>
          </cell>
          <cell r="C2">
            <v>2.6439944776763901E-4</v>
          </cell>
          <cell r="D2">
            <v>2.2644161117087801E-4</v>
          </cell>
          <cell r="E2">
            <v>-2.3233474296376401E-5</v>
          </cell>
          <cell r="F2">
            <v>2.06376226553771E-4</v>
          </cell>
        </row>
        <row r="3">
          <cell r="A3">
            <v>-5.9999999999999604E-4</v>
          </cell>
          <cell r="B3">
            <v>-1.9818723042310099E-4</v>
          </cell>
          <cell r="C3">
            <v>-3.77281121167189E-4</v>
          </cell>
          <cell r="D3">
            <v>1.24489937673041E-4</v>
          </cell>
          <cell r="E3">
            <v>5.70432925441249E-5</v>
          </cell>
          <cell r="F3">
            <v>1.40985386584387E-4</v>
          </cell>
        </row>
        <row r="4">
          <cell r="A4">
            <v>2.00000000000006E-4</v>
          </cell>
          <cell r="B4">
            <v>1.18189573377519E-5</v>
          </cell>
          <cell r="C4">
            <v>3.12622320368448E-4</v>
          </cell>
          <cell r="D4">
            <v>5.3761563891828402E-8</v>
          </cell>
          <cell r="E4">
            <v>4.7027457511740402E-5</v>
          </cell>
          <cell r="F4">
            <v>-6.5751171948737097E-6</v>
          </cell>
        </row>
        <row r="5">
          <cell r="A5">
            <v>-9.9999999999995898E-5</v>
          </cell>
          <cell r="B5">
            <v>-2.67337764584439E-5</v>
          </cell>
          <cell r="C5">
            <v>-1.67458028961393E-5</v>
          </cell>
          <cell r="D5">
            <v>3.87213258652193E-5</v>
          </cell>
          <cell r="E5">
            <v>4.50629124280177E-5</v>
          </cell>
          <cell r="F5">
            <v>3.6093331604648703E-5</v>
          </cell>
        </row>
        <row r="6">
          <cell r="A6">
            <v>0</v>
          </cell>
          <cell r="B6">
            <v>4.4583044991594497E-4</v>
          </cell>
          <cell r="C6">
            <v>-3.6404181083320798E-4</v>
          </cell>
          <cell r="D6">
            <v>-1.2619240817739801E-4</v>
          </cell>
          <cell r="E6">
            <v>7.4134019805197499E-5</v>
          </cell>
          <cell r="F6">
            <v>-1.3290306080968899E-4</v>
          </cell>
        </row>
        <row r="7">
          <cell r="A7">
            <v>-6.9999999999999197E-4</v>
          </cell>
          <cell r="B7">
            <v>-5.1612751444233998E-4</v>
          </cell>
          <cell r="C7">
            <v>-3.1558151916168798E-4</v>
          </cell>
          <cell r="D7">
            <v>2.5012244004054797E-4</v>
          </cell>
          <cell r="E7">
            <v>-1.19666209148433E-4</v>
          </cell>
          <cell r="F7">
            <v>1.72768110179989E-4</v>
          </cell>
        </row>
        <row r="8">
          <cell r="A8">
            <v>-1.00000000000003E-4</v>
          </cell>
          <cell r="B8">
            <v>1.20261788719752E-4</v>
          </cell>
          <cell r="C8">
            <v>-2.67827978001047E-4</v>
          </cell>
          <cell r="D8">
            <v>8.0008882631967104E-5</v>
          </cell>
          <cell r="E8">
            <v>9.3487366533143498E-6</v>
          </cell>
          <cell r="F8">
            <v>6.0564639069649398E-5</v>
          </cell>
        </row>
        <row r="9">
          <cell r="A9">
            <v>1.0000000000001001E-4</v>
          </cell>
          <cell r="B9">
            <v>-1.3450629661970399E-5</v>
          </cell>
          <cell r="C9">
            <v>1.2694418045580799E-4</v>
          </cell>
          <cell r="D9">
            <v>7.7198922347142105E-5</v>
          </cell>
          <cell r="E9">
            <v>5.0472927598844999E-5</v>
          </cell>
          <cell r="F9">
            <v>8.3172290868369005E-5</v>
          </cell>
        </row>
        <row r="10">
          <cell r="A10">
            <v>0</v>
          </cell>
          <cell r="B10">
            <v>5.7391169151620702E-5</v>
          </cell>
          <cell r="C10">
            <v>6.6288885468195605E-5</v>
          </cell>
          <cell r="D10">
            <v>-5.8716187146757298E-5</v>
          </cell>
          <cell r="E10">
            <v>7.7597075968001295E-5</v>
          </cell>
          <cell r="F10">
            <v>-5.41221570799924E-5</v>
          </cell>
        </row>
        <row r="11">
          <cell r="A11">
            <v>-9.9999999999995898E-5</v>
          </cell>
          <cell r="B11">
            <v>6.9525553614943706E-5</v>
          </cell>
          <cell r="C11">
            <v>-2.0748505844156299E-4</v>
          </cell>
          <cell r="D11">
            <v>1.37161039791409E-4</v>
          </cell>
          <cell r="E11">
            <v>1.2129737085829499E-5</v>
          </cell>
          <cell r="F11">
            <v>1.2719635234493301E-4</v>
          </cell>
        </row>
        <row r="12">
          <cell r="A12">
            <v>9.9999999999995898E-5</v>
          </cell>
          <cell r="B12">
            <v>1.0596666553771499E-5</v>
          </cell>
          <cell r="C12">
            <v>7.3386693989275896E-5</v>
          </cell>
          <cell r="D12">
            <v>1.4523230308993701E-4</v>
          </cell>
          <cell r="E12">
            <v>-1.1481663153067299E-5</v>
          </cell>
          <cell r="F12">
            <v>1.21548144603001E-4</v>
          </cell>
        </row>
        <row r="13">
          <cell r="A13">
            <v>-1.9999999999999901E-4</v>
          </cell>
          <cell r="B13">
            <v>1.52405880082293E-4</v>
          </cell>
          <cell r="C13">
            <v>-4.8967083288556498E-4</v>
          </cell>
          <cell r="D13">
            <v>9.4653355250245999E-5</v>
          </cell>
          <cell r="E13">
            <v>1.6518559241274E-4</v>
          </cell>
          <cell r="F13">
            <v>1.7495023991282501E-4</v>
          </cell>
        </row>
        <row r="14">
          <cell r="A14">
            <v>0</v>
          </cell>
          <cell r="B14">
            <v>-1.3243211986727399E-4</v>
          </cell>
          <cell r="C14">
            <v>-1.14614737783836E-4</v>
          </cell>
          <cell r="D14">
            <v>1.58519517883921E-4</v>
          </cell>
          <cell r="E14">
            <v>1.5709851105055601E-4</v>
          </cell>
          <cell r="F14">
            <v>2.4238689901181899E-4</v>
          </cell>
        </row>
        <row r="15">
          <cell r="A15">
            <v>-1.9999999999999199E-4</v>
          </cell>
          <cell r="B15">
            <v>-1.07112232695242E-4</v>
          </cell>
          <cell r="C15">
            <v>7.3050147643123503E-5</v>
          </cell>
          <cell r="D15">
            <v>-6.5409682282433604E-5</v>
          </cell>
          <cell r="E15">
            <v>-1.19943963035607E-5</v>
          </cell>
          <cell r="F15">
            <v>-1.17923824002675E-4</v>
          </cell>
        </row>
        <row r="16">
          <cell r="A16">
            <v>-3.0000000000000198E-4</v>
          </cell>
          <cell r="B16">
            <v>3.4514015900084101E-5</v>
          </cell>
          <cell r="C16">
            <v>-4.0270272287623203E-4</v>
          </cell>
          <cell r="D16">
            <v>6.3236714007746498E-5</v>
          </cell>
          <cell r="E16">
            <v>1.13276812538232E-4</v>
          </cell>
          <cell r="F16">
            <v>1.0671839186113199E-4</v>
          </cell>
        </row>
        <row r="17">
          <cell r="A17">
            <v>-1.9999999999999901E-4</v>
          </cell>
          <cell r="B17">
            <v>9.2803829009153695E-5</v>
          </cell>
          <cell r="C17">
            <v>-2.8695963510293301E-4</v>
          </cell>
          <cell r="D17">
            <v>9.0047239825145407E-5</v>
          </cell>
          <cell r="E17">
            <v>9.6438648816923501E-5</v>
          </cell>
          <cell r="F17">
            <v>1.2659459077325901E-4</v>
          </cell>
        </row>
        <row r="18">
          <cell r="A18">
            <v>-1.1999999999999999E-3</v>
          </cell>
          <cell r="B18">
            <v>-4.6622707785852003E-4</v>
          </cell>
          <cell r="C18">
            <v>-3.5640742837284202E-4</v>
          </cell>
          <cell r="D18">
            <v>-1.44682115614472E-4</v>
          </cell>
          <cell r="E18">
            <v>-3.2787669644447501E-5</v>
          </cell>
          <cell r="F18">
            <v>-2.20968985752944E-4</v>
          </cell>
        </row>
        <row r="19">
          <cell r="A19">
            <v>-5.9999999999999604E-4</v>
          </cell>
          <cell r="B19">
            <v>-7.3321856881660401E-6</v>
          </cell>
          <cell r="C19">
            <v>-4.8502935982455703E-4</v>
          </cell>
          <cell r="D19">
            <v>8.8903991087980604E-5</v>
          </cell>
          <cell r="E19">
            <v>-2.88499069663233E-5</v>
          </cell>
          <cell r="F19">
            <v>4.6700947047643503E-5</v>
          </cell>
        </row>
        <row r="20">
          <cell r="A20">
            <v>1.00000000000003E-4</v>
          </cell>
          <cell r="B20">
            <v>9.2566142594177996E-7</v>
          </cell>
          <cell r="C20">
            <v>6.9153925053142505E-5</v>
          </cell>
          <cell r="D20">
            <v>1.2478150324783999E-4</v>
          </cell>
          <cell r="E20">
            <v>6.58761656542385E-5</v>
          </cell>
          <cell r="F20">
            <v>1.4685742604188799E-4</v>
          </cell>
        </row>
        <row r="21">
          <cell r="A21">
            <v>0</v>
          </cell>
          <cell r="B21">
            <v>9.5871990266494704E-5</v>
          </cell>
          <cell r="C21">
            <v>-8.0028211168211999E-5</v>
          </cell>
          <cell r="D21">
            <v>4.8429918997531103E-5</v>
          </cell>
          <cell r="E21">
            <v>8.8644125590812801E-5</v>
          </cell>
          <cell r="F21">
            <v>7.44551331729256E-5</v>
          </cell>
        </row>
        <row r="22">
          <cell r="A22">
            <v>-1.1000000000000001E-3</v>
          </cell>
          <cell r="B22">
            <v>-1.1635519418222099E-3</v>
          </cell>
          <cell r="C22">
            <v>2.7106730560215702E-4</v>
          </cell>
          <cell r="D22">
            <v>-6.0285229414682399E-6</v>
          </cell>
          <cell r="E22">
            <v>8.2287183420198802E-6</v>
          </cell>
          <cell r="F22">
            <v>-3.7819696406718803E-5</v>
          </cell>
        </row>
        <row r="23">
          <cell r="A23">
            <v>-5.0000000000000001E-4</v>
          </cell>
          <cell r="B23">
            <v>-2.4689070655306501E-4</v>
          </cell>
          <cell r="C23">
            <v>-1.5562974393349099E-4</v>
          </cell>
          <cell r="D23">
            <v>1.11670133856473E-4</v>
          </cell>
          <cell r="E23">
            <v>7.5954134182615302E-6</v>
          </cell>
          <cell r="F23">
            <v>9.5411041798481897E-5</v>
          </cell>
        </row>
        <row r="24">
          <cell r="A24">
            <v>6.9999999999999902E-4</v>
          </cell>
          <cell r="B24">
            <v>2.45835259096004E-4</v>
          </cell>
          <cell r="C24">
            <v>3.22196493583007E-4</v>
          </cell>
          <cell r="D24">
            <v>6.2459761688823999E-5</v>
          </cell>
          <cell r="E24">
            <v>1.60168348126534E-4</v>
          </cell>
          <cell r="F24">
            <v>1.3525215397052699E-4</v>
          </cell>
        </row>
        <row r="25">
          <cell r="A25">
            <v>0</v>
          </cell>
          <cell r="B25">
            <v>2.7936036623943801E-4</v>
          </cell>
          <cell r="C25">
            <v>-1.5729239801250101E-4</v>
          </cell>
          <cell r="D25">
            <v>-1.69059760866366E-4</v>
          </cell>
          <cell r="E25">
            <v>1.15351646100499E-4</v>
          </cell>
          <cell r="F25">
            <v>-1.5571556492308E-4</v>
          </cell>
        </row>
        <row r="26">
          <cell r="A26">
            <v>2.00000000000006E-4</v>
          </cell>
          <cell r="B26">
            <v>7.6614014723762894E-5</v>
          </cell>
          <cell r="C26">
            <v>1.34960489448093E-4</v>
          </cell>
          <cell r="D26">
            <v>6.5729234614831503E-5</v>
          </cell>
          <cell r="E26">
            <v>2.7821444544385701E-5</v>
          </cell>
          <cell r="F26">
            <v>5.5940627660012502E-5</v>
          </cell>
        </row>
        <row r="27">
          <cell r="A27">
            <v>0</v>
          </cell>
          <cell r="B27">
            <v>3.8651943708748902E-4</v>
          </cell>
          <cell r="C27">
            <v>-2.9097353258062498E-4</v>
          </cell>
          <cell r="D27">
            <v>7.2786775122803796E-5</v>
          </cell>
          <cell r="E27">
            <v>5.3530962628389799E-5</v>
          </cell>
          <cell r="F27">
            <v>8.0081360585737695E-5</v>
          </cell>
        </row>
        <row r="28">
          <cell r="A28">
            <v>1.00000000000003E-4</v>
          </cell>
          <cell r="B28">
            <v>2.8142259070597599E-5</v>
          </cell>
          <cell r="C28">
            <v>1.12568550464775E-4</v>
          </cell>
          <cell r="D28">
            <v>7.7882331909255001E-5</v>
          </cell>
          <cell r="E28">
            <v>2.61913925574209E-5</v>
          </cell>
          <cell r="F28">
            <v>6.8715968394981306E-5</v>
          </cell>
        </row>
        <row r="29">
          <cell r="A29">
            <v>2.9999999999999499E-4</v>
          </cell>
          <cell r="B29">
            <v>-4.2641971185540998E-5</v>
          </cell>
          <cell r="C29">
            <v>3.9675832478344302E-4</v>
          </cell>
          <cell r="D29">
            <v>7.7670832189255E-5</v>
          </cell>
          <cell r="E29">
            <v>-3.2914356709872601E-6</v>
          </cell>
          <cell r="F29">
            <v>4.9980758664710799E-5</v>
          </cell>
        </row>
        <row r="30">
          <cell r="A30">
            <v>9.9999999999995898E-5</v>
          </cell>
          <cell r="B30">
            <v>2.40470154589741E-4</v>
          </cell>
          <cell r="C30">
            <v>-1.89725448374816E-4</v>
          </cell>
          <cell r="D30">
            <v>7.4090550874329202E-5</v>
          </cell>
          <cell r="E30">
            <v>1.61718991150421E-4</v>
          </cell>
          <cell r="F30">
            <v>1.49429802016048E-4</v>
          </cell>
        </row>
        <row r="31">
          <cell r="A31">
            <v>0</v>
          </cell>
          <cell r="B31">
            <v>7.2887076046228703E-5</v>
          </cell>
          <cell r="C31">
            <v>-7.1503946208322601E-5</v>
          </cell>
          <cell r="D31">
            <v>8.1764832511169606E-5</v>
          </cell>
          <cell r="E31">
            <v>4.9450421180440502E-5</v>
          </cell>
          <cell r="F31">
            <v>8.7714716535877094E-5</v>
          </cell>
        </row>
        <row r="32">
          <cell r="A32">
            <v>-1.9999999999999901E-4</v>
          </cell>
          <cell r="B32">
            <v>9.8645708443835796E-5</v>
          </cell>
          <cell r="C32">
            <v>-1.58568273224383E-4</v>
          </cell>
          <cell r="D32">
            <v>-3.04652203063591E-5</v>
          </cell>
          <cell r="E32">
            <v>6.3182527430649603E-5</v>
          </cell>
          <cell r="F32">
            <v>-3.1090191992155398E-5</v>
          </cell>
        </row>
        <row r="33">
          <cell r="A33">
            <v>0</v>
          </cell>
          <cell r="B33">
            <v>8.8236066044648198E-5</v>
          </cell>
          <cell r="C33">
            <v>-1.2883259065847499E-4</v>
          </cell>
          <cell r="D33">
            <v>1.01610732989434E-4</v>
          </cell>
          <cell r="E33">
            <v>4.2293349299651401E-5</v>
          </cell>
          <cell r="F33">
            <v>1.05756811578698E-4</v>
          </cell>
        </row>
        <row r="34">
          <cell r="A34">
            <v>0</v>
          </cell>
          <cell r="B34">
            <v>5.34310377384758E-5</v>
          </cell>
          <cell r="C34">
            <v>3.2108545969028998E-5</v>
          </cell>
          <cell r="D34">
            <v>-3.59598231166195E-5</v>
          </cell>
          <cell r="E34">
            <v>1.2535193504695699E-4</v>
          </cell>
          <cell r="F34">
            <v>1.67150375125435E-6</v>
          </cell>
        </row>
        <row r="35">
          <cell r="A35">
            <v>1.0000000000001001E-4</v>
          </cell>
          <cell r="B35">
            <v>2.02610381927866E-4</v>
          </cell>
          <cell r="C35">
            <v>-1.23982086677688E-4</v>
          </cell>
          <cell r="D35">
            <v>1.1172881557333001E-4</v>
          </cell>
          <cell r="E35">
            <v>9.8668320125836699E-5</v>
          </cell>
          <cell r="F35">
            <v>1.5260926737956801E-4</v>
          </cell>
        </row>
        <row r="36">
          <cell r="A36">
            <v>0</v>
          </cell>
          <cell r="B36">
            <v>-1.7057765724336099E-4</v>
          </cell>
          <cell r="C36">
            <v>4.6056271133474E-4</v>
          </cell>
          <cell r="D36">
            <v>-3.7059002265693803E-5</v>
          </cell>
          <cell r="E36">
            <v>6.1002658726891003E-5</v>
          </cell>
          <cell r="F36">
            <v>-3.9943847142282098E-5</v>
          </cell>
        </row>
        <row r="37">
          <cell r="A37">
            <v>8.0000000000000199E-4</v>
          </cell>
          <cell r="B37">
            <v>7.4011920062470003E-4</v>
          </cell>
          <cell r="C37">
            <v>1.30183815990145E-4</v>
          </cell>
          <cell r="D37">
            <v>5.7395007131533301E-5</v>
          </cell>
          <cell r="E37">
            <v>1.55731494838473E-4</v>
          </cell>
          <cell r="F37">
            <v>1.26718619882843E-4</v>
          </cell>
        </row>
        <row r="38">
          <cell r="A38">
            <v>9.9999999999995898E-5</v>
          </cell>
          <cell r="B38">
            <v>3.7631723466263499E-5</v>
          </cell>
          <cell r="C38">
            <v>9.8887962667911495E-5</v>
          </cell>
          <cell r="D38">
            <v>-1.35173933806983E-5</v>
          </cell>
          <cell r="E38">
            <v>9.0724713406801699E-5</v>
          </cell>
          <cell r="F38">
            <v>5.4290452024456303E-6</v>
          </cell>
        </row>
        <row r="39">
          <cell r="A39">
            <v>-1.00000000000003E-4</v>
          </cell>
          <cell r="B39">
            <v>4.8069440626316497E-5</v>
          </cell>
          <cell r="C39">
            <v>-7.5083588607463903E-5</v>
          </cell>
          <cell r="D39">
            <v>7.1943503171391406E-5</v>
          </cell>
          <cell r="E39">
            <v>4.4965556544973597E-6</v>
          </cell>
          <cell r="F39">
            <v>4.8363832562110803E-5</v>
          </cell>
        </row>
        <row r="40">
          <cell r="A40">
            <v>3.9999999999999801E-4</v>
          </cell>
          <cell r="B40">
            <v>-4.6020510111617899E-6</v>
          </cell>
          <cell r="C40">
            <v>2.4679588797655401E-4</v>
          </cell>
          <cell r="D40">
            <v>1.5647534029900601E-4</v>
          </cell>
          <cell r="E40">
            <v>4.4298458928925598E-5</v>
          </cell>
          <cell r="F40">
            <v>1.6930464780287599E-4</v>
          </cell>
        </row>
        <row r="41">
          <cell r="A41">
            <v>-9.9999999999995898E-5</v>
          </cell>
          <cell r="B41">
            <v>7.9149479126287199E-5</v>
          </cell>
          <cell r="C41">
            <v>-1.0649505604278301E-4</v>
          </cell>
          <cell r="D41">
            <v>2.55089136075435E-5</v>
          </cell>
          <cell r="E41">
            <v>5.4289596834971E-5</v>
          </cell>
          <cell r="F41">
            <v>2.6880806230281399E-5</v>
          </cell>
        </row>
        <row r="42">
          <cell r="A42">
            <v>0</v>
          </cell>
          <cell r="B42">
            <v>3.0906221445295198E-5</v>
          </cell>
          <cell r="C42">
            <v>7.7558299967867594E-5</v>
          </cell>
          <cell r="D42">
            <v>-2.1832567417267002E-5</v>
          </cell>
          <cell r="E42">
            <v>6.0709504365800702E-5</v>
          </cell>
          <cell r="F42">
            <v>-2.2840563719896099E-5</v>
          </cell>
        </row>
        <row r="43">
          <cell r="A43">
            <v>-1.9999999999999901E-4</v>
          </cell>
          <cell r="B43">
            <v>9.0372269492381395E-5</v>
          </cell>
          <cell r="C43">
            <v>-2.6994304944756798E-4</v>
          </cell>
          <cell r="D43">
            <v>1.17052451001769E-4</v>
          </cell>
          <cell r="E43">
            <v>7.6095012945368595E-5</v>
          </cell>
          <cell r="F43">
            <v>1.4449278079409301E-4</v>
          </cell>
        </row>
        <row r="44">
          <cell r="A44">
            <v>1.9999999999999199E-4</v>
          </cell>
          <cell r="B44">
            <v>-6.33131363110754E-6</v>
          </cell>
          <cell r="C44">
            <v>1.5152348453005901E-4</v>
          </cell>
          <cell r="D44">
            <v>7.4233010375837199E-5</v>
          </cell>
          <cell r="E44">
            <v>6.1746793606309101E-5</v>
          </cell>
          <cell r="F44">
            <v>8.6877261843450895E-5</v>
          </cell>
        </row>
        <row r="45">
          <cell r="A45">
            <v>0</v>
          </cell>
          <cell r="B45">
            <v>1.366503230605E-4</v>
          </cell>
          <cell r="C45">
            <v>-2.1980041114391801E-4</v>
          </cell>
          <cell r="D45">
            <v>7.3695488215112494E-5</v>
          </cell>
          <cell r="E45">
            <v>8.9979074350147201E-5</v>
          </cell>
          <cell r="F45">
            <v>1.03977586931022E-4</v>
          </cell>
        </row>
        <row r="46">
          <cell r="A46">
            <v>9.9999999999995898E-5</v>
          </cell>
          <cell r="B46">
            <v>3.45644816197926E-5</v>
          </cell>
          <cell r="C46">
            <v>8.3650641905362998E-5</v>
          </cell>
          <cell r="D46">
            <v>7.8900843032724406E-5</v>
          </cell>
          <cell r="E46">
            <v>4.98219621216509E-5</v>
          </cell>
          <cell r="F46">
            <v>8.4696188060545804E-5</v>
          </cell>
        </row>
        <row r="47">
          <cell r="A47">
            <v>0</v>
          </cell>
          <cell r="B47">
            <v>5.7394241665082998E-5</v>
          </cell>
          <cell r="C47">
            <v>-8.3137213520800799E-5</v>
          </cell>
          <cell r="D47">
            <v>1.08749320960403E-4</v>
          </cell>
          <cell r="E47">
            <v>3.34963399520515E-5</v>
          </cell>
          <cell r="F47">
            <v>1.08343022388296E-4</v>
          </cell>
        </row>
        <row r="48">
          <cell r="A48">
            <v>1.00000000000003E-4</v>
          </cell>
          <cell r="B48">
            <v>-4.3594987122507401E-5</v>
          </cell>
          <cell r="C48">
            <v>1.7955063032635001E-4</v>
          </cell>
          <cell r="D48">
            <v>1.1353863986995E-4</v>
          </cell>
          <cell r="E48">
            <v>2.7939248239640001E-6</v>
          </cell>
          <cell r="F48">
            <v>9.4520375429328802E-5</v>
          </cell>
        </row>
        <row r="49">
          <cell r="A49">
            <v>-5.0000000000000695E-4</v>
          </cell>
          <cell r="B49">
            <v>-6.4460302084248799E-4</v>
          </cell>
          <cell r="C49">
            <v>3.07490417669621E-4</v>
          </cell>
          <cell r="D49">
            <v>-1.51589406968501E-5</v>
          </cell>
          <cell r="E49">
            <v>4.6812256061354403E-5</v>
          </cell>
          <cell r="F49">
            <v>-2.3981709807894302E-5</v>
          </cell>
        </row>
        <row r="50">
          <cell r="A50">
            <v>0</v>
          </cell>
          <cell r="B50">
            <v>5.8928830263844298E-5</v>
          </cell>
          <cell r="C50">
            <v>-2.9079951967983E-5</v>
          </cell>
          <cell r="D50">
            <v>5.2622977009568197E-5</v>
          </cell>
          <cell r="E50">
            <v>6.3345370519866495E-5</v>
          </cell>
          <cell r="F50">
            <v>6.3345336181540502E-5</v>
          </cell>
        </row>
        <row r="51">
          <cell r="A51">
            <v>-1.9999999999999901E-4</v>
          </cell>
          <cell r="B51">
            <v>9.8752134164809205E-5</v>
          </cell>
          <cell r="C51">
            <v>-3.3909826582831598E-4</v>
          </cell>
          <cell r="D51">
            <v>5.73375354592701E-5</v>
          </cell>
          <cell r="E51">
            <v>1.38261741649757E-5</v>
          </cell>
          <cell r="F51">
            <v>3.7633719938094902E-5</v>
          </cell>
        </row>
        <row r="52">
          <cell r="A52">
            <v>0</v>
          </cell>
          <cell r="B52">
            <v>-1.12585540678065E-5</v>
          </cell>
          <cell r="C52">
            <v>7.4363703758891406E-5</v>
          </cell>
          <cell r="D52">
            <v>-2.5740628215098399E-6</v>
          </cell>
          <cell r="E52">
            <v>9.9554394066052199E-5</v>
          </cell>
          <cell r="F52">
            <v>2.3392459396840998E-5</v>
          </cell>
        </row>
        <row r="53">
          <cell r="A53">
            <v>-2.00000000000006E-4</v>
          </cell>
          <cell r="B53">
            <v>8.6257662635010404E-5</v>
          </cell>
          <cell r="C53">
            <v>-1.76606102926491E-4</v>
          </cell>
          <cell r="D53">
            <v>1.8566255779612901E-5</v>
          </cell>
          <cell r="E53">
            <v>3.8240380789741102E-5</v>
          </cell>
          <cell r="F53">
            <v>8.9305779700073802E-6</v>
          </cell>
        </row>
        <row r="54">
          <cell r="A54">
            <v>1.00000000000003E-4</v>
          </cell>
          <cell r="B54">
            <v>5.3077663213606002E-5</v>
          </cell>
          <cell r="C54">
            <v>-3.0744213518080999E-5</v>
          </cell>
          <cell r="D54">
            <v>1.4570957559451901E-4</v>
          </cell>
          <cell r="E54">
            <v>5.4929881241613199E-5</v>
          </cell>
          <cell r="F54">
            <v>1.6375111611503001E-4</v>
          </cell>
        </row>
        <row r="55">
          <cell r="A55">
            <v>3.0000000000000198E-4</v>
          </cell>
          <cell r="B55">
            <v>-9.23075585513003E-5</v>
          </cell>
          <cell r="C55">
            <v>5.3583989828564799E-4</v>
          </cell>
          <cell r="D55">
            <v>4.5188595815478601E-5</v>
          </cell>
          <cell r="E55">
            <v>5.87860192610439E-5</v>
          </cell>
          <cell r="F55">
            <v>5.2044624533357598E-5</v>
          </cell>
        </row>
        <row r="56">
          <cell r="A56">
            <v>0</v>
          </cell>
          <cell r="B56">
            <v>5.6027033241845499E-5</v>
          </cell>
          <cell r="C56">
            <v>-3.3087044434699203E-5</v>
          </cell>
          <cell r="D56">
            <v>6.5970755022529598E-5</v>
          </cell>
          <cell r="E56">
            <v>5.12769904252017E-5</v>
          </cell>
          <cell r="F56">
            <v>7.0928903130673595E-5</v>
          </cell>
        </row>
        <row r="57">
          <cell r="A57">
            <v>-9.9999999999995898E-5</v>
          </cell>
          <cell r="B57">
            <v>9.2815921183732794E-5</v>
          </cell>
          <cell r="C57">
            <v>-1.7976768528270599E-4</v>
          </cell>
          <cell r="D57">
            <v>3.1311543751264298E-6</v>
          </cell>
          <cell r="E57">
            <v>5.3563269889215403E-5</v>
          </cell>
          <cell r="F57">
            <v>1.01879829335373E-6</v>
          </cell>
        </row>
        <row r="58">
          <cell r="A58">
            <v>0</v>
          </cell>
          <cell r="B58">
            <v>4.5261320611263299E-5</v>
          </cell>
          <cell r="C58">
            <v>-2.0937495721554602E-5</v>
          </cell>
          <cell r="D58">
            <v>7.6686525141451595E-5</v>
          </cell>
          <cell r="E58">
            <v>3.8569119889084299E-5</v>
          </cell>
          <cell r="F58">
            <v>7.5123082244670905E-5</v>
          </cell>
        </row>
        <row r="59">
          <cell r="A59">
            <v>5.9999999999999604E-4</v>
          </cell>
          <cell r="B59">
            <v>6.8704722254083004E-4</v>
          </cell>
          <cell r="C59">
            <v>-2.4431379441742102E-4</v>
          </cell>
          <cell r="D59">
            <v>1.4739308085981901E-4</v>
          </cell>
          <cell r="E59">
            <v>1.0297788763118301E-4</v>
          </cell>
          <cell r="F59">
            <v>1.9580380876725199E-4</v>
          </cell>
        </row>
        <row r="60">
          <cell r="A60">
            <v>0</v>
          </cell>
          <cell r="B60">
            <v>7.8105168574418203E-5</v>
          </cell>
          <cell r="C60">
            <v>-1.1064344837783E-4</v>
          </cell>
          <cell r="D60">
            <v>1.2667865926191499E-4</v>
          </cell>
          <cell r="E60">
            <v>9.0461255202443393E-6</v>
          </cell>
          <cell r="F60">
            <v>1.13360881308126E-4</v>
          </cell>
        </row>
        <row r="61">
          <cell r="A61">
            <v>-1.00000000000017E-4</v>
          </cell>
          <cell r="B61">
            <v>9.4884328527215206E-5</v>
          </cell>
          <cell r="C61">
            <v>-1.4486624602956199E-4</v>
          </cell>
          <cell r="D61">
            <v>9.2868355347549406E-5</v>
          </cell>
          <cell r="E61">
            <v>9.0831254388788705E-5</v>
          </cell>
          <cell r="F61">
            <v>1.2627990171251301E-4</v>
          </cell>
        </row>
        <row r="62">
          <cell r="A62">
            <v>0</v>
          </cell>
          <cell r="B62">
            <v>1.0548768740525999E-4</v>
          </cell>
          <cell r="C62">
            <v>-6.92534625176989E-5</v>
          </cell>
          <cell r="D62">
            <v>1.0009861966841E-4</v>
          </cell>
          <cell r="E62">
            <v>5.5936097549789902E-5</v>
          </cell>
          <cell r="F62">
            <v>1.1259837926516101E-4</v>
          </cell>
        </row>
        <row r="63">
          <cell r="A63">
            <v>-9.9999999999989E-5</v>
          </cell>
          <cell r="B63">
            <v>-1.5812952053721001E-4</v>
          </cell>
          <cell r="C63">
            <v>1.38585579049081E-4</v>
          </cell>
          <cell r="D63">
            <v>1.0985011346322599E-5</v>
          </cell>
          <cell r="E63">
            <v>8.7618938133156594E-5</v>
          </cell>
          <cell r="F63">
            <v>3.1299304987689298E-5</v>
          </cell>
        </row>
        <row r="64">
          <cell r="A64">
            <v>0</v>
          </cell>
          <cell r="B64">
            <v>3.7454940235666103E-5</v>
          </cell>
          <cell r="C64">
            <v>-2.38509757765806E-5</v>
          </cell>
          <cell r="D64">
            <v>2.52752039937605E-5</v>
          </cell>
          <cell r="E64">
            <v>1.10990236158606E-4</v>
          </cell>
          <cell r="F64">
            <v>6.2184753244259893E-5</v>
          </cell>
        </row>
        <row r="65">
          <cell r="A65">
            <v>9.9999999999989E-5</v>
          </cell>
          <cell r="B65">
            <v>1.0184529983839E-4</v>
          </cell>
          <cell r="C65">
            <v>-4.3616555748827699E-5</v>
          </cell>
          <cell r="D65">
            <v>2.7533025463732701E-5</v>
          </cell>
          <cell r="E65">
            <v>7.9522442026956205E-5</v>
          </cell>
          <cell r="F65">
            <v>4.5007859951948502E-5</v>
          </cell>
        </row>
        <row r="66">
          <cell r="A66">
            <v>-3.9999999999999801E-4</v>
          </cell>
          <cell r="B66">
            <v>1.4347882608020199E-4</v>
          </cell>
          <cell r="C66">
            <v>-4.7251122830100002E-4</v>
          </cell>
          <cell r="D66">
            <v>8.6707863986812197E-5</v>
          </cell>
          <cell r="E66">
            <v>6.11539442310904E-5</v>
          </cell>
          <cell r="F66">
            <v>1.00668560522169E-4</v>
          </cell>
        </row>
        <row r="67">
          <cell r="A67">
            <v>7.9999999999999505E-4</v>
          </cell>
          <cell r="B67">
            <v>-1.5783047326287201E-5</v>
          </cell>
          <cell r="C67">
            <v>8.61235813166942E-4</v>
          </cell>
          <cell r="D67">
            <v>8.9574216253343202E-5</v>
          </cell>
          <cell r="E67">
            <v>-1.19134541119896E-5</v>
          </cell>
          <cell r="F67">
            <v>5.8086409022867103E-5</v>
          </cell>
        </row>
        <row r="68">
          <cell r="A68">
            <v>3.9999999999999801E-4</v>
          </cell>
          <cell r="B68">
            <v>-1.4274516596587101E-4</v>
          </cell>
          <cell r="C68">
            <v>5.9613485539066402E-4</v>
          </cell>
          <cell r="D68">
            <v>1.0732375729802599E-4</v>
          </cell>
          <cell r="E68">
            <v>4.0337673282228198E-5</v>
          </cell>
          <cell r="F68">
            <v>1.11016208744083E-4</v>
          </cell>
        </row>
        <row r="69">
          <cell r="A69">
            <v>1.1000000000000001E-3</v>
          </cell>
          <cell r="B69">
            <v>-1.14977005731159E-4</v>
          </cell>
          <cell r="C69">
            <v>1.5031302457489499E-3</v>
          </cell>
          <cell r="D69">
            <v>-5.4885728245403597E-5</v>
          </cell>
          <cell r="E69">
            <v>5.3116572995069101E-5</v>
          </cell>
          <cell r="F69">
            <v>-6.5130323808490094E-5</v>
          </cell>
        </row>
        <row r="70">
          <cell r="A70">
            <v>4.0000000000000501E-4</v>
          </cell>
          <cell r="B70">
            <v>-9.7956937456493792E-6</v>
          </cell>
          <cell r="C70">
            <v>7.3040412352363396E-4</v>
          </cell>
          <cell r="D70">
            <v>-1.21832208856085E-4</v>
          </cell>
          <cell r="E70">
            <v>1.0318554430985899E-4</v>
          </cell>
          <cell r="F70">
            <v>-1.0972822972664501E-4</v>
          </cell>
        </row>
        <row r="71">
          <cell r="A71">
            <v>7.0000000000000596E-4</v>
          </cell>
          <cell r="B71">
            <v>2.0237517726121501E-4</v>
          </cell>
          <cell r="C71">
            <v>3.4912555479234698E-4</v>
          </cell>
          <cell r="D71">
            <v>7.5635552307649895E-5</v>
          </cell>
          <cell r="E71">
            <v>1.6554559023229399E-4</v>
          </cell>
          <cell r="F71">
            <v>1.5358439577955901E-4</v>
          </cell>
        </row>
        <row r="72">
          <cell r="A72">
            <v>5.0000000000000001E-4</v>
          </cell>
          <cell r="B72">
            <v>1.7685012036600299E-4</v>
          </cell>
          <cell r="C72">
            <v>2.1326681024612401E-4</v>
          </cell>
          <cell r="D72">
            <v>1.8953470206109E-4</v>
          </cell>
          <cell r="E72">
            <v>7.0932775452903595E-5</v>
          </cell>
          <cell r="F72">
            <v>2.2354643669614201E-4</v>
          </cell>
        </row>
        <row r="73">
          <cell r="A73">
            <v>3.9999999999999801E-4</v>
          </cell>
          <cell r="B73">
            <v>8.34924905401597E-5</v>
          </cell>
          <cell r="C73">
            <v>4.4258458239301998E-4</v>
          </cell>
          <cell r="D73">
            <v>1.03710091509564E-4</v>
          </cell>
          <cell r="E73">
            <v>4.4643551909796103E-5</v>
          </cell>
          <cell r="F73">
            <v>1.0961462033281001E-4</v>
          </cell>
        </row>
        <row r="74">
          <cell r="A74">
            <v>1.4999999999999901E-3</v>
          </cell>
          <cell r="B74">
            <v>4.9828633207153002E-4</v>
          </cell>
          <cell r="C74">
            <v>1.73598907164214E-3</v>
          </cell>
          <cell r="D74">
            <v>-2.14986164041221E-4</v>
          </cell>
          <cell r="E74">
            <v>-5.8893950425277603E-5</v>
          </cell>
          <cell r="F74">
            <v>-3.1716492024153102E-4</v>
          </cell>
        </row>
        <row r="75">
          <cell r="A75">
            <v>0</v>
          </cell>
          <cell r="B75">
            <v>-1.3340311169086401E-4</v>
          </cell>
          <cell r="C75">
            <v>2.46467572373403E-5</v>
          </cell>
          <cell r="D75">
            <v>1.2838156981064699E-4</v>
          </cell>
          <cell r="E75">
            <v>1.2284778585104999E-5</v>
          </cell>
          <cell r="F75">
            <v>1.1732592698883899E-4</v>
          </cell>
        </row>
        <row r="76">
          <cell r="A76">
            <v>2.8E-3</v>
          </cell>
          <cell r="B76">
            <v>3.6221822824253902E-3</v>
          </cell>
          <cell r="C76">
            <v>-3.73655614471512E-4</v>
          </cell>
          <cell r="D76">
            <v>-7.6691637883463594E-5</v>
          </cell>
          <cell r="E76">
            <v>-5.0991313395259204E-4</v>
          </cell>
          <cell r="F76">
            <v>-4.4308567617270102E-4</v>
          </cell>
        </row>
        <row r="77">
          <cell r="A77">
            <v>2.3E-3</v>
          </cell>
          <cell r="B77">
            <v>2.09278678347562E-3</v>
          </cell>
          <cell r="C77">
            <v>4.9698010794949098E-4</v>
          </cell>
          <cell r="D77">
            <v>-1.27572914699073E-4</v>
          </cell>
          <cell r="E77">
            <v>-2.8024755658740101E-5</v>
          </cell>
          <cell r="F77">
            <v>-1.98556363556005E-4</v>
          </cell>
        </row>
        <row r="78">
          <cell r="A78">
            <v>-1.5E-3</v>
          </cell>
          <cell r="B78">
            <v>-6.4174612372715602E-4</v>
          </cell>
          <cell r="C78">
            <v>-1.1572441758225199E-3</v>
          </cell>
          <cell r="D78">
            <v>1.9803474480453701E-4</v>
          </cell>
          <cell r="E78">
            <v>-1.7546183075208501E-4</v>
          </cell>
          <cell r="F78">
            <v>7.8629300006922403E-5</v>
          </cell>
        </row>
        <row r="79">
          <cell r="A79">
            <v>-7.0000000000000303E-4</v>
          </cell>
          <cell r="B79">
            <v>-5.79557150991741E-4</v>
          </cell>
          <cell r="C79">
            <v>3.1810541333720101E-5</v>
          </cell>
          <cell r="D79">
            <v>-2.1212964507550701E-4</v>
          </cell>
          <cell r="E79">
            <v>-6.3583876767115904E-5</v>
          </cell>
          <cell r="F79">
            <v>-3.1686387082703398E-4</v>
          </cell>
        </row>
        <row r="80">
          <cell r="A80">
            <v>-1.2999999999999999E-3</v>
          </cell>
          <cell r="B80">
            <v>-1.90282260628492E-3</v>
          </cell>
          <cell r="C80">
            <v>1.07504144006155E-3</v>
          </cell>
          <cell r="D80">
            <v>-9.3410908293780305E-5</v>
          </cell>
          <cell r="E80">
            <v>-2.8960810495578599E-4</v>
          </cell>
          <cell r="F80">
            <v>-3.2386660021719601E-4</v>
          </cell>
        </row>
        <row r="81">
          <cell r="A81">
            <v>-5.9999999999999995E-4</v>
          </cell>
          <cell r="B81">
            <v>-4.22834387221536E-4</v>
          </cell>
          <cell r="C81">
            <v>-6.4600112988941999E-5</v>
          </cell>
          <cell r="D81">
            <v>-7.0146139456936398E-5</v>
          </cell>
          <cell r="E81">
            <v>4.5010614758248797E-6</v>
          </cell>
          <cell r="F81">
            <v>-1.12953429854692E-4</v>
          </cell>
        </row>
        <row r="82">
          <cell r="A82">
            <v>-6.0000000000000298E-4</v>
          </cell>
          <cell r="B82">
            <v>-2.96036433085188E-4</v>
          </cell>
          <cell r="C82">
            <v>1.1782169360824E-5</v>
          </cell>
          <cell r="D82">
            <v>-1.8211309747407801E-4</v>
          </cell>
          <cell r="E82">
            <v>-1.43948240416865E-5</v>
          </cell>
          <cell r="F82">
            <v>-2.5192773707696998E-4</v>
          </cell>
        </row>
        <row r="83">
          <cell r="A83">
            <v>6.9999999999999902E-4</v>
          </cell>
          <cell r="B83">
            <v>-1.01201147952052E-4</v>
          </cell>
          <cell r="C83">
            <v>7.6061335566336697E-4</v>
          </cell>
          <cell r="D83">
            <v>3.41587500579161E-5</v>
          </cell>
          <cell r="E83">
            <v>1.23223797184699E-4</v>
          </cell>
          <cell r="F83">
            <v>7.9944923954782305E-5</v>
          </cell>
        </row>
        <row r="84">
          <cell r="A84">
            <v>-2.9999999999999499E-4</v>
          </cell>
          <cell r="B84">
            <v>1.46711251987096E-5</v>
          </cell>
          <cell r="C84">
            <v>-1.6008789553997201E-4</v>
          </cell>
          <cell r="D84">
            <v>6.4213291268297895E-5</v>
          </cell>
          <cell r="E84">
            <v>-5.9318585099226302E-5</v>
          </cell>
          <cell r="F84">
            <v>-4.4492421738980698E-7</v>
          </cell>
        </row>
        <row r="85">
          <cell r="A85">
            <v>6.9999999999999902E-4</v>
          </cell>
          <cell r="B85">
            <v>8.9247096729558799E-6</v>
          </cell>
          <cell r="C85">
            <v>8.9380376979539104E-4</v>
          </cell>
          <cell r="D85">
            <v>3.1901045129702403E-5</v>
          </cell>
          <cell r="E85">
            <v>-4.0141330670918098E-5</v>
          </cell>
          <cell r="F85">
            <v>-2.5100095741230201E-5</v>
          </cell>
        </row>
        <row r="86">
          <cell r="A86">
            <v>1.1999999999999999E-3</v>
          </cell>
          <cell r="B86">
            <v>3.13262016554065E-4</v>
          </cell>
          <cell r="C86">
            <v>1.08883166980946E-3</v>
          </cell>
          <cell r="D86">
            <v>1.1080509100560899E-4</v>
          </cell>
          <cell r="E86">
            <v>-1.6543189414828E-4</v>
          </cell>
          <cell r="F86">
            <v>-1.41140842320222E-5</v>
          </cell>
        </row>
        <row r="87">
          <cell r="A87">
            <v>-5.0000000000000001E-4</v>
          </cell>
          <cell r="B87">
            <v>-6.3854407743870703E-4</v>
          </cell>
          <cell r="C87">
            <v>2.6992547786474399E-4</v>
          </cell>
          <cell r="D87">
            <v>4.9645600136120401E-5</v>
          </cell>
          <cell r="E87">
            <v>3.7667766988306001E-5</v>
          </cell>
          <cell r="F87">
            <v>4.38569977648617E-5</v>
          </cell>
        </row>
        <row r="88">
          <cell r="A88">
            <v>1.5999999999999901E-3</v>
          </cell>
          <cell r="B88">
            <v>5.0202253112385103E-4</v>
          </cell>
          <cell r="C88">
            <v>1.34046240873156E-3</v>
          </cell>
          <cell r="D88">
            <v>6.4691070885427405E-5</v>
          </cell>
          <cell r="E88">
            <v>6.4294691757225698E-5</v>
          </cell>
          <cell r="F88">
            <v>7.7642254333004797E-5</v>
          </cell>
        </row>
        <row r="89">
          <cell r="A89">
            <v>9.0000000000001201E-4</v>
          </cell>
          <cell r="B89">
            <v>-2.6407597475450298E-4</v>
          </cell>
          <cell r="C89">
            <v>1.39156392081762E-3</v>
          </cell>
          <cell r="D89">
            <v>1.4138570943832499E-5</v>
          </cell>
          <cell r="E89">
            <v>1.2429518261176801E-4</v>
          </cell>
          <cell r="F89">
            <v>5.7887307508322899E-5</v>
          </cell>
        </row>
        <row r="90">
          <cell r="A90">
            <v>1.6999999999999999E-3</v>
          </cell>
          <cell r="B90">
            <v>1.2269126885618301E-3</v>
          </cell>
          <cell r="C90">
            <v>9.1353346974020302E-4</v>
          </cell>
          <cell r="D90">
            <v>-1.8487012100367999E-4</v>
          </cell>
          <cell r="E90">
            <v>1.2873594161214201E-4</v>
          </cell>
          <cell r="F90">
            <v>-1.6526950406309699E-4</v>
          </cell>
        </row>
        <row r="91">
          <cell r="A91">
            <v>-3.0000000000000198E-4</v>
          </cell>
          <cell r="B91">
            <v>-5.6257535490566101E-4</v>
          </cell>
          <cell r="C91">
            <v>4.0365402446021797E-5</v>
          </cell>
          <cell r="D91">
            <v>3.6806908860560099E-4</v>
          </cell>
          <cell r="E91">
            <v>-9.3391664474361399E-5</v>
          </cell>
          <cell r="F91">
            <v>3.2316016059113898E-4</v>
          </cell>
        </row>
        <row r="92">
          <cell r="A92">
            <v>-5.9999999999999604E-4</v>
          </cell>
          <cell r="B92">
            <v>-2.9759349592449398E-4</v>
          </cell>
          <cell r="C92">
            <v>-2.63833924579631E-4</v>
          </cell>
          <cell r="D92">
            <v>1.2285115094028999E-4</v>
          </cell>
          <cell r="E92">
            <v>1.69629012156661E-5</v>
          </cell>
          <cell r="F92">
            <v>1.13981686743007E-4</v>
          </cell>
        </row>
        <row r="93">
          <cell r="A93">
            <v>9.9999999999995898E-5</v>
          </cell>
          <cell r="B93">
            <v>-3.4155344474034099E-4</v>
          </cell>
          <cell r="C93">
            <v>5.8651819172132996E-4</v>
          </cell>
          <cell r="D93">
            <v>1.92644670339273E-5</v>
          </cell>
          <cell r="E93">
            <v>1.39710189702034E-4</v>
          </cell>
          <cell r="F93">
            <v>7.3377042867669306E-5</v>
          </cell>
        </row>
        <row r="94">
          <cell r="A94">
            <v>-3.0000000000000198E-4</v>
          </cell>
          <cell r="B94">
            <v>1.6803088335171499E-4</v>
          </cell>
          <cell r="C94">
            <v>-4.1856706145055602E-4</v>
          </cell>
          <cell r="D94">
            <v>2.7127712852062901E-5</v>
          </cell>
          <cell r="E94">
            <v>5.9886500411531598E-5</v>
          </cell>
          <cell r="F94">
            <v>3.2229728097359801E-5</v>
          </cell>
        </row>
        <row r="95">
          <cell r="A95">
            <v>-1.00000000000003E-4</v>
          </cell>
          <cell r="B95">
            <v>1.59636081822075E-6</v>
          </cell>
          <cell r="C95">
            <v>-7.0730212649904096E-5</v>
          </cell>
          <cell r="D95">
            <v>1.1287051686097401E-4</v>
          </cell>
          <cell r="E95">
            <v>5.4406788700465899E-5</v>
          </cell>
          <cell r="F95">
            <v>1.2613946632930901E-4</v>
          </cell>
        </row>
        <row r="96">
          <cell r="A96">
            <v>0</v>
          </cell>
          <cell r="B96">
            <v>6.9776979685437E-5</v>
          </cell>
          <cell r="C96">
            <v>-1.04422983234609E-4</v>
          </cell>
          <cell r="D96">
            <v>5.7707122483244902E-5</v>
          </cell>
          <cell r="E96">
            <v>8.8741209179089899E-5</v>
          </cell>
          <cell r="F96">
            <v>8.5048817812940797E-5</v>
          </cell>
        </row>
        <row r="97">
          <cell r="A97">
            <v>4.0000000000000501E-4</v>
          </cell>
          <cell r="B97">
            <v>-1.2301544726712499E-5</v>
          </cell>
          <cell r="C97">
            <v>3.1051532870300598E-4</v>
          </cell>
          <cell r="D97">
            <v>1.4210351836576701E-4</v>
          </cell>
          <cell r="E97">
            <v>7.68306098013829E-5</v>
          </cell>
          <cell r="F97">
            <v>1.73395718201595E-4</v>
          </cell>
        </row>
        <row r="98">
          <cell r="A98">
            <v>1.6000000000000001E-3</v>
          </cell>
          <cell r="B98">
            <v>1.11119860239854E-3</v>
          </cell>
          <cell r="C98">
            <v>5.32572524181988E-4</v>
          </cell>
          <cell r="D98">
            <v>2.1723504320057401E-4</v>
          </cell>
          <cell r="E98">
            <v>-4.8835494167008802E-5</v>
          </cell>
          <cell r="F98">
            <v>1.7986305175213599E-4</v>
          </cell>
        </row>
        <row r="99">
          <cell r="A99">
            <v>-8.0000000000000199E-4</v>
          </cell>
          <cell r="B99">
            <v>-9.6121801950661704E-4</v>
          </cell>
          <cell r="C99">
            <v>5.1357086786446397E-4</v>
          </cell>
          <cell r="D99">
            <v>2.8134167761047101E-5</v>
          </cell>
          <cell r="E99">
            <v>-1.03599886688089E-4</v>
          </cell>
          <cell r="F99">
            <v>-6.9185427595734003E-5</v>
          </cell>
        </row>
        <row r="100">
          <cell r="A100">
            <v>1.0000000000001001E-4</v>
          </cell>
          <cell r="B100">
            <v>8.5102470004685697E-5</v>
          </cell>
          <cell r="C100">
            <v>1.04945782876137E-4</v>
          </cell>
          <cell r="D100">
            <v>4.2590105218941101E-5</v>
          </cell>
          <cell r="E100">
            <v>1.01154971965547E-4</v>
          </cell>
          <cell r="F100">
            <v>7.5673226854229905E-5</v>
          </cell>
        </row>
        <row r="101">
          <cell r="A101">
            <v>9.9999999999995898E-5</v>
          </cell>
          <cell r="B101">
            <v>4.8481480300300602E-5</v>
          </cell>
          <cell r="C101">
            <v>1.8551212288959101E-4</v>
          </cell>
          <cell r="D101">
            <v>3.3469617801981002E-5</v>
          </cell>
          <cell r="E101">
            <v>3.5502176894887701E-5</v>
          </cell>
          <cell r="F101">
            <v>2.4133242157277399E-5</v>
          </cell>
        </row>
        <row r="102">
          <cell r="A102">
            <v>9.9999999999995898E-5</v>
          </cell>
          <cell r="B102">
            <v>1.1144635829309301E-4</v>
          </cell>
          <cell r="C102">
            <v>7.5550353885606901E-5</v>
          </cell>
          <cell r="D102">
            <v>-3.3794701184510698E-5</v>
          </cell>
          <cell r="E102">
            <v>1.10729953292774E-4</v>
          </cell>
          <cell r="F102">
            <v>-5.04296701285767E-6</v>
          </cell>
        </row>
        <row r="103">
          <cell r="A103">
            <v>9.9999999999995898E-5</v>
          </cell>
          <cell r="B103">
            <v>-8.4990246014192797E-6</v>
          </cell>
          <cell r="C103">
            <v>2.0281655511501299E-4</v>
          </cell>
          <cell r="D103">
            <v>-4.8869470365321702E-6</v>
          </cell>
          <cell r="E103">
            <v>7.5151579469020998E-5</v>
          </cell>
          <cell r="F103">
            <v>5.4582432740972196E-6</v>
          </cell>
        </row>
        <row r="104">
          <cell r="A104">
            <v>3.0000000000000903E-4</v>
          </cell>
          <cell r="B104">
            <v>1.42851270587972E-4</v>
          </cell>
          <cell r="C104">
            <v>1.2515125005409E-4</v>
          </cell>
          <cell r="D104">
            <v>6.5483360133504706E-5</v>
          </cell>
          <cell r="E104">
            <v>8.4250953594722E-5</v>
          </cell>
          <cell r="F104">
            <v>9.1060678723389705E-5</v>
          </cell>
        </row>
        <row r="105">
          <cell r="A105">
            <v>6.0000000000001003E-4</v>
          </cell>
          <cell r="B105">
            <v>4.4134180566184002E-4</v>
          </cell>
          <cell r="C105">
            <v>3.4010038721888703E-4</v>
          </cell>
          <cell r="D105">
            <v>8.4053339150317503E-6</v>
          </cell>
          <cell r="E105">
            <v>7.1615305452218706E-5</v>
          </cell>
          <cell r="F105">
            <v>1.8331139168034299E-5</v>
          </cell>
        </row>
        <row r="106">
          <cell r="A106">
            <v>3.9999999999999801E-4</v>
          </cell>
          <cell r="B106">
            <v>1.52553858369701E-5</v>
          </cell>
          <cell r="C106">
            <v>3.7360292495491198E-4</v>
          </cell>
          <cell r="D106">
            <v>6.5357278808625998E-5</v>
          </cell>
          <cell r="E106">
            <v>9.3617910475779197E-5</v>
          </cell>
          <cell r="F106">
            <v>9.6793586791300994E-5</v>
          </cell>
        </row>
        <row r="107">
          <cell r="A107">
            <v>1E-3</v>
          </cell>
          <cell r="B107">
            <v>7.3050329530885004E-4</v>
          </cell>
          <cell r="C107">
            <v>5.4926810122397105E-4</v>
          </cell>
          <cell r="D107">
            <v>-2.6478553139343299E-5</v>
          </cell>
          <cell r="E107">
            <v>1.8139451357475101E-4</v>
          </cell>
          <cell r="F107">
            <v>4.7592445164636803E-5</v>
          </cell>
        </row>
        <row r="108">
          <cell r="A108">
            <v>-9.9999999999995898E-5</v>
          </cell>
          <cell r="B108">
            <v>-1.31908451205589E-4</v>
          </cell>
          <cell r="C108">
            <v>9.5056416048206296E-5</v>
          </cell>
          <cell r="D108">
            <v>2.51838544491677E-5</v>
          </cell>
          <cell r="E108">
            <v>5.6597556023655497E-5</v>
          </cell>
          <cell r="F108">
            <v>2.7959576009508101E-5</v>
          </cell>
        </row>
        <row r="109">
          <cell r="A109">
            <v>3.9999999999999801E-4</v>
          </cell>
          <cell r="B109">
            <v>-1.0437516817052001E-4</v>
          </cell>
          <cell r="C109">
            <v>6.1718490276889805E-4</v>
          </cell>
          <cell r="D109">
            <v>7.6847591543178093E-5</v>
          </cell>
          <cell r="E109">
            <v>6.0767841796798401E-5</v>
          </cell>
          <cell r="F109">
            <v>8.9231587734883304E-5</v>
          </cell>
        </row>
        <row r="110">
          <cell r="A110">
            <v>3.0000000000000198E-4</v>
          </cell>
          <cell r="B110">
            <v>2.5452518486921398E-4</v>
          </cell>
          <cell r="C110">
            <v>6.4286319637079501E-5</v>
          </cell>
          <cell r="D110">
            <v>2.3504122505379498E-5</v>
          </cell>
          <cell r="E110">
            <v>1.2048860587594801E-4</v>
          </cell>
          <cell r="F110">
            <v>6.6132463965355403E-5</v>
          </cell>
        </row>
        <row r="111">
          <cell r="A111">
            <v>9.0000000000000496E-4</v>
          </cell>
          <cell r="B111">
            <v>5.4336515346991405E-4</v>
          </cell>
          <cell r="C111">
            <v>2.3598538856292001E-4</v>
          </cell>
          <cell r="D111">
            <v>1.55195650957044E-4</v>
          </cell>
          <cell r="E111">
            <v>1.00923816240167E-4</v>
          </cell>
          <cell r="F111">
            <v>2.0337382623890601E-4</v>
          </cell>
        </row>
        <row r="112">
          <cell r="A112">
            <v>-1.1999999999999999E-3</v>
          </cell>
          <cell r="B112">
            <v>-7.4353251609951304E-4</v>
          </cell>
          <cell r="C112">
            <v>-4.0171726656769902E-4</v>
          </cell>
          <cell r="D112">
            <v>-1.5279585599659802E-5</v>
          </cell>
          <cell r="E112">
            <v>1.25743369381108E-4</v>
          </cell>
          <cell r="F112">
            <v>2.5396163076738601E-5</v>
          </cell>
        </row>
        <row r="113">
          <cell r="A113">
            <v>3.9999999999999801E-4</v>
          </cell>
          <cell r="B113">
            <v>4.8974173495019196E-7</v>
          </cell>
          <cell r="C113">
            <v>4.4850701902685101E-4</v>
          </cell>
          <cell r="D113">
            <v>8.0271322690075403E-5</v>
          </cell>
          <cell r="E113">
            <v>4.2083802162887699E-5</v>
          </cell>
          <cell r="F113">
            <v>8.1397867837538506E-5</v>
          </cell>
        </row>
        <row r="114">
          <cell r="A114">
            <v>6.0000000000000298E-4</v>
          </cell>
          <cell r="B114">
            <v>-2.38451053499789E-4</v>
          </cell>
          <cell r="C114">
            <v>8.6393059688023497E-4</v>
          </cell>
          <cell r="D114">
            <v>1.29621301860487E-4</v>
          </cell>
          <cell r="E114">
            <v>6.60461796355461E-5</v>
          </cell>
          <cell r="F114">
            <v>1.5245889685809E-4</v>
          </cell>
        </row>
        <row r="115">
          <cell r="A115">
            <v>1.1999999999999999E-3</v>
          </cell>
          <cell r="B115">
            <v>1.0511152565157299E-3</v>
          </cell>
          <cell r="C115">
            <v>-3.3753527516633999E-5</v>
          </cell>
          <cell r="D115">
            <v>2.6039420726534499E-5</v>
          </cell>
          <cell r="E115">
            <v>2.3077192034227901E-4</v>
          </cell>
          <cell r="F115">
            <v>1.3819351134777301E-4</v>
          </cell>
        </row>
        <row r="116">
          <cell r="A116">
            <v>-5.0000000000000001E-4</v>
          </cell>
          <cell r="B116">
            <v>-4.1931599149499702E-4</v>
          </cell>
          <cell r="C116">
            <v>-2.8530291421036803E-4</v>
          </cell>
          <cell r="D116">
            <v>2.0412629055876501E-4</v>
          </cell>
          <cell r="E116">
            <v>4.60987276200558E-6</v>
          </cell>
          <cell r="F116">
            <v>1.9850735592086101E-4</v>
          </cell>
        </row>
        <row r="117">
          <cell r="A117">
            <v>2.9999999999999802E-4</v>
          </cell>
          <cell r="B117">
            <v>-1.1295545356390701E-4</v>
          </cell>
          <cell r="C117">
            <v>4.3270697537532601E-4</v>
          </cell>
          <cell r="D117">
            <v>1.4960261489980201E-4</v>
          </cell>
          <cell r="E117">
            <v>-1.67255248707905E-5</v>
          </cell>
          <cell r="F117">
            <v>1.23220370753562E-4</v>
          </cell>
        </row>
        <row r="118">
          <cell r="A118">
            <v>-1.9999999999999901E-4</v>
          </cell>
          <cell r="B118">
            <v>2.12935940291755E-5</v>
          </cell>
          <cell r="C118">
            <v>-1.0062825623633001E-4</v>
          </cell>
          <cell r="D118">
            <v>-3.6168367275247999E-5</v>
          </cell>
          <cell r="E118">
            <v>3.6944108819941797E-5</v>
          </cell>
          <cell r="F118">
            <v>-5.4025015835349801E-5</v>
          </cell>
        </row>
        <row r="119">
          <cell r="A119">
            <v>-8.9999999999999802E-4</v>
          </cell>
          <cell r="B119">
            <v>-2.7303488429388298E-4</v>
          </cell>
          <cell r="C119">
            <v>-4.0437498243020299E-4</v>
          </cell>
          <cell r="D119">
            <v>-3.0639544268551698E-5</v>
          </cell>
          <cell r="E119">
            <v>-4.6901222502911898E-5</v>
          </cell>
          <cell r="F119">
            <v>-1.00345540026038E-4</v>
          </cell>
        </row>
        <row r="120">
          <cell r="A120">
            <v>5.9999999999999995E-4</v>
          </cell>
          <cell r="B120">
            <v>6.48167073001884E-4</v>
          </cell>
          <cell r="C120">
            <v>-6.8254194337311394E-5</v>
          </cell>
          <cell r="D120">
            <v>1.6464664516997601E-5</v>
          </cell>
          <cell r="E120">
            <v>9.8181665478846698E-5</v>
          </cell>
          <cell r="F120">
            <v>4.4146756397761802E-5</v>
          </cell>
        </row>
        <row r="121">
          <cell r="A121">
            <v>-6.9999999999999598E-4</v>
          </cell>
          <cell r="B121">
            <v>-5.0502868376078099E-4</v>
          </cell>
          <cell r="C121">
            <v>-7.1298671127642901E-5</v>
          </cell>
          <cell r="D121">
            <v>-1.3864205611513001E-5</v>
          </cell>
          <cell r="E121">
            <v>2.9814117481861498E-5</v>
          </cell>
          <cell r="F121">
            <v>-3.3174969857130802E-5</v>
          </cell>
        </row>
        <row r="122">
          <cell r="A122">
            <v>9.9999999999999395E-5</v>
          </cell>
          <cell r="B122">
            <v>2.0973784831933E-4</v>
          </cell>
          <cell r="C122">
            <v>-1.9476436873577899E-4</v>
          </cell>
          <cell r="D122">
            <v>6.1708292824173898E-5</v>
          </cell>
          <cell r="E122">
            <v>3.3929360841181703E-5</v>
          </cell>
          <cell r="F122">
            <v>5.5207091659998197E-5</v>
          </cell>
        </row>
        <row r="123">
          <cell r="A123">
            <v>1.9999999999999901E-4</v>
          </cell>
          <cell r="B123">
            <v>-1.3060332789256501E-4</v>
          </cell>
          <cell r="C123">
            <v>4.3003535660562301E-4</v>
          </cell>
          <cell r="D123">
            <v>4.5209866531837299E-5</v>
          </cell>
          <cell r="E123">
            <v>1.38431916196139E-5</v>
          </cell>
          <cell r="F123">
            <v>2.3875364726761801E-5</v>
          </cell>
        </row>
        <row r="124">
          <cell r="A124">
            <v>-2.9999999999999802E-4</v>
          </cell>
          <cell r="B124">
            <v>-1.8318193551424799E-5</v>
          </cell>
          <cell r="C124">
            <v>-2.3007049065688101E-4</v>
          </cell>
          <cell r="D124">
            <v>-7.4818485652648902E-5</v>
          </cell>
          <cell r="E124">
            <v>1.5174092524603201E-4</v>
          </cell>
          <cell r="F124">
            <v>-2.58920317650961E-5</v>
          </cell>
        </row>
        <row r="125">
          <cell r="A125">
            <v>2.0000000000000199E-4</v>
          </cell>
          <cell r="B125">
            <v>3.7900039146263101E-5</v>
          </cell>
          <cell r="C125">
            <v>2.20695262561362E-4</v>
          </cell>
          <cell r="D125">
            <v>7.6927182250071294E-5</v>
          </cell>
          <cell r="E125">
            <v>2.8089182382504801E-5</v>
          </cell>
          <cell r="F125">
            <v>6.8822064772292401E-5</v>
          </cell>
        </row>
        <row r="126">
          <cell r="A126">
            <v>7.9999999999999895E-4</v>
          </cell>
          <cell r="B126">
            <v>6.05326235274454E-4</v>
          </cell>
          <cell r="C126">
            <v>-9.8817266723389393E-6</v>
          </cell>
          <cell r="D126">
            <v>1.6194968933930801E-4</v>
          </cell>
          <cell r="E126">
            <v>1.0781091387390101E-4</v>
          </cell>
          <cell r="F126">
            <v>2.1536235268034099E-4</v>
          </cell>
        </row>
        <row r="127">
          <cell r="A127">
            <v>-2.9999999999999802E-4</v>
          </cell>
          <cell r="B127">
            <v>-1.81288383632116E-4</v>
          </cell>
          <cell r="C127">
            <v>5.7979848020345597E-5</v>
          </cell>
          <cell r="D127">
            <v>-5.8705629040978597E-6</v>
          </cell>
          <cell r="E127">
            <v>1.9166471327252999E-5</v>
          </cell>
          <cell r="F127">
            <v>-3.0778917318663401E-5</v>
          </cell>
        </row>
        <row r="128">
          <cell r="A128">
            <v>9.9999999999999395E-5</v>
          </cell>
          <cell r="B128">
            <v>-1.6307051734560201E-4</v>
          </cell>
          <cell r="C128">
            <v>2.83356743030231E-4</v>
          </cell>
          <cell r="D128">
            <v>1.44596901078512E-4</v>
          </cell>
          <cell r="E128">
            <v>2.91687488301947E-5</v>
          </cell>
          <cell r="F128">
            <v>1.4632745021682801E-4</v>
          </cell>
        </row>
        <row r="129">
          <cell r="A129">
            <v>-5.0000000000000402E-4</v>
          </cell>
          <cell r="B129">
            <v>9.1445126044736595E-5</v>
          </cell>
          <cell r="C129">
            <v>-6.0220418584256796E-4</v>
          </cell>
          <cell r="D129">
            <v>-1.18146701516649E-4</v>
          </cell>
          <cell r="E129">
            <v>1.3486553242458499E-4</v>
          </cell>
          <cell r="F129">
            <v>-8.5670523138353395E-5</v>
          </cell>
        </row>
        <row r="130">
          <cell r="A130">
            <v>-6.9999999999999902E-4</v>
          </cell>
          <cell r="B130">
            <v>8.5398896539665706E-5</v>
          </cell>
          <cell r="C130">
            <v>-6.8200080907171001E-4</v>
          </cell>
          <cell r="D130">
            <v>-5.6061399474879402E-5</v>
          </cell>
          <cell r="E130">
            <v>2.3612467070673899E-5</v>
          </cell>
          <cell r="F130">
            <v>-8.4973544116864102E-5</v>
          </cell>
        </row>
        <row r="131">
          <cell r="A131">
            <v>-4.0000000000000099E-4</v>
          </cell>
          <cell r="B131">
            <v>-2.06419294599948E-5</v>
          </cell>
          <cell r="C131">
            <v>-4.2340661525027199E-4</v>
          </cell>
          <cell r="D131">
            <v>1.13139778619627E-4</v>
          </cell>
          <cell r="E131">
            <v>2.30162821132773E-5</v>
          </cell>
          <cell r="F131">
            <v>1.06753364983497E-4</v>
          </cell>
        </row>
        <row r="132">
          <cell r="A132">
            <v>3.0000000000000198E-4</v>
          </cell>
          <cell r="B132">
            <v>-9.2562605232064294E-6</v>
          </cell>
          <cell r="C132">
            <v>2.4506592628713802E-4</v>
          </cell>
          <cell r="D132">
            <v>1.7370140860217999E-4</v>
          </cell>
          <cell r="E132">
            <v>1.03790506631136E-5</v>
          </cell>
          <cell r="F132">
            <v>1.67583867724036E-4</v>
          </cell>
        </row>
        <row r="133">
          <cell r="A133">
            <v>-9.9999999999999395E-5</v>
          </cell>
          <cell r="B133">
            <v>-3.6420924149692802E-6</v>
          </cell>
          <cell r="C133">
            <v>4.3719059421012503E-5</v>
          </cell>
          <cell r="D133">
            <v>-3.3060841607459001E-5</v>
          </cell>
          <cell r="E133">
            <v>6.3232993369817197E-5</v>
          </cell>
          <cell r="F133">
            <v>-3.4005447151469E-5</v>
          </cell>
        </row>
        <row r="134">
          <cell r="A134">
            <v>-7.0000000000000303E-4</v>
          </cell>
          <cell r="B134">
            <v>1.48556459097003E-4</v>
          </cell>
          <cell r="C134">
            <v>-7.7456544320124996E-4</v>
          </cell>
          <cell r="D134">
            <v>7.2939985633406004E-6</v>
          </cell>
          <cell r="E134">
            <v>-7.7140576960244297E-7</v>
          </cell>
          <cell r="F134">
            <v>-2.8340034400587101E-5</v>
          </cell>
        </row>
        <row r="135">
          <cell r="A135">
            <v>-9.9999999999999395E-5</v>
          </cell>
          <cell r="B135">
            <v>9.9075502357866103E-5</v>
          </cell>
          <cell r="C135">
            <v>-1.24164359365128E-4</v>
          </cell>
          <cell r="D135">
            <v>-2.5078305572503E-5</v>
          </cell>
          <cell r="E135">
            <v>1.0186904363328E-4</v>
          </cell>
          <cell r="F135">
            <v>-7.0549346250560504E-7</v>
          </cell>
        </row>
        <row r="136">
          <cell r="A136">
            <v>0</v>
          </cell>
          <cell r="B136">
            <v>6.4230286120249794E-5</v>
          </cell>
          <cell r="C136">
            <v>-1.6091576933667099E-5</v>
          </cell>
          <cell r="D136">
            <v>5.8803461772128299E-5</v>
          </cell>
          <cell r="E136">
            <v>4.5099398161694698E-5</v>
          </cell>
          <cell r="F136">
            <v>5.8916276738267898E-5</v>
          </cell>
        </row>
        <row r="137">
          <cell r="A137">
            <v>9.9999999999995898E-5</v>
          </cell>
          <cell r="B137">
            <v>2.4923763723523999E-5</v>
          </cell>
          <cell r="C137">
            <v>1.44058538374769E-4</v>
          </cell>
          <cell r="D137">
            <v>3.9011471820551301E-5</v>
          </cell>
          <cell r="E137">
            <v>1.0844390931491899E-4</v>
          </cell>
          <cell r="F137">
            <v>7.6182736203812902E-5</v>
          </cell>
        </row>
        <row r="138">
          <cell r="A138">
            <v>-1.00000000000003E-4</v>
          </cell>
          <cell r="B138">
            <v>8.7283393366876505E-6</v>
          </cell>
          <cell r="C138">
            <v>-2.6459276070428401E-5</v>
          </cell>
          <cell r="D138">
            <v>4.3823382426515697E-5</v>
          </cell>
          <cell r="E138">
            <v>4.7331124419328598E-5</v>
          </cell>
          <cell r="F138">
            <v>4.3308790147796902E-5</v>
          </cell>
        </row>
        <row r="139">
          <cell r="A139">
            <v>-3.9999999999999801E-4</v>
          </cell>
          <cell r="B139">
            <v>3.90277799667543E-5</v>
          </cell>
          <cell r="C139">
            <v>-2.19582140560372E-4</v>
          </cell>
          <cell r="D139">
            <v>-7.3042721251239095E-5</v>
          </cell>
          <cell r="E139">
            <v>4.7662425655929698E-5</v>
          </cell>
          <cell r="F139">
            <v>-8.9166169108774503E-5</v>
          </cell>
        </row>
        <row r="140">
          <cell r="A140">
            <v>-1.00000000000003E-4</v>
          </cell>
          <cell r="B140">
            <v>5.5653210410859401E-5</v>
          </cell>
          <cell r="C140">
            <v>-8.8097626550257905E-5</v>
          </cell>
          <cell r="D140">
            <v>3.2738680719767098E-5</v>
          </cell>
          <cell r="E140">
            <v>5.8951854907242497E-5</v>
          </cell>
          <cell r="F140">
            <v>3.8013766492847E-5</v>
          </cell>
        </row>
        <row r="141">
          <cell r="A141">
            <v>9.9999999999999395E-5</v>
          </cell>
          <cell r="B141">
            <v>4.1226938050329899E-5</v>
          </cell>
          <cell r="C141">
            <v>1.04140043574262E-4</v>
          </cell>
          <cell r="D141">
            <v>-7.6330459221990603E-6</v>
          </cell>
          <cell r="E141">
            <v>1.17224595947289E-4</v>
          </cell>
          <cell r="F141">
            <v>2.8733614076345499E-5</v>
          </cell>
        </row>
        <row r="142">
          <cell r="A142">
            <v>0</v>
          </cell>
          <cell r="B142">
            <v>8.5836678920211902E-5</v>
          </cell>
          <cell r="C142">
            <v>1.7854142875566699E-5</v>
          </cell>
          <cell r="D142">
            <v>6.1768659906192905E-5</v>
          </cell>
          <cell r="E142">
            <v>7.2926801159264106E-5</v>
          </cell>
          <cell r="F142">
            <v>7.9739394348057305E-5</v>
          </cell>
        </row>
        <row r="143">
          <cell r="A143">
            <v>-1.00000000000003E-4</v>
          </cell>
          <cell r="B143">
            <v>3.19058867796016E-5</v>
          </cell>
          <cell r="C143">
            <v>-1.03426475731819E-5</v>
          </cell>
          <cell r="D143">
            <v>3.4609889040975699E-5</v>
          </cell>
          <cell r="E143">
            <v>2.0701257985954801E-5</v>
          </cell>
          <cell r="F143">
            <v>1.6142966804116402E-5</v>
          </cell>
        </row>
        <row r="144">
          <cell r="A144">
            <v>-2.9999999999999802E-4</v>
          </cell>
          <cell r="B144">
            <v>-8.6983959828986206E-5</v>
          </cell>
          <cell r="C144">
            <v>-1.02485321447956E-4</v>
          </cell>
          <cell r="D144">
            <v>6.88244281507953E-6</v>
          </cell>
          <cell r="E144">
            <v>-9.1606663287191898E-5</v>
          </cell>
          <cell r="F144">
            <v>-8.5789810642114404E-5</v>
          </cell>
        </row>
        <row r="145">
          <cell r="A145">
            <v>1.8E-3</v>
          </cell>
          <cell r="B145">
            <v>6.2768419357096697E-4</v>
          </cell>
          <cell r="C145">
            <v>7.0952818902821199E-4</v>
          </cell>
          <cell r="D145">
            <v>5.32435398428826E-4</v>
          </cell>
          <cell r="E145">
            <v>1.6831158945322699E-5</v>
          </cell>
          <cell r="F145">
            <v>5.7891652048808499E-4</v>
          </cell>
        </row>
        <row r="146">
          <cell r="A146">
            <v>-7.9999999999999895E-4</v>
          </cell>
          <cell r="B146">
            <v>-6.8261199394831402E-4</v>
          </cell>
          <cell r="C146">
            <v>5.5967206489733699E-5</v>
          </cell>
          <cell r="D146">
            <v>-1.08409335603211E-4</v>
          </cell>
          <cell r="E146">
            <v>-9.1674661254856901E-6</v>
          </cell>
          <cell r="F146">
            <v>-1.64969678777734E-4</v>
          </cell>
        </row>
        <row r="147">
          <cell r="A147">
            <v>-1.1999999999999999E-3</v>
          </cell>
          <cell r="B147">
            <v>-7.0816283833332802E-4</v>
          </cell>
          <cell r="C147">
            <v>-3.4109520443886501E-4</v>
          </cell>
          <cell r="D147">
            <v>-4.8904165590489798E-5</v>
          </cell>
          <cell r="E147">
            <v>-6.8997017833249799E-6</v>
          </cell>
          <cell r="F147">
            <v>-9.5988457157312795E-5</v>
          </cell>
        </row>
        <row r="148">
          <cell r="A148">
            <v>-3.0000000000000198E-4</v>
          </cell>
          <cell r="B148">
            <v>3.7441628769873102E-4</v>
          </cell>
          <cell r="C148">
            <v>-5.1239870662877498E-4</v>
          </cell>
          <cell r="D148">
            <v>-1.4451321542001001E-4</v>
          </cell>
          <cell r="E148">
            <v>1.27314012943282E-5</v>
          </cell>
          <cell r="F148">
            <v>-1.9222232992041499E-4</v>
          </cell>
        </row>
        <row r="149">
          <cell r="A149">
            <v>-4.0000000000000099E-4</v>
          </cell>
          <cell r="B149">
            <v>3.2181385679063802E-5</v>
          </cell>
          <cell r="C149">
            <v>-4.7044319722642098E-4</v>
          </cell>
          <cell r="D149">
            <v>9.2217526194609994E-5</v>
          </cell>
          <cell r="E149">
            <v>4.9367560084163398E-5</v>
          </cell>
          <cell r="F149">
            <v>9.9530100101654902E-5</v>
          </cell>
        </row>
        <row r="150">
          <cell r="A150">
            <v>-1.9999999999999901E-4</v>
          </cell>
          <cell r="B150">
            <v>-5.5430281935385902E-5</v>
          </cell>
          <cell r="C150">
            <v>-1.48067245764982E-4</v>
          </cell>
          <cell r="D150">
            <v>1.8793415458262398E-5</v>
          </cell>
          <cell r="E150">
            <v>9.9555083326938805E-5</v>
          </cell>
          <cell r="F150">
            <v>4.7652249705359102E-5</v>
          </cell>
        </row>
        <row r="151">
          <cell r="A151">
            <v>-4.0000000000000099E-4</v>
          </cell>
          <cell r="B151">
            <v>-4.6121727694317897E-5</v>
          </cell>
          <cell r="C151">
            <v>-3.21247372040986E-4</v>
          </cell>
          <cell r="D151">
            <v>3.34850279762998E-5</v>
          </cell>
          <cell r="E151">
            <v>4.4576002515842401E-5</v>
          </cell>
          <cell r="F151">
            <v>2.9842904933227301E-5</v>
          </cell>
        </row>
        <row r="152">
          <cell r="A152">
            <v>0</v>
          </cell>
          <cell r="B152">
            <v>9.8268647866503695E-6</v>
          </cell>
          <cell r="C152">
            <v>3.5164122825382397E-5</v>
          </cell>
          <cell r="D152">
            <v>2.1684399586264801E-5</v>
          </cell>
          <cell r="E152">
            <v>9.3861878980497194E-5</v>
          </cell>
          <cell r="F152">
            <v>4.7363055245418402E-5</v>
          </cell>
        </row>
        <row r="153">
          <cell r="A153">
            <v>-2.0000000000000199E-4</v>
          </cell>
          <cell r="B153">
            <v>-4.62231168024572E-5</v>
          </cell>
          <cell r="C153">
            <v>-1.4091786580192099E-4</v>
          </cell>
          <cell r="D153">
            <v>3.05022615208904E-5</v>
          </cell>
          <cell r="E153">
            <v>8.1331913692819698E-5</v>
          </cell>
          <cell r="F153">
            <v>4.9514065849857197E-5</v>
          </cell>
        </row>
        <row r="154">
          <cell r="A154">
            <v>-1.9999999999999901E-4</v>
          </cell>
          <cell r="B154">
            <v>-5.0099927030144097E-4</v>
          </cell>
          <cell r="C154">
            <v>3.0129403176644198E-4</v>
          </cell>
          <cell r="D154">
            <v>3.3866974820763001E-5</v>
          </cell>
          <cell r="E154">
            <v>7.98242226274807E-5</v>
          </cell>
          <cell r="F154">
            <v>5.2388359701338899E-5</v>
          </cell>
        </row>
        <row r="155">
          <cell r="A155">
            <v>-1.9999999999999901E-4</v>
          </cell>
          <cell r="B155">
            <v>2.07250650282313E-5</v>
          </cell>
          <cell r="C155">
            <v>-1.75959765829566E-4</v>
          </cell>
          <cell r="D155">
            <v>6.2274075149048097E-5</v>
          </cell>
          <cell r="E155">
            <v>3.0648257476851602E-5</v>
          </cell>
          <cell r="F155">
            <v>5.3791154487932403E-5</v>
          </cell>
        </row>
        <row r="156">
          <cell r="A156">
            <v>1.9999999999999901E-4</v>
          </cell>
          <cell r="B156">
            <v>-8.8908258515377392E-6</v>
          </cell>
          <cell r="C156">
            <v>1.7112751914255799E-4</v>
          </cell>
          <cell r="D156">
            <v>8.7312884304799993E-5</v>
          </cell>
          <cell r="E156">
            <v>8.2527322179279394E-5</v>
          </cell>
          <cell r="F156">
            <v>1.14763352287216E-4</v>
          </cell>
        </row>
        <row r="157">
          <cell r="A157">
            <v>-3.0000000000000198E-4</v>
          </cell>
          <cell r="B157">
            <v>-9.5468299324273302E-6</v>
          </cell>
          <cell r="C157">
            <v>-1.9548269413715601E-4</v>
          </cell>
          <cell r="D157">
            <v>-8.1500973322572593E-6</v>
          </cell>
          <cell r="E157">
            <v>5.4490715019042098E-5</v>
          </cell>
          <cell r="F157">
            <v>-1.1207458437685099E-5</v>
          </cell>
        </row>
        <row r="158">
          <cell r="A158">
            <v>-3.0000000000000198E-4</v>
          </cell>
          <cell r="B158">
            <v>-1.5665689897407001E-5</v>
          </cell>
          <cell r="C158">
            <v>-2.1582549047824E-4</v>
          </cell>
          <cell r="D158">
            <v>-2.42472469483168E-5</v>
          </cell>
          <cell r="E158">
            <v>2.3073606133896599E-5</v>
          </cell>
          <cell r="F158">
            <v>-4.9191693284762502E-5</v>
          </cell>
        </row>
        <row r="159">
          <cell r="A159">
            <v>1.9E-3</v>
          </cell>
          <cell r="B159">
            <v>7.9856241551284305E-4</v>
          </cell>
          <cell r="C159">
            <v>7.9300104431471096E-4</v>
          </cell>
          <cell r="D159">
            <v>2.40743616548682E-4</v>
          </cell>
          <cell r="E159">
            <v>1.07916292281748E-4</v>
          </cell>
          <cell r="F159">
            <v>3.0488637461597499E-4</v>
          </cell>
        </row>
        <row r="160">
          <cell r="A160">
            <v>-6.0000000000000201E-4</v>
          </cell>
          <cell r="B160">
            <v>-9.9347495745499105E-5</v>
          </cell>
          <cell r="C160">
            <v>-4.2910971461789399E-4</v>
          </cell>
          <cell r="D160">
            <v>-1.4209780129556701E-5</v>
          </cell>
          <cell r="E160">
            <v>6.2834529400457203E-5</v>
          </cell>
          <cell r="F160">
            <v>-1.28530417906139E-5</v>
          </cell>
        </row>
        <row r="161">
          <cell r="A161">
            <v>0</v>
          </cell>
          <cell r="B161">
            <v>3.05424052371672E-5</v>
          </cell>
          <cell r="C161">
            <v>-5.4542929102598203E-5</v>
          </cell>
          <cell r="D161">
            <v>7.8271464080958405E-5</v>
          </cell>
          <cell r="E161">
            <v>5.9831880833179599E-5</v>
          </cell>
          <cell r="F161">
            <v>9.0261023102343506E-5</v>
          </cell>
        </row>
        <row r="162">
          <cell r="A162">
            <v>4.9999999999999697E-4</v>
          </cell>
          <cell r="B162">
            <v>5.2840567586303201E-4</v>
          </cell>
          <cell r="C162">
            <v>-1.2802010836513101E-4</v>
          </cell>
          <cell r="D162">
            <v>8.7518866437903396E-5</v>
          </cell>
          <cell r="E162">
            <v>5.9813548701710998E-5</v>
          </cell>
          <cell r="F162">
            <v>1.0074847105420501E-4</v>
          </cell>
        </row>
        <row r="163">
          <cell r="A163">
            <v>0</v>
          </cell>
          <cell r="B163">
            <v>2.76698059447894E-5</v>
          </cell>
          <cell r="C163">
            <v>1.10736736382842E-5</v>
          </cell>
          <cell r="D163">
            <v>9.1646164596726897E-5</v>
          </cell>
          <cell r="E163">
            <v>1.9128198426218901E-5</v>
          </cell>
          <cell r="F163">
            <v>7.99117382591784E-5</v>
          </cell>
        </row>
        <row r="164">
          <cell r="A164">
            <v>1.0000000000000099E-4</v>
          </cell>
          <cell r="B164">
            <v>9.7658269372263301E-6</v>
          </cell>
          <cell r="C164">
            <v>8.1223099696645502E-5</v>
          </cell>
          <cell r="D164">
            <v>1.1210039387815E-4</v>
          </cell>
          <cell r="E164">
            <v>4.6157955894144802E-5</v>
          </cell>
          <cell r="F164">
            <v>1.2009047992391599E-4</v>
          </cell>
        </row>
        <row r="165">
          <cell r="A165">
            <v>-4.0000000000000099E-4</v>
          </cell>
          <cell r="B165">
            <v>7.51566764455841E-5</v>
          </cell>
          <cell r="C165">
            <v>-3.51672822761886E-4</v>
          </cell>
          <cell r="D165">
            <v>-5.8156529213034103E-5</v>
          </cell>
          <cell r="E165">
            <v>9.3066185116368204E-5</v>
          </cell>
          <cell r="F165">
            <v>-4.3782716493839101E-5</v>
          </cell>
        </row>
        <row r="166">
          <cell r="A166">
            <v>-3.0000000000000198E-4</v>
          </cell>
          <cell r="B166">
            <v>1.1911082656523699E-4</v>
          </cell>
          <cell r="C166">
            <v>-3.3517559043021199E-4</v>
          </cell>
          <cell r="D166">
            <v>3.9142788230633703E-5</v>
          </cell>
          <cell r="E166">
            <v>3.1489036095433801E-5</v>
          </cell>
          <cell r="F166">
            <v>2.8056708539496101E-5</v>
          </cell>
        </row>
        <row r="167">
          <cell r="A167">
            <v>-9.9999999999999395E-5</v>
          </cell>
          <cell r="B167">
            <v>6.4032513159505394E-5</v>
          </cell>
          <cell r="C167">
            <v>-1.43447412365169E-4</v>
          </cell>
          <cell r="D167">
            <v>3.3281881837571601E-5</v>
          </cell>
          <cell r="E167">
            <v>7.3884061388129497E-5</v>
          </cell>
          <cell r="F167">
            <v>4.7997714709524603E-5</v>
          </cell>
        </row>
        <row r="168">
          <cell r="A168">
            <v>0</v>
          </cell>
          <cell r="B168">
            <v>8.09628663473755E-5</v>
          </cell>
          <cell r="C168">
            <v>-9.6294188005082094E-5</v>
          </cell>
          <cell r="D168">
            <v>7.7397799970159103E-5</v>
          </cell>
          <cell r="E168">
            <v>6.1688437639503097E-5</v>
          </cell>
          <cell r="F168">
            <v>9.0433767119387794E-5</v>
          </cell>
        </row>
        <row r="169">
          <cell r="A169">
            <v>0</v>
          </cell>
          <cell r="B169">
            <v>7.8567964131030907E-5</v>
          </cell>
          <cell r="C169">
            <v>-5.7517734462431003E-5</v>
          </cell>
          <cell r="D169">
            <v>5.7254324967587803E-5</v>
          </cell>
          <cell r="E169">
            <v>5.3065029706529602E-5</v>
          </cell>
          <cell r="F169">
            <v>6.2154457153904902E-5</v>
          </cell>
        </row>
        <row r="170">
          <cell r="A170">
            <v>0</v>
          </cell>
          <cell r="B170">
            <v>4.7241690790028102E-5</v>
          </cell>
          <cell r="C170">
            <v>2.7567574378889502E-5</v>
          </cell>
          <cell r="D170">
            <v>3.0831994578265899E-5</v>
          </cell>
          <cell r="E170">
            <v>6.09227211536205E-5</v>
          </cell>
          <cell r="F170">
            <v>3.7085387308557203E-5</v>
          </cell>
        </row>
        <row r="171">
          <cell r="A171">
            <v>-9.9999999999999395E-5</v>
          </cell>
          <cell r="B171">
            <v>8.0810916857447894E-5</v>
          </cell>
          <cell r="C171">
            <v>-1.4247612030454901E-4</v>
          </cell>
          <cell r="D171">
            <v>6.68546684584147E-5</v>
          </cell>
          <cell r="E171">
            <v>4.4207816604265198E-5</v>
          </cell>
          <cell r="F171">
            <v>6.7497831215321001E-5</v>
          </cell>
        </row>
        <row r="172">
          <cell r="A172">
            <v>5.0000000000000001E-4</v>
          </cell>
          <cell r="B172">
            <v>2.6076915958725899E-5</v>
          </cell>
          <cell r="C172">
            <v>2.9476276767490401E-4</v>
          </cell>
          <cell r="D172">
            <v>1.8424470272348901E-4</v>
          </cell>
          <cell r="E172">
            <v>1.2869196608332101E-4</v>
          </cell>
          <cell r="F172">
            <v>2.5377382197425699E-4</v>
          </cell>
        </row>
        <row r="173">
          <cell r="A173">
            <v>0</v>
          </cell>
          <cell r="B173">
            <v>5.36207882928504E-5</v>
          </cell>
          <cell r="C173">
            <v>-1.44961919324874E-5</v>
          </cell>
          <cell r="D173">
            <v>5.4083347666406498E-5</v>
          </cell>
          <cell r="E173">
            <v>4.5933610759907698E-5</v>
          </cell>
          <cell r="F173">
            <v>5.4080657176352301E-5</v>
          </cell>
        </row>
        <row r="174">
          <cell r="A174">
            <v>9.9999999999999395E-5</v>
          </cell>
          <cell r="B174">
            <v>3.9829590319627003E-5</v>
          </cell>
          <cell r="C174">
            <v>6.8700267369563395E-5</v>
          </cell>
          <cell r="D174">
            <v>8.2346635851352095E-5</v>
          </cell>
          <cell r="E174">
            <v>5.28316604821026E-5</v>
          </cell>
          <cell r="F174">
            <v>9.04963708895592E-5</v>
          </cell>
        </row>
        <row r="175">
          <cell r="A175">
            <v>-9.9999999999999395E-5</v>
          </cell>
          <cell r="B175">
            <v>6.8410250262302395E-5</v>
          </cell>
          <cell r="C175">
            <v>-4.23675701328151E-5</v>
          </cell>
          <cell r="D175">
            <v>5.5325258791586301E-5</v>
          </cell>
          <cell r="E175">
            <v>5.3086667657100497E-5</v>
          </cell>
          <cell r="F175">
            <v>5.9977884557032397E-5</v>
          </cell>
        </row>
        <row r="176">
          <cell r="A176">
            <v>0</v>
          </cell>
          <cell r="B176">
            <v>5.7606892633075098E-5</v>
          </cell>
          <cell r="C176">
            <v>-3.0537114534586597E-5</v>
          </cell>
          <cell r="D176">
            <v>5.6929042955709597E-5</v>
          </cell>
          <cell r="E176">
            <v>5.7531367745543498E-5</v>
          </cell>
          <cell r="F176">
            <v>6.4586962120037497E-5</v>
          </cell>
        </row>
        <row r="177">
          <cell r="A177">
            <v>-9.9999999999999395E-5</v>
          </cell>
          <cell r="B177">
            <v>8.2773721496501001E-5</v>
          </cell>
          <cell r="C177">
            <v>-1.6954295834954299E-4</v>
          </cell>
          <cell r="D177">
            <v>-7.0078087040545704E-6</v>
          </cell>
          <cell r="E177">
            <v>5.8047691771222501E-5</v>
          </cell>
          <cell r="F177">
            <v>-7.6792194550646998E-6</v>
          </cell>
        </row>
        <row r="178">
          <cell r="A178">
            <v>-1.9999999999999901E-4</v>
          </cell>
          <cell r="B178">
            <v>1.2904318397497199E-4</v>
          </cell>
          <cell r="C178">
            <v>-2.7845373025855698E-4</v>
          </cell>
          <cell r="D178">
            <v>1.11466167166766E-4</v>
          </cell>
          <cell r="E178">
            <v>4.0197375880939697E-5</v>
          </cell>
          <cell r="F178">
            <v>1.1563124238505801E-4</v>
          </cell>
        </row>
        <row r="179">
          <cell r="A179">
            <v>0</v>
          </cell>
          <cell r="B179">
            <v>6.7831036489543397E-5</v>
          </cell>
          <cell r="C179">
            <v>-9.1501457714731802E-5</v>
          </cell>
          <cell r="D179">
            <v>8.6363963979755503E-5</v>
          </cell>
          <cell r="E179">
            <v>3.5774641549818302E-5</v>
          </cell>
          <cell r="F179">
            <v>8.4357243621173506E-5</v>
          </cell>
        </row>
        <row r="180">
          <cell r="A180">
            <v>9.9999999999999395E-5</v>
          </cell>
          <cell r="B180">
            <v>5.4412520281453798E-5</v>
          </cell>
          <cell r="C180">
            <v>5.3446352494295203E-5</v>
          </cell>
          <cell r="D180">
            <v>3.9952100960867297E-5</v>
          </cell>
          <cell r="E180">
            <v>9.7300889700082196E-5</v>
          </cell>
          <cell r="F180">
            <v>7.0260462326998904E-5</v>
          </cell>
        </row>
        <row r="181">
          <cell r="A181">
            <v>-9.9999999999999395E-5</v>
          </cell>
          <cell r="B181">
            <v>4.5861205502889798E-5</v>
          </cell>
          <cell r="C181">
            <v>-5.6020385888943001E-5</v>
          </cell>
          <cell r="D181">
            <v>4.3549184292173203E-5</v>
          </cell>
          <cell r="E181">
            <v>2.16966312163822E-5</v>
          </cell>
          <cell r="F181">
            <v>2.6916523181290199E-5</v>
          </cell>
        </row>
        <row r="182">
          <cell r="A182">
            <v>9.9999999999999395E-5</v>
          </cell>
          <cell r="B182">
            <v>1.5956285851117602E-5</v>
          </cell>
          <cell r="C182">
            <v>8.8286397510381506E-5</v>
          </cell>
          <cell r="D182">
            <v>9.9674508511663097E-5</v>
          </cell>
          <cell r="E182">
            <v>6.3427725129236605E-5</v>
          </cell>
          <cell r="F182">
            <v>1.16816495724288E-4</v>
          </cell>
        </row>
        <row r="183">
          <cell r="A183">
            <v>-1.00000000000003E-4</v>
          </cell>
          <cell r="B183">
            <v>3.3480613875079002E-5</v>
          </cell>
          <cell r="C183">
            <v>5.2205495144146303E-6</v>
          </cell>
          <cell r="D183">
            <v>-5.5545188845441901E-6</v>
          </cell>
          <cell r="E183">
            <v>1.25066264269514E-5</v>
          </cell>
          <cell r="F183">
            <v>-3.4597935156550803E-5</v>
          </cell>
        </row>
        <row r="184">
          <cell r="A184">
            <v>0</v>
          </cell>
          <cell r="B184">
            <v>4.3447493401136401E-5</v>
          </cell>
          <cell r="C184">
            <v>2.5454850676836699E-5</v>
          </cell>
          <cell r="D184">
            <v>6.8718966899749599E-5</v>
          </cell>
          <cell r="E184">
            <v>5.6652762699169601E-5</v>
          </cell>
          <cell r="F184">
            <v>7.7421373135395198E-5</v>
          </cell>
        </row>
        <row r="185">
          <cell r="A185">
            <v>-9.9999999999995898E-5</v>
          </cell>
          <cell r="B185">
            <v>5.3444919637486299E-5</v>
          </cell>
          <cell r="C185">
            <v>-8.3312241465917199E-5</v>
          </cell>
          <cell r="D185">
            <v>4.8311688154172703E-7</v>
          </cell>
          <cell r="E185">
            <v>2.8560679840330699E-5</v>
          </cell>
          <cell r="F185">
            <v>-1.7672180297088501E-5</v>
          </cell>
        </row>
        <row r="186">
          <cell r="A186">
            <v>0</v>
          </cell>
          <cell r="B186">
            <v>6.5130831875339604E-5</v>
          </cell>
          <cell r="C186">
            <v>-1.9098347345373901E-5</v>
          </cell>
          <cell r="D186">
            <v>3.1356998710972797E-5</v>
          </cell>
          <cell r="E186">
            <v>6.7205473842719095E-5</v>
          </cell>
          <cell r="F186">
            <v>4.1622724523319699E-5</v>
          </cell>
        </row>
        <row r="187">
          <cell r="A187">
            <v>0</v>
          </cell>
          <cell r="B187">
            <v>5.5727651494418699E-5</v>
          </cell>
          <cell r="C187">
            <v>-5.1341222763379502E-5</v>
          </cell>
          <cell r="D187">
            <v>6.49122885909613E-5</v>
          </cell>
          <cell r="E187">
            <v>2.7372549697205501E-5</v>
          </cell>
          <cell r="F187">
            <v>5.4731516501286898E-5</v>
          </cell>
        </row>
        <row r="188">
          <cell r="A188">
            <v>0</v>
          </cell>
          <cell r="B188">
            <v>8.0019133975829502E-5</v>
          </cell>
          <cell r="C188">
            <v>-1.18856626736586E-4</v>
          </cell>
          <cell r="D188">
            <v>6.53777362703108E-5</v>
          </cell>
          <cell r="E188">
            <v>5.9535293428891501E-5</v>
          </cell>
          <cell r="F188">
            <v>7.5436200688937894E-5</v>
          </cell>
        </row>
        <row r="189">
          <cell r="A189">
            <v>-4.0000000000000099E-4</v>
          </cell>
          <cell r="B189">
            <v>1.04191179274949E-4</v>
          </cell>
          <cell r="C189">
            <v>-3.9897992411697201E-4</v>
          </cell>
          <cell r="D189">
            <v>4.6178210876965098E-5</v>
          </cell>
          <cell r="E189">
            <v>1.0076768637546801E-5</v>
          </cell>
          <cell r="F189">
            <v>2.2612023066259999E-5</v>
          </cell>
        </row>
        <row r="190">
          <cell r="A190">
            <v>0</v>
          </cell>
          <cell r="B190">
            <v>3.9155304748868502E-5</v>
          </cell>
          <cell r="C190">
            <v>-3.8205059330420803E-5</v>
          </cell>
          <cell r="D190">
            <v>5.6757397122213002E-5</v>
          </cell>
          <cell r="E190">
            <v>6.8454469140774601E-5</v>
          </cell>
          <cell r="F190">
            <v>7.1244335204898802E-5</v>
          </cell>
        </row>
        <row r="191">
          <cell r="A191">
            <v>4.9999999999999903E-4</v>
          </cell>
          <cell r="B191">
            <v>1.45860568172312E-4</v>
          </cell>
          <cell r="C191">
            <v>2.84571799967436E-4</v>
          </cell>
          <cell r="D191">
            <v>7.6549493367670694E-5</v>
          </cell>
          <cell r="E191">
            <v>1.2492275584536801E-4</v>
          </cell>
          <cell r="F191">
            <v>1.2913862665691001E-4</v>
          </cell>
        </row>
        <row r="192">
          <cell r="A192">
            <v>-8.9999999999999998E-4</v>
          </cell>
          <cell r="B192">
            <v>-9.77327457475188E-4</v>
          </cell>
          <cell r="C192">
            <v>1.63766871068604E-4</v>
          </cell>
          <cell r="D192">
            <v>1.8922971275290901E-5</v>
          </cell>
          <cell r="E192">
            <v>2.5441834222055099E-5</v>
          </cell>
          <cell r="F192">
            <v>1.3068228842168101E-6</v>
          </cell>
        </row>
        <row r="193">
          <cell r="A193">
            <v>2.0000000000000101E-4</v>
          </cell>
          <cell r="B193">
            <v>3.9139590409924102E-5</v>
          </cell>
          <cell r="C193">
            <v>3.0519793725966501E-5</v>
          </cell>
          <cell r="D193">
            <v>6.7795567091336398E-5</v>
          </cell>
          <cell r="E193">
            <v>6.3030308841779595E-5</v>
          </cell>
          <cell r="F193">
            <v>8.0373744636606402E-5</v>
          </cell>
        </row>
        <row r="194">
          <cell r="A194">
            <v>2.0000000000000101E-4</v>
          </cell>
          <cell r="B194">
            <v>2.30341360388996E-4</v>
          </cell>
          <cell r="C194">
            <v>-2.05608958887499E-4</v>
          </cell>
          <cell r="D194">
            <v>9.2603881399691399E-5</v>
          </cell>
          <cell r="E194">
            <v>2.6556055125721998E-5</v>
          </cell>
          <cell r="F194">
            <v>8.5658695035470596E-5</v>
          </cell>
        </row>
        <row r="195">
          <cell r="A195">
            <v>0</v>
          </cell>
          <cell r="B195">
            <v>-4.5912748554109503E-5</v>
          </cell>
          <cell r="C195">
            <v>7.2836632890881296E-5</v>
          </cell>
          <cell r="D195">
            <v>1.9411392337454799E-6</v>
          </cell>
          <cell r="E195">
            <v>7.3826528729273004E-5</v>
          </cell>
          <cell r="F195">
            <v>1.23792172455426E-5</v>
          </cell>
        </row>
        <row r="196">
          <cell r="A196">
            <v>-1E-4</v>
          </cell>
          <cell r="B196">
            <v>-4.8745332295897499E-5</v>
          </cell>
          <cell r="C196">
            <v>-8.1164928258651407E-5</v>
          </cell>
          <cell r="D196">
            <v>2.5365074170683601E-5</v>
          </cell>
          <cell r="E196">
            <v>4.6052879298983599E-5</v>
          </cell>
          <cell r="F196">
            <v>2.1550464854016999E-5</v>
          </cell>
        </row>
        <row r="197">
          <cell r="A197">
            <v>7.9999999999999895E-4</v>
          </cell>
          <cell r="B197">
            <v>4.92967829465614E-4</v>
          </cell>
          <cell r="C197">
            <v>2.96031328346637E-5</v>
          </cell>
          <cell r="D197">
            <v>1.8432239244194399E-4</v>
          </cell>
          <cell r="E197">
            <v>1.02690926369415E-4</v>
          </cell>
          <cell r="F197">
            <v>2.3755112651199E-4</v>
          </cell>
        </row>
        <row r="198">
          <cell r="A198">
            <v>-1.9999999999999901E-4</v>
          </cell>
          <cell r="B198">
            <v>6.9155663443680597E-6</v>
          </cell>
          <cell r="C198">
            <v>-1.3849523226290599E-4</v>
          </cell>
          <cell r="D198">
            <v>2.41220266277053E-5</v>
          </cell>
          <cell r="E198">
            <v>2.32644125955638E-5</v>
          </cell>
          <cell r="F198">
            <v>5.8435855743113903E-6</v>
          </cell>
        </row>
        <row r="199">
          <cell r="A199">
            <v>-5.0000000000000001E-4</v>
          </cell>
          <cell r="B199">
            <v>1.80522748163617E-5</v>
          </cell>
          <cell r="C199">
            <v>-2.79456089003022E-4</v>
          </cell>
          <cell r="D199">
            <v>-1.18286158867362E-4</v>
          </cell>
          <cell r="E199">
            <v>6.7857634986906004E-5</v>
          </cell>
          <cell r="F199">
            <v>-1.27864062040356E-4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1year_adj"/>
    </sheetNames>
    <sheetDataSet>
      <sheetData sheetId="0">
        <row r="1">
          <cell r="A1">
            <v>1E-3</v>
          </cell>
          <cell r="B1">
            <v>1.11677739286034E-3</v>
          </cell>
          <cell r="C1">
            <v>-1.31609391382408E-5</v>
          </cell>
          <cell r="D1">
            <v>5.1955916048902497E-5</v>
          </cell>
          <cell r="E1">
            <v>-7.4824964711664598E-5</v>
          </cell>
          <cell r="F1">
            <v>5.6412477354987001E-5</v>
          </cell>
        </row>
        <row r="2">
          <cell r="A2">
            <v>-9.9999999999995898E-5</v>
          </cell>
          <cell r="B2">
            <v>-3.9457568015542399E-4</v>
          </cell>
          <cell r="C2">
            <v>2.1318238330901901E-4</v>
          </cell>
          <cell r="D2">
            <v>1.11317991505439E-4</v>
          </cell>
          <cell r="E2">
            <v>1.0180155036276699E-4</v>
          </cell>
          <cell r="F2">
            <v>5.8965819670422203E-5</v>
          </cell>
        </row>
        <row r="3">
          <cell r="A3">
            <v>-5.0000000000000001E-4</v>
          </cell>
          <cell r="B3">
            <v>-2.6032345575434601E-4</v>
          </cell>
          <cell r="C3">
            <v>-2.6902445958537901E-4</v>
          </cell>
          <cell r="D3">
            <v>7.6462008522311303E-5</v>
          </cell>
          <cell r="E3">
            <v>4.3027865317182803E-5</v>
          </cell>
          <cell r="F3">
            <v>5.5319575806636899E-5</v>
          </cell>
        </row>
        <row r="4">
          <cell r="A4">
            <v>2.00000000000006E-4</v>
          </cell>
          <cell r="B4">
            <v>5.1435718071174404E-6</v>
          </cell>
          <cell r="C4">
            <v>2.49420661788816E-4</v>
          </cell>
          <cell r="D4">
            <v>3.3918859517131198E-5</v>
          </cell>
          <cell r="E4">
            <v>5.0360840433526198E-5</v>
          </cell>
          <cell r="F4">
            <v>4.7091487871169198E-5</v>
          </cell>
        </row>
        <row r="5">
          <cell r="A5">
            <v>0</v>
          </cell>
          <cell r="B5">
            <v>-4.3590609572810002E-5</v>
          </cell>
          <cell r="C5">
            <v>1.9087835140659101E-6</v>
          </cell>
          <cell r="D5">
            <v>4.7138808901430899E-5</v>
          </cell>
          <cell r="E5">
            <v>5.17991588730067E-5</v>
          </cell>
          <cell r="F5">
            <v>4.9470713611124998E-5</v>
          </cell>
        </row>
        <row r="6">
          <cell r="A6">
            <v>2.00000000000006E-4</v>
          </cell>
          <cell r="B6">
            <v>5.5377379118641795E-4</v>
          </cell>
          <cell r="C6">
            <v>-2.5907545014467598E-4</v>
          </cell>
          <cell r="D6">
            <v>-9.2431033346191405E-6</v>
          </cell>
          <cell r="E6">
            <v>3.0515091562379899E-5</v>
          </cell>
          <cell r="F6">
            <v>4.0047343929207303E-5</v>
          </cell>
        </row>
        <row r="7">
          <cell r="A7">
            <v>-6.9999999999999197E-4</v>
          </cell>
          <cell r="B7">
            <v>-6.6222905215872305E-4</v>
          </cell>
          <cell r="C7">
            <v>-2.2265875719189499E-4</v>
          </cell>
          <cell r="D7">
            <v>1.19414166288927E-4</v>
          </cell>
          <cell r="E7">
            <v>1.72403636238248E-4</v>
          </cell>
          <cell r="F7">
            <v>5.7091805081243397E-5</v>
          </cell>
        </row>
        <row r="8">
          <cell r="A8">
            <v>-1.00000000000003E-4</v>
          </cell>
          <cell r="B8">
            <v>1.4222522837292899E-4</v>
          </cell>
          <cell r="C8">
            <v>-1.8677316951027899E-4</v>
          </cell>
          <cell r="D8">
            <v>6.1254500451184704E-5</v>
          </cell>
          <cell r="E8">
            <v>7.7946870113240901E-5</v>
          </cell>
          <cell r="F8">
            <v>5.0835252661622598E-5</v>
          </cell>
        </row>
        <row r="9">
          <cell r="A9">
            <v>1.0000000000001001E-4</v>
          </cell>
          <cell r="B9">
            <v>-2.67994972045499E-5</v>
          </cell>
          <cell r="C9">
            <v>1.09888199725324E-4</v>
          </cell>
          <cell r="D9">
            <v>6.0293810699748598E-5</v>
          </cell>
          <cell r="E9">
            <v>4.7838280274422897E-5</v>
          </cell>
          <cell r="F9">
            <v>5.2095872829283203E-5</v>
          </cell>
        </row>
        <row r="10">
          <cell r="A10">
            <v>-9.9999999999995898E-5</v>
          </cell>
          <cell r="B10">
            <v>6.2751015371617698E-5</v>
          </cell>
          <cell r="C10">
            <v>6.4307267846155404E-5</v>
          </cell>
          <cell r="D10">
            <v>1.3826160085168299E-5</v>
          </cell>
          <cell r="E10">
            <v>2.79796559660236E-5</v>
          </cell>
          <cell r="F10">
            <v>4.4440228115162998E-5</v>
          </cell>
        </row>
        <row r="11">
          <cell r="A11">
            <v>0</v>
          </cell>
          <cell r="B11">
            <v>7.8089987090082703E-5</v>
          </cell>
          <cell r="C11">
            <v>-1.4142697992546599E-4</v>
          </cell>
          <cell r="D11">
            <v>8.0794097488214197E-5</v>
          </cell>
          <cell r="E11">
            <v>7.5910793550055104E-5</v>
          </cell>
          <cell r="F11">
            <v>5.4550688581657498E-5</v>
          </cell>
        </row>
        <row r="12">
          <cell r="A12">
            <v>1.00000000000003E-4</v>
          </cell>
          <cell r="B12">
            <v>3.5984844708882802E-6</v>
          </cell>
          <cell r="C12">
            <v>6.9641092811590396E-5</v>
          </cell>
          <cell r="D12">
            <v>8.3553559952474597E-5</v>
          </cell>
          <cell r="E12">
            <v>9.3197600876057294E-5</v>
          </cell>
          <cell r="F12">
            <v>5.4235740144995001E-5</v>
          </cell>
        </row>
        <row r="13">
          <cell r="A13">
            <v>-1.9999999999999901E-4</v>
          </cell>
          <cell r="B13">
            <v>1.8285829961078799E-4</v>
          </cell>
          <cell r="C13">
            <v>-3.5348250722657797E-4</v>
          </cell>
          <cell r="D13">
            <v>6.6261259740824302E-5</v>
          </cell>
          <cell r="E13">
            <v>-3.6147240043144302E-5</v>
          </cell>
          <cell r="F13">
            <v>5.7213482324601302E-5</v>
          </cell>
        </row>
        <row r="14">
          <cell r="A14">
            <v>-4.0000000000000501E-4</v>
          </cell>
          <cell r="B14">
            <v>-1.77202982341873E-4</v>
          </cell>
          <cell r="C14">
            <v>-7.1637264775931004E-5</v>
          </cell>
          <cell r="D14">
            <v>8.8096290021168395E-5</v>
          </cell>
          <cell r="E14">
            <v>-3.0226379106338198E-5</v>
          </cell>
          <cell r="F14">
            <v>6.0973802646973802E-5</v>
          </cell>
        </row>
        <row r="15">
          <cell r="A15">
            <v>-1.9999999999999901E-4</v>
          </cell>
          <cell r="B15">
            <v>-1.45196329312176E-4</v>
          </cell>
          <cell r="C15">
            <v>6.9388186678971794E-5</v>
          </cell>
          <cell r="D15">
            <v>1.1537739066245699E-5</v>
          </cell>
          <cell r="E15">
            <v>9.3572992385775204E-5</v>
          </cell>
          <cell r="F15">
            <v>4.0882597770836098E-5</v>
          </cell>
        </row>
        <row r="16">
          <cell r="A16">
            <v>-4.0000000000000501E-4</v>
          </cell>
          <cell r="B16">
            <v>3.3832201419005299E-5</v>
          </cell>
          <cell r="C16">
            <v>-2.88128155247826E-4</v>
          </cell>
          <cell r="D16">
            <v>5.5520308906321201E-5</v>
          </cell>
          <cell r="E16">
            <v>1.85715898187555E-6</v>
          </cell>
          <cell r="F16">
            <v>5.3408821650572702E-5</v>
          </cell>
        </row>
        <row r="17">
          <cell r="A17">
            <v>-2.00000000000006E-4</v>
          </cell>
          <cell r="B17">
            <v>1.07515856115881E-4</v>
          </cell>
          <cell r="C17">
            <v>-2.0115012966313601E-4</v>
          </cell>
          <cell r="D17">
            <v>6.4686487347519406E-5</v>
          </cell>
          <cell r="E17">
            <v>1.4185021329252399E-5</v>
          </cell>
          <cell r="F17">
            <v>5.4517133890523302E-5</v>
          </cell>
        </row>
        <row r="18">
          <cell r="A18">
            <v>-8.0000000000000199E-4</v>
          </cell>
          <cell r="B18">
            <v>-5.9915033664481999E-4</v>
          </cell>
          <cell r="C18">
            <v>-2.5333840333060099E-4</v>
          </cell>
          <cell r="D18">
            <v>-1.5564499596970099E-5</v>
          </cell>
          <cell r="E18">
            <v>1.08796541446142E-4</v>
          </cell>
          <cell r="F18">
            <v>3.5136719771706697E-5</v>
          </cell>
        </row>
        <row r="19">
          <cell r="A19">
            <v>-2.9999999999998799E-4</v>
          </cell>
          <cell r="B19">
            <v>-1.90652244559925E-5</v>
          </cell>
          <cell r="C19">
            <v>-3.4999455671119397E-4</v>
          </cell>
          <cell r="D19">
            <v>6.42956251168083E-5</v>
          </cell>
          <cell r="E19">
            <v>1.05913555091097E-4</v>
          </cell>
          <cell r="F19">
            <v>5.0062202460886302E-5</v>
          </cell>
        </row>
        <row r="20">
          <cell r="A20">
            <v>0</v>
          </cell>
          <cell r="B20">
            <v>-8.6265504777971803E-6</v>
          </cell>
          <cell r="C20">
            <v>6.6460273188545594E-5</v>
          </cell>
          <cell r="D20">
            <v>7.6561691091169603E-5</v>
          </cell>
          <cell r="E20">
            <v>3.6560981775984799E-5</v>
          </cell>
          <cell r="F20">
            <v>5.5647005273055197E-5</v>
          </cell>
        </row>
        <row r="21">
          <cell r="A21">
            <v>0</v>
          </cell>
          <cell r="B21">
            <v>1.1139429254554E-4</v>
          </cell>
          <cell r="C21">
            <v>-4.5646358064063699E-5</v>
          </cell>
          <cell r="D21">
            <v>5.0458053651416802E-5</v>
          </cell>
          <cell r="E21">
            <v>1.9891689288141799E-5</v>
          </cell>
          <cell r="F21">
            <v>5.1609797367161298E-5</v>
          </cell>
        </row>
        <row r="22">
          <cell r="A22">
            <v>-1.2999999999999999E-3</v>
          </cell>
          <cell r="B22">
            <v>-1.4806327389250099E-3</v>
          </cell>
          <cell r="C22">
            <v>2.1819311112424499E-4</v>
          </cell>
          <cell r="D22">
            <v>3.1839403653938601E-5</v>
          </cell>
          <cell r="E22">
            <v>7.8766878268328897E-5</v>
          </cell>
          <cell r="F22">
            <v>4.5349265944044797E-5</v>
          </cell>
        </row>
        <row r="23">
          <cell r="A23">
            <v>-4.0000000000000501E-4</v>
          </cell>
          <cell r="B23">
            <v>-3.2188910378589698E-4</v>
          </cell>
          <cell r="C23">
            <v>-1.0245901251803599E-4</v>
          </cell>
          <cell r="D23">
            <v>7.2079080333429699E-5</v>
          </cell>
          <cell r="E23">
            <v>7.9230544975294695E-5</v>
          </cell>
          <cell r="F23">
            <v>5.2778315056668798E-5</v>
          </cell>
        </row>
        <row r="24">
          <cell r="A24">
            <v>3.0000000000000198E-4</v>
          </cell>
          <cell r="B24">
            <v>3.00961579319514E-4</v>
          </cell>
          <cell r="C24">
            <v>2.5661541267052099E-4</v>
          </cell>
          <cell r="D24">
            <v>5.5254678771200003E-5</v>
          </cell>
          <cell r="E24">
            <v>-3.2473924000656498E-5</v>
          </cell>
          <cell r="F24">
            <v>5.49998863172875E-5</v>
          </cell>
        </row>
        <row r="25">
          <cell r="A25">
            <v>0</v>
          </cell>
          <cell r="B25">
            <v>3.4334038080598199E-4</v>
          </cell>
          <cell r="C25">
            <v>-1.03708455329739E-4</v>
          </cell>
          <cell r="D25">
            <v>-2.3898907056076198E-5</v>
          </cell>
          <cell r="E25">
            <v>3.3809413771019398E-7</v>
          </cell>
          <cell r="F25">
            <v>3.8775301037879202E-5</v>
          </cell>
        </row>
        <row r="26">
          <cell r="A26">
            <v>1.0000000000001001E-4</v>
          </cell>
          <cell r="B26">
            <v>8.7050450210751006E-5</v>
          </cell>
          <cell r="C26">
            <v>1.15912254742687E-4</v>
          </cell>
          <cell r="D26">
            <v>5.6372470061552198E-5</v>
          </cell>
          <cell r="E26">
            <v>6.4422295591124807E-5</v>
          </cell>
          <cell r="F26">
            <v>5.05774142054053E-5</v>
          </cell>
        </row>
        <row r="27">
          <cell r="A27">
            <v>3.9999999999999801E-4</v>
          </cell>
          <cell r="B27">
            <v>4.7879924664985399E-4</v>
          </cell>
          <cell r="C27">
            <v>-2.04166472878316E-4</v>
          </cell>
          <cell r="D27">
            <v>5.8785353572030697E-5</v>
          </cell>
          <cell r="E27">
            <v>4.5599376108764001E-5</v>
          </cell>
          <cell r="F27">
            <v>5.1923520163654402E-5</v>
          </cell>
        </row>
        <row r="28">
          <cell r="A28">
            <v>0</v>
          </cell>
          <cell r="B28">
            <v>2.5777718053998701E-5</v>
          </cell>
          <cell r="C28">
            <v>9.9085274581275405E-5</v>
          </cell>
          <cell r="D28">
            <v>6.0527459753758703E-5</v>
          </cell>
          <cell r="E28">
            <v>6.5615718867377898E-5</v>
          </cell>
          <cell r="F28">
            <v>5.1289777095749799E-5</v>
          </cell>
        </row>
        <row r="29">
          <cell r="A29">
            <v>1.9999999999999199E-4</v>
          </cell>
          <cell r="B29">
            <v>-6.37000226005849E-5</v>
          </cell>
          <cell r="C29">
            <v>3.1264675749255601E-4</v>
          </cell>
          <cell r="D29">
            <v>6.0455150684291497E-5</v>
          </cell>
          <cell r="E29">
            <v>8.7201222727945402E-5</v>
          </cell>
          <cell r="F29">
            <v>5.0245087295959602E-5</v>
          </cell>
        </row>
        <row r="30">
          <cell r="A30">
            <v>9.9999999999995898E-5</v>
          </cell>
          <cell r="B30">
            <v>2.9417959655500498E-4</v>
          </cell>
          <cell r="C30">
            <v>-1.2808107868439E-4</v>
          </cell>
          <cell r="D30">
            <v>5.9231097951204001E-5</v>
          </cell>
          <cell r="E30">
            <v>-3.3609208944121902E-5</v>
          </cell>
          <cell r="F30">
            <v>5.5790442948967001E-5</v>
          </cell>
        </row>
        <row r="31">
          <cell r="A31">
            <v>0</v>
          </cell>
          <cell r="B31">
            <v>8.2339258873115095E-5</v>
          </cell>
          <cell r="C31">
            <v>-3.9240586885536497E-5</v>
          </cell>
          <cell r="D31">
            <v>6.1854837424662595E-5</v>
          </cell>
          <cell r="E31">
            <v>4.85868962508461E-5</v>
          </cell>
          <cell r="F31">
            <v>5.2349162001353897E-5</v>
          </cell>
        </row>
        <row r="32">
          <cell r="A32">
            <v>-9.9999999999995898E-5</v>
          </cell>
          <cell r="B32">
            <v>1.14900525993626E-4</v>
          </cell>
          <cell r="C32">
            <v>-1.04667243530026E-4</v>
          </cell>
          <cell r="D32">
            <v>2.3484807027012801E-5</v>
          </cell>
          <cell r="E32">
            <v>3.8533097131533602E-5</v>
          </cell>
          <cell r="F32">
            <v>4.57245083203379E-5</v>
          </cell>
        </row>
        <row r="33">
          <cell r="A33">
            <v>-1.00000000000003E-4</v>
          </cell>
          <cell r="B33">
            <v>1.01741785981465E-4</v>
          </cell>
          <cell r="C33">
            <v>-8.2321624376841706E-5</v>
          </cell>
          <cell r="D33">
            <v>6.8639898872132805E-5</v>
          </cell>
          <cell r="E33">
            <v>5.3826861749280701E-5</v>
          </cell>
          <cell r="F33">
            <v>5.3355203189546602E-5</v>
          </cell>
        </row>
        <row r="34">
          <cell r="A34">
            <v>0</v>
          </cell>
          <cell r="B34">
            <v>5.7745047089399603E-5</v>
          </cell>
          <cell r="C34">
            <v>3.8621600557972603E-5</v>
          </cell>
          <cell r="D34">
            <v>2.16062720752786E-5</v>
          </cell>
          <cell r="E34">
            <v>-6.9834990957560997E-6</v>
          </cell>
          <cell r="F34">
            <v>4.7551325839848903E-5</v>
          </cell>
        </row>
        <row r="35">
          <cell r="A35">
            <v>1.00000000000003E-4</v>
          </cell>
          <cell r="B35">
            <v>2.4632138142400298E-4</v>
          </cell>
          <cell r="C35">
            <v>-7.8676592371424296E-5</v>
          </cell>
          <cell r="D35">
            <v>7.2099142867510806E-5</v>
          </cell>
          <cell r="E35">
            <v>1.2552593860846699E-5</v>
          </cell>
          <cell r="F35">
            <v>5.5967732399252101E-5</v>
          </cell>
        </row>
        <row r="36">
          <cell r="A36">
            <v>0</v>
          </cell>
          <cell r="B36">
            <v>-2.2542243020640999E-4</v>
          </cell>
          <cell r="C36">
            <v>3.60594152647106E-4</v>
          </cell>
          <cell r="D36">
            <v>2.1230476677311401E-5</v>
          </cell>
          <cell r="E36">
            <v>4.01290622118163E-5</v>
          </cell>
          <cell r="F36">
            <v>4.52308216544634E-5</v>
          </cell>
        </row>
        <row r="37">
          <cell r="A37">
            <v>8.9999999999999802E-4</v>
          </cell>
          <cell r="B37">
            <v>9.2578168642231599E-4</v>
          </cell>
          <cell r="C37">
            <v>1.12322704522212E-4</v>
          </cell>
          <cell r="D37">
            <v>5.3523103480615003E-5</v>
          </cell>
          <cell r="E37">
            <v>-2.9225534360550199E-5</v>
          </cell>
          <cell r="F37">
            <v>5.4524049849699897E-5</v>
          </cell>
        </row>
        <row r="38">
          <cell r="A38">
            <v>0</v>
          </cell>
          <cell r="B38">
            <v>3.7773268914321298E-5</v>
          </cell>
          <cell r="C38">
            <v>8.8804656202233704E-5</v>
          </cell>
          <cell r="D38">
            <v>2.9279053915312799E-5</v>
          </cell>
          <cell r="E38">
            <v>1.83684115351953E-5</v>
          </cell>
          <cell r="F38">
            <v>4.7760849260342298E-5</v>
          </cell>
        </row>
        <row r="39">
          <cell r="A39">
            <v>0</v>
          </cell>
          <cell r="B39">
            <v>5.0967497991808802E-5</v>
          </cell>
          <cell r="C39">
            <v>-4.1930598307958502E-5</v>
          </cell>
          <cell r="D39">
            <v>5.8497049596429901E-5</v>
          </cell>
          <cell r="E39">
            <v>8.1499337022817003E-5</v>
          </cell>
          <cell r="F39">
            <v>5.01549262446172E-5</v>
          </cell>
        </row>
        <row r="40">
          <cell r="A40">
            <v>9.9999999999995898E-5</v>
          </cell>
          <cell r="B40">
            <v>-1.5614084538286199E-5</v>
          </cell>
          <cell r="C40">
            <v>1.9995374993361101E-4</v>
          </cell>
          <cell r="D40">
            <v>8.7397411653901495E-5</v>
          </cell>
          <cell r="E40">
            <v>5.2358844457715203E-5</v>
          </cell>
          <cell r="F40">
            <v>5.6898679737603298E-5</v>
          </cell>
        </row>
        <row r="41">
          <cell r="A41">
            <v>0</v>
          </cell>
          <cell r="B41">
            <v>9.0255509097837206E-5</v>
          </cell>
          <cell r="C41">
            <v>-6.5535527732280403E-5</v>
          </cell>
          <cell r="D41">
            <v>4.2621652870349299E-5</v>
          </cell>
          <cell r="E41">
            <v>4.5043951050216298E-5</v>
          </cell>
          <cell r="F41">
            <v>4.8957016063701299E-5</v>
          </cell>
        </row>
        <row r="42">
          <cell r="A42">
            <v>0</v>
          </cell>
          <cell r="B42">
            <v>2.9271619275320099E-5</v>
          </cell>
          <cell r="C42">
            <v>7.2775950007087598E-5</v>
          </cell>
          <cell r="D42">
            <v>2.6436201465945901E-5</v>
          </cell>
          <cell r="E42">
            <v>4.0343691708825E-5</v>
          </cell>
          <cell r="F42">
            <v>4.6184513979851102E-5</v>
          </cell>
        </row>
        <row r="43">
          <cell r="A43">
            <v>-1.00000000000003E-4</v>
          </cell>
          <cell r="B43">
            <v>1.04442142507064E-4</v>
          </cell>
          <cell r="C43">
            <v>-1.88362592619063E-4</v>
          </cell>
          <cell r="D43">
            <v>7.3919226241679303E-5</v>
          </cell>
          <cell r="E43">
            <v>2.9079373636345801E-5</v>
          </cell>
          <cell r="F43">
            <v>5.5515150823275398E-5</v>
          </cell>
        </row>
        <row r="44">
          <cell r="A44">
            <v>1.00000000000003E-4</v>
          </cell>
          <cell r="B44">
            <v>-1.78000306405645E-5</v>
          </cell>
          <cell r="C44">
            <v>1.2835892985489701E-4</v>
          </cell>
          <cell r="D44">
            <v>5.9279803046372997E-5</v>
          </cell>
          <cell r="E44">
            <v>3.9584252664101798E-5</v>
          </cell>
          <cell r="F44">
            <v>5.2302464879327601E-5</v>
          </cell>
        </row>
        <row r="45">
          <cell r="A45">
            <v>-1.00000000000003E-4</v>
          </cell>
          <cell r="B45">
            <v>1.62941834602083E-4</v>
          </cell>
          <cell r="C45">
            <v>-1.50681658395147E-4</v>
          </cell>
          <cell r="D45">
            <v>5.9096031042986803E-5</v>
          </cell>
          <cell r="E45">
            <v>1.8914322348476601E-5</v>
          </cell>
          <cell r="F45">
            <v>5.3255992245675602E-5</v>
          </cell>
        </row>
        <row r="46">
          <cell r="A46">
            <v>0</v>
          </cell>
          <cell r="B46">
            <v>3.3895994704087002E-5</v>
          </cell>
          <cell r="C46">
            <v>7.7354192069784602E-5</v>
          </cell>
          <cell r="D46">
            <v>6.0875675777780403E-5</v>
          </cell>
          <cell r="E46">
            <v>4.8314876946635397E-5</v>
          </cell>
          <cell r="F46">
            <v>5.2180846516555297E-5</v>
          </cell>
        </row>
        <row r="47">
          <cell r="A47">
            <v>0</v>
          </cell>
          <cell r="B47">
            <v>6.2754899309632394E-5</v>
          </cell>
          <cell r="C47">
            <v>-4.7982695303450099E-5</v>
          </cell>
          <cell r="D47">
            <v>7.1080491481384294E-5</v>
          </cell>
          <cell r="E47">
            <v>6.0267488061077302E-5</v>
          </cell>
          <cell r="F47">
            <v>5.3499412306593703E-5</v>
          </cell>
        </row>
        <row r="48">
          <cell r="A48">
            <v>9.9999999999995898E-5</v>
          </cell>
          <cell r="B48">
            <v>-6.4904721903508503E-5</v>
          </cell>
          <cell r="C48">
            <v>1.4942062650593501E-4</v>
          </cell>
          <cell r="D48">
            <v>7.2717898820416304E-5</v>
          </cell>
          <cell r="E48">
            <v>8.27458980406704E-5</v>
          </cell>
          <cell r="F48">
            <v>5.2728650810350402E-5</v>
          </cell>
        </row>
        <row r="49">
          <cell r="A49">
            <v>-7.0000000000000596E-4</v>
          </cell>
          <cell r="B49">
            <v>-8.2463384204681798E-4</v>
          </cell>
          <cell r="C49">
            <v>2.4556416570923099E-4</v>
          </cell>
          <cell r="D49">
            <v>2.8717829725903201E-5</v>
          </cell>
          <cell r="E49">
            <v>5.0518397629264597E-5</v>
          </cell>
          <cell r="F49">
            <v>4.6120882790482702E-5</v>
          </cell>
        </row>
        <row r="50">
          <cell r="A50">
            <v>0</v>
          </cell>
          <cell r="B50">
            <v>6.4694759645113605E-5</v>
          </cell>
          <cell r="C50">
            <v>-7.36001995554119E-6</v>
          </cell>
          <cell r="D50">
            <v>5.1891606958591597E-5</v>
          </cell>
          <cell r="E50">
            <v>3.8413873490445799E-5</v>
          </cell>
          <cell r="F50">
            <v>5.0990306485461303E-5</v>
          </cell>
        </row>
        <row r="51">
          <cell r="A51">
            <v>-1.9999999999999901E-4</v>
          </cell>
          <cell r="B51">
            <v>1.15035057838159E-4</v>
          </cell>
          <cell r="C51">
            <v>-2.4033100209731E-4</v>
          </cell>
          <cell r="D51">
            <v>5.3503454645419998E-5</v>
          </cell>
          <cell r="E51">
            <v>7.4668767213998397E-5</v>
          </cell>
          <cell r="F51">
            <v>4.9556606857202102E-5</v>
          </cell>
        </row>
        <row r="52">
          <cell r="A52">
            <v>-1.00000000000003E-4</v>
          </cell>
          <cell r="B52">
            <v>-2.4028513176044002E-5</v>
          </cell>
          <cell r="C52">
            <v>7.0375291132828799E-5</v>
          </cell>
          <cell r="D52">
            <v>3.3020439717654797E-5</v>
          </cell>
          <cell r="E52">
            <v>1.19038653091252E-5</v>
          </cell>
          <cell r="F52">
            <v>4.87625031435103E-5</v>
          </cell>
        </row>
        <row r="53">
          <cell r="A53">
            <v>0</v>
          </cell>
          <cell r="B53">
            <v>9.9240903135707203E-5</v>
          </cell>
          <cell r="C53">
            <v>-1.18222219844423E-4</v>
          </cell>
          <cell r="D53">
            <v>4.0248046289843803E-5</v>
          </cell>
          <cell r="E53">
            <v>5.6794194691007401E-5</v>
          </cell>
          <cell r="F53">
            <v>4.7956097438428799E-5</v>
          </cell>
        </row>
        <row r="54">
          <cell r="A54">
            <v>0</v>
          </cell>
          <cell r="B54">
            <v>5.7298349371902203E-5</v>
          </cell>
          <cell r="C54">
            <v>-8.6106707414227906E-6</v>
          </cell>
          <cell r="D54">
            <v>8.3716733363241495E-5</v>
          </cell>
          <cell r="E54">
            <v>4.4575174397435003E-5</v>
          </cell>
          <cell r="F54">
            <v>5.6589010511017E-5</v>
          </cell>
        </row>
        <row r="55">
          <cell r="A55">
            <v>1.9999999999999199E-4</v>
          </cell>
          <cell r="B55">
            <v>-1.2648186722459399E-4</v>
          </cell>
          <cell r="C55">
            <v>4.1716306936188903E-4</v>
          </cell>
          <cell r="D55">
            <v>4.9349886401186898E-5</v>
          </cell>
          <cell r="E55">
            <v>4.17519485705078E-5</v>
          </cell>
          <cell r="F55">
            <v>5.0360170054687697E-5</v>
          </cell>
        </row>
        <row r="56">
          <cell r="A56">
            <v>0</v>
          </cell>
          <cell r="B56">
            <v>6.1026622823859701E-5</v>
          </cell>
          <cell r="C56">
            <v>-1.03712493757629E-5</v>
          </cell>
          <cell r="D56">
            <v>5.6455042823057499E-5</v>
          </cell>
          <cell r="E56">
            <v>4.7249595189396501E-5</v>
          </cell>
          <cell r="F56">
            <v>5.1413172049916899E-5</v>
          </cell>
        </row>
        <row r="57">
          <cell r="A57">
            <v>-1.00000000000003E-4</v>
          </cell>
          <cell r="B57">
            <v>1.0753114173044599E-4</v>
          </cell>
          <cell r="C57">
            <v>-1.20598069636901E-4</v>
          </cell>
          <cell r="D57">
            <v>3.4970981054528697E-5</v>
          </cell>
          <cell r="E57">
            <v>4.5575722729994798E-5</v>
          </cell>
          <cell r="F57">
            <v>4.7514930478176801E-5</v>
          </cell>
        </row>
        <row r="58">
          <cell r="A58">
            <v>0</v>
          </cell>
          <cell r="B58">
            <v>4.7417777474616598E-5</v>
          </cell>
          <cell r="C58">
            <v>-1.2411684426870099E-6</v>
          </cell>
          <cell r="D58">
            <v>6.0118628599549701E-5</v>
          </cell>
          <cell r="E58">
            <v>5.65535122489086E-5</v>
          </cell>
          <cell r="F58">
            <v>5.1647042724543401E-5</v>
          </cell>
        </row>
        <row r="59">
          <cell r="A59">
            <v>6.0000000000001697E-4</v>
          </cell>
          <cell r="B59">
            <v>8.5869385239727397E-4</v>
          </cell>
          <cell r="C59">
            <v>-1.6910285069741301E-4</v>
          </cell>
          <cell r="D59">
            <v>8.4292302442846102E-5</v>
          </cell>
          <cell r="E59">
            <v>9.3973950005694099E-6</v>
          </cell>
          <cell r="F59">
            <v>5.8376293469236798E-5</v>
          </cell>
        </row>
        <row r="60">
          <cell r="A60">
            <v>0</v>
          </cell>
          <cell r="B60">
            <v>8.8935405052277202E-5</v>
          </cell>
          <cell r="C60">
            <v>-6.86529404572612E-5</v>
          </cell>
          <cell r="D60">
            <v>7.7210304649674195E-5</v>
          </cell>
          <cell r="E60">
            <v>7.8168423273966496E-5</v>
          </cell>
          <cell r="F60">
            <v>5.3779212004905203E-5</v>
          </cell>
        </row>
        <row r="61">
          <cell r="A61">
            <v>0</v>
          </cell>
          <cell r="B61">
            <v>1.10145797779942E-4</v>
          </cell>
          <cell r="C61">
            <v>-9.4370513981497899E-5</v>
          </cell>
          <cell r="D61">
            <v>6.56509909330779E-5</v>
          </cell>
          <cell r="E61">
            <v>1.8290408815775899E-5</v>
          </cell>
          <cell r="F61">
            <v>5.4499586584856603E-5</v>
          </cell>
        </row>
        <row r="62">
          <cell r="A62">
            <v>0</v>
          </cell>
          <cell r="B62">
            <v>1.2354941313782601E-4</v>
          </cell>
          <cell r="C62">
            <v>-3.7549404873835097E-5</v>
          </cell>
          <cell r="D62">
            <v>6.8122926522607601E-5</v>
          </cell>
          <cell r="E62">
            <v>4.3838485032478302E-5</v>
          </cell>
          <cell r="F62">
            <v>5.3736694300642798E-5</v>
          </cell>
        </row>
        <row r="63">
          <cell r="A63">
            <v>-3.0000000000000903E-4</v>
          </cell>
          <cell r="B63">
            <v>-2.0968684695862601E-4</v>
          </cell>
          <cell r="C63">
            <v>1.18636418596679E-4</v>
          </cell>
          <cell r="D63">
            <v>3.76561150552544E-5</v>
          </cell>
          <cell r="E63">
            <v>2.0642268155732299E-5</v>
          </cell>
          <cell r="F63">
            <v>4.9203394975317701E-5</v>
          </cell>
        </row>
        <row r="64">
          <cell r="A64">
            <v>-1.00000000000003E-4</v>
          </cell>
          <cell r="B64">
            <v>3.75497987430383E-5</v>
          </cell>
          <cell r="C64">
            <v>-3.4305755826008699E-6</v>
          </cell>
          <cell r="D64">
            <v>4.2541750520132599E-5</v>
          </cell>
          <cell r="E64">
            <v>3.5312488245302501E-6</v>
          </cell>
          <cell r="F64">
            <v>5.09255914823285E-5</v>
          </cell>
        </row>
        <row r="65">
          <cell r="A65">
            <v>0</v>
          </cell>
          <cell r="B65">
            <v>1.18945102136738E-4</v>
          </cell>
          <cell r="C65">
            <v>-1.82839128625739E-5</v>
          </cell>
          <cell r="D65">
            <v>4.3313671019681399E-5</v>
          </cell>
          <cell r="E65">
            <v>2.6570021985979201E-5</v>
          </cell>
          <cell r="F65">
            <v>4.9967794613603403E-5</v>
          </cell>
        </row>
        <row r="66">
          <cell r="A66">
            <v>-2.9999999999999499E-4</v>
          </cell>
          <cell r="B66">
            <v>1.7157368692349701E-4</v>
          </cell>
          <cell r="C66">
            <v>-3.4058749504664799E-4</v>
          </cell>
          <cell r="D66">
            <v>6.3544797138798397E-5</v>
          </cell>
          <cell r="E66">
            <v>4.00183003198551E-5</v>
          </cell>
          <cell r="F66">
            <v>5.3071478371193502E-5</v>
          </cell>
        </row>
        <row r="67">
          <cell r="A67">
            <v>5.99999999999989E-4</v>
          </cell>
          <cell r="B67">
            <v>-2.9747886444790399E-5</v>
          </cell>
          <cell r="C67">
            <v>6.6168993272960202E-4</v>
          </cell>
          <cell r="D67">
            <v>6.4524766592933603E-5</v>
          </cell>
          <cell r="E67">
            <v>9.3513731517886098E-5</v>
          </cell>
          <cell r="F67">
            <v>5.0697064635511298E-5</v>
          </cell>
        </row>
        <row r="68">
          <cell r="A68">
            <v>2.00000000000006E-4</v>
          </cell>
          <cell r="B68">
            <v>-1.9023961579581899E-4</v>
          </cell>
          <cell r="C68">
            <v>4.6247321636591301E-4</v>
          </cell>
          <cell r="D68">
            <v>7.0593109361479704E-5</v>
          </cell>
          <cell r="E68">
            <v>5.5258686806804603E-5</v>
          </cell>
          <cell r="F68">
            <v>5.3648471247434703E-5</v>
          </cell>
        </row>
        <row r="69">
          <cell r="A69">
            <v>8.9999999999999802E-4</v>
          </cell>
          <cell r="B69">
            <v>-1.5513812170673199E-4</v>
          </cell>
          <cell r="C69">
            <v>1.1440574887873901E-3</v>
          </cell>
          <cell r="D69">
            <v>1.51357453592735E-5</v>
          </cell>
          <cell r="E69">
            <v>4.5902766575937902E-5</v>
          </cell>
          <cell r="F69">
            <v>4.3826404215606099E-5</v>
          </cell>
        </row>
        <row r="70">
          <cell r="A70">
            <v>3.9999999999999801E-4</v>
          </cell>
          <cell r="B70">
            <v>-2.2179323942139801E-5</v>
          </cell>
          <cell r="C70">
            <v>5.6337320152771502E-4</v>
          </cell>
          <cell r="D70">
            <v>-7.7524065355129303E-6</v>
          </cell>
          <cell r="E70">
            <v>9.2453616201718297E-6</v>
          </cell>
          <cell r="F70">
            <v>4.1339590452885097E-5</v>
          </cell>
        </row>
        <row r="71">
          <cell r="A71">
            <v>3.9999999999999801E-4</v>
          </cell>
          <cell r="B71">
            <v>2.4602406121458301E-4</v>
          </cell>
          <cell r="C71">
            <v>2.76851926313783E-4</v>
          </cell>
          <cell r="D71">
            <v>5.9759314328837903E-5</v>
          </cell>
          <cell r="E71">
            <v>-3.6410808187406598E-5</v>
          </cell>
          <cell r="F71">
            <v>5.60221063138024E-5</v>
          </cell>
        </row>
        <row r="72">
          <cell r="A72">
            <v>3.9999999999999801E-4</v>
          </cell>
          <cell r="B72">
            <v>2.1375805489087601E-4</v>
          </cell>
          <cell r="C72">
            <v>1.7475748951950801E-4</v>
          </cell>
          <cell r="D72">
            <v>9.8699987781175293E-5</v>
          </cell>
          <cell r="E72">
            <v>3.28588447393047E-5</v>
          </cell>
          <cell r="F72">
            <v>5.9923243881532403E-5</v>
          </cell>
        </row>
        <row r="73">
          <cell r="A73">
            <v>3.9999999999999801E-4</v>
          </cell>
          <cell r="B73">
            <v>9.5745472717476693E-5</v>
          </cell>
          <cell r="C73">
            <v>3.4708403995579301E-4</v>
          </cell>
          <cell r="D73">
            <v>6.9357642900676794E-5</v>
          </cell>
          <cell r="E73">
            <v>5.2106188714747597E-5</v>
          </cell>
          <cell r="F73">
            <v>5.3570317592480198E-5</v>
          </cell>
        </row>
        <row r="74">
          <cell r="A74">
            <v>2E-3</v>
          </cell>
          <cell r="B74">
            <v>6.2008282361271502E-4</v>
          </cell>
          <cell r="C74">
            <v>1.3190450522419599E-3</v>
          </cell>
          <cell r="D74">
            <v>-3.9600561306734098E-5</v>
          </cell>
          <cell r="E74">
            <v>1.27909946042676E-4</v>
          </cell>
          <cell r="F74">
            <v>2.97727599875179E-5</v>
          </cell>
        </row>
        <row r="75">
          <cell r="A75">
            <v>-9.9999999999989E-5</v>
          </cell>
          <cell r="B75">
            <v>-1.7843040480948401E-4</v>
          </cell>
          <cell r="C75">
            <v>3.30142535993054E-5</v>
          </cell>
          <cell r="D75">
            <v>7.7792508149351295E-5</v>
          </cell>
          <cell r="E75">
            <v>7.5797281750738103E-5</v>
          </cell>
          <cell r="F75">
            <v>5.4000306021891297E-5</v>
          </cell>
        </row>
        <row r="76">
          <cell r="A76">
            <v>4.7000000000000002E-3</v>
          </cell>
          <cell r="B76">
            <v>4.5689730024873398E-3</v>
          </cell>
          <cell r="C76">
            <v>-2.6629998229519501E-4</v>
          </cell>
          <cell r="D76">
            <v>7.68058166064175E-6</v>
          </cell>
          <cell r="E76">
            <v>4.5811830501680699E-4</v>
          </cell>
          <cell r="F76">
            <v>2.2751321146050199E-5</v>
          </cell>
        </row>
        <row r="77">
          <cell r="A77">
            <v>3.0999999999999999E-3</v>
          </cell>
          <cell r="B77">
            <v>2.6356772201058302E-3</v>
          </cell>
          <cell r="C77">
            <v>3.8796091221282401E-4</v>
          </cell>
          <cell r="D77">
            <v>-9.7150809900776893E-6</v>
          </cell>
          <cell r="E77">
            <v>1.05309430324049E-4</v>
          </cell>
          <cell r="F77">
            <v>3.6386464937775603E-5</v>
          </cell>
        </row>
        <row r="78">
          <cell r="A78">
            <v>-1.4E-3</v>
          </cell>
          <cell r="B78">
            <v>-8.2102246281393597E-4</v>
          </cell>
          <cell r="C78">
            <v>-8.5514711993636596E-4</v>
          </cell>
          <cell r="D78">
            <v>1.0160604449468E-4</v>
          </cell>
          <cell r="E78">
            <v>2.1325374044799E-4</v>
          </cell>
          <cell r="F78">
            <v>5.1842552141560997E-5</v>
          </cell>
        </row>
        <row r="79">
          <cell r="A79">
            <v>-5.9999999999999995E-4</v>
          </cell>
          <cell r="B79">
            <v>-7.42409913749566E-4</v>
          </cell>
          <cell r="C79">
            <v>3.8397657553747399E-5</v>
          </cell>
          <cell r="D79">
            <v>-3.86239537333233E-5</v>
          </cell>
          <cell r="E79">
            <v>1.31343620124865E-4</v>
          </cell>
          <cell r="F79">
            <v>2.97895467359496E-5</v>
          </cell>
        </row>
        <row r="80">
          <cell r="A80">
            <v>-1.5E-3</v>
          </cell>
          <cell r="B80">
            <v>-2.4151384692123099E-3</v>
          </cell>
          <cell r="C80">
            <v>8.2235949532684296E-4</v>
          </cell>
          <cell r="D80">
            <v>1.9644753436162699E-6</v>
          </cell>
          <cell r="E80">
            <v>2.9682458458157E-4</v>
          </cell>
          <cell r="F80">
            <v>2.9399069123479999E-5</v>
          </cell>
        </row>
        <row r="81">
          <cell r="A81">
            <v>-6.0000000000000298E-4</v>
          </cell>
          <cell r="B81">
            <v>-5.4429800717721404E-4</v>
          </cell>
          <cell r="C81">
            <v>-3.4052529491009E-5</v>
          </cell>
          <cell r="D81">
            <v>9.9184044833927794E-6</v>
          </cell>
          <cell r="E81">
            <v>8.1496038139042794E-5</v>
          </cell>
          <cell r="F81">
            <v>4.1159750796721103E-5</v>
          </cell>
        </row>
        <row r="82">
          <cell r="A82">
            <v>-4.0000000000000099E-4</v>
          </cell>
          <cell r="B82">
            <v>-3.8401379677202899E-4</v>
          </cell>
          <cell r="C82">
            <v>2.3346838680742499E-5</v>
          </cell>
          <cell r="D82">
            <v>-2.8361677141759201E-5</v>
          </cell>
          <cell r="E82">
            <v>9.5330437153519801E-5</v>
          </cell>
          <cell r="F82">
            <v>3.3410435828901601E-5</v>
          </cell>
        </row>
        <row r="83">
          <cell r="A83">
            <v>2.9999999999999802E-4</v>
          </cell>
          <cell r="B83">
            <v>-1.3772417759526899E-4</v>
          </cell>
          <cell r="C83">
            <v>5.8607468130065805E-4</v>
          </cell>
          <cell r="D83">
            <v>4.5578922150754299E-5</v>
          </cell>
          <cell r="E83">
            <v>-5.4254081390232999E-6</v>
          </cell>
          <cell r="F83">
            <v>5.1915912351479901E-5</v>
          </cell>
        </row>
        <row r="84">
          <cell r="A84">
            <v>-9.9999999999999395E-5</v>
          </cell>
          <cell r="B84">
            <v>8.7489728299529892E-6</v>
          </cell>
          <cell r="C84">
            <v>-1.05809201561276E-4</v>
          </cell>
          <cell r="D84">
            <v>5.5854188274924301E-5</v>
          </cell>
          <cell r="E84">
            <v>1.28220837295131E-4</v>
          </cell>
          <cell r="F84">
            <v>4.7433312177730103E-5</v>
          </cell>
        </row>
        <row r="85">
          <cell r="A85">
            <v>6.0000000000000298E-4</v>
          </cell>
          <cell r="B85">
            <v>1.4849780637985301E-6</v>
          </cell>
          <cell r="C85">
            <v>6.8616393475742603E-4</v>
          </cell>
          <cell r="D85">
            <v>4.4807041495353201E-5</v>
          </cell>
          <cell r="E85">
            <v>1.14180437361638E-4</v>
          </cell>
          <cell r="F85">
            <v>4.60585207249598E-5</v>
          </cell>
        </row>
        <row r="86">
          <cell r="A86">
            <v>1.4E-3</v>
          </cell>
          <cell r="B86">
            <v>3.8619516729780098E-4</v>
          </cell>
          <cell r="C86">
            <v>8.3272250688033798E-4</v>
          </cell>
          <cell r="D86">
            <v>7.1783333163668596E-5</v>
          </cell>
          <cell r="E86">
            <v>2.0591044103297499E-4</v>
          </cell>
          <cell r="F86">
            <v>4.6671109232336102E-5</v>
          </cell>
        </row>
        <row r="87">
          <cell r="A87">
            <v>-7.0000000000000596E-4</v>
          </cell>
          <cell r="B87">
            <v>-8.1697478346042798E-4</v>
          </cell>
          <cell r="C87">
            <v>2.1733505623674601E-4</v>
          </cell>
          <cell r="D87">
            <v>5.0873679600710098E-5</v>
          </cell>
          <cell r="E87">
            <v>5.7213427110832802E-5</v>
          </cell>
          <cell r="F87">
            <v>4.9903621647027399E-5</v>
          </cell>
        </row>
        <row r="88">
          <cell r="A88">
            <v>1.6000000000000001E-3</v>
          </cell>
          <cell r="B88">
            <v>6.2480572091099505E-4</v>
          </cell>
          <cell r="C88">
            <v>1.02181669184566E-3</v>
          </cell>
          <cell r="D88">
            <v>5.6017535061033697E-5</v>
          </cell>
          <cell r="E88">
            <v>3.77188391784325E-5</v>
          </cell>
          <cell r="F88">
            <v>5.1787513710589798E-5</v>
          </cell>
        </row>
        <row r="89">
          <cell r="A89">
            <v>5.9999999999999604E-4</v>
          </cell>
          <cell r="B89">
            <v>-3.43612854480697E-4</v>
          </cell>
          <cell r="C89">
            <v>1.0602181956515899E-3</v>
          </cell>
          <cell r="D89">
            <v>3.8734277050009899E-5</v>
          </cell>
          <cell r="E89">
            <v>-6.2098103033270301E-6</v>
          </cell>
          <cell r="F89">
            <v>5.0685962580911402E-5</v>
          </cell>
        </row>
        <row r="90">
          <cell r="A90">
            <v>2.2000000000000101E-3</v>
          </cell>
          <cell r="B90">
            <v>1.54113317514181E-3</v>
          </cell>
          <cell r="C90">
            <v>7.0099030909728495E-4</v>
          </cell>
          <cell r="D90">
            <v>-2.9304268488569199E-5</v>
          </cell>
          <cell r="E90">
            <v>-9.4610594644935198E-6</v>
          </cell>
          <cell r="F90">
            <v>3.82425659945525E-5</v>
          </cell>
        </row>
        <row r="91">
          <cell r="A91">
            <v>-6.0000000000000298E-4</v>
          </cell>
          <cell r="B91">
            <v>-7.2094337041723197E-4</v>
          </cell>
          <cell r="C91">
            <v>4.4826420972921603E-5</v>
          </cell>
          <cell r="D91">
            <v>1.59738628205558E-4</v>
          </cell>
          <cell r="E91">
            <v>1.53167039223097E-4</v>
          </cell>
          <cell r="F91">
            <v>6.5477782249153795E-5</v>
          </cell>
        </row>
        <row r="92">
          <cell r="A92">
            <v>-5.9999999999999604E-4</v>
          </cell>
          <cell r="B92">
            <v>-3.8598206660295399E-4</v>
          </cell>
          <cell r="C92">
            <v>-1.8377173860535101E-4</v>
          </cell>
          <cell r="D92">
            <v>7.5901728141323201E-5</v>
          </cell>
          <cell r="E92">
            <v>7.2372249616104402E-5</v>
          </cell>
          <cell r="F92">
            <v>5.3813828596596001E-5</v>
          </cell>
        </row>
        <row r="93">
          <cell r="A93">
            <v>-2.00000000000006E-4</v>
          </cell>
          <cell r="B93">
            <v>-4.4155146228755198E-4</v>
          </cell>
          <cell r="C93">
            <v>4.5524653497385501E-4</v>
          </cell>
          <cell r="D93">
            <v>4.0486755854523202E-5</v>
          </cell>
          <cell r="E93">
            <v>-1.74957253614016E-5</v>
          </cell>
          <cell r="F93">
            <v>5.1549682217057901E-5</v>
          </cell>
        </row>
        <row r="94">
          <cell r="A94">
            <v>-1.00000000000003E-4</v>
          </cell>
          <cell r="B94">
            <v>2.02609732736631E-4</v>
          </cell>
          <cell r="C94">
            <v>-3.0004980752916402E-4</v>
          </cell>
          <cell r="D94">
            <v>4.3175099782834501E-5</v>
          </cell>
          <cell r="E94">
            <v>4.0946244316550102E-5</v>
          </cell>
          <cell r="F94">
            <v>4.9255276088267898E-5</v>
          </cell>
        </row>
        <row r="95">
          <cell r="A95">
            <v>-1.00000000000003E-4</v>
          </cell>
          <cell r="B95">
            <v>-7.7787251067736705E-6</v>
          </cell>
          <cell r="C95">
            <v>-3.8659145535262E-5</v>
          </cell>
          <cell r="D95">
            <v>7.2489476044874503E-5</v>
          </cell>
          <cell r="E95">
            <v>4.4958150412452803E-5</v>
          </cell>
          <cell r="F95">
            <v>5.4491755799160802E-5</v>
          </cell>
        </row>
        <row r="96">
          <cell r="A96">
            <v>-9.9999999999995898E-5</v>
          </cell>
          <cell r="B96">
            <v>7.8407812637496205E-5</v>
          </cell>
          <cell r="C96">
            <v>-6.3978417021049803E-5</v>
          </cell>
          <cell r="D96">
            <v>5.3629811757338497E-5</v>
          </cell>
          <cell r="E96">
            <v>1.9820610687631699E-5</v>
          </cell>
          <cell r="F96">
            <v>5.2200509424562899E-5</v>
          </cell>
        </row>
        <row r="97">
          <cell r="A97">
            <v>1.9999999999999901E-4</v>
          </cell>
          <cell r="B97">
            <v>-2.5346948756187201E-5</v>
          </cell>
          <cell r="C97">
            <v>2.4783731043272899E-4</v>
          </cell>
          <cell r="D97">
            <v>8.2483868172419103E-5</v>
          </cell>
          <cell r="E97">
            <v>2.8540815101448601E-5</v>
          </cell>
          <cell r="F97">
            <v>5.7126800990436699E-5</v>
          </cell>
        </row>
        <row r="98">
          <cell r="A98">
            <v>1.9E-3</v>
          </cell>
          <cell r="B98">
            <v>1.39485998753584E-3</v>
          </cell>
          <cell r="C98">
            <v>4.1470771972632801E-4</v>
          </cell>
          <cell r="D98">
            <v>1.0817038278558E-4</v>
          </cell>
          <cell r="E98">
            <v>1.20545766300076E-4</v>
          </cell>
          <cell r="F98">
            <v>5.7487424516373199E-5</v>
          </cell>
        </row>
        <row r="99">
          <cell r="A99">
            <v>-6.9999999999999197E-4</v>
          </cell>
          <cell r="B99">
            <v>-1.2248641565576299E-3</v>
          </cell>
          <cell r="C99">
            <v>4.0042845190020799E-4</v>
          </cell>
          <cell r="D99">
            <v>4.3519193940166601E-5</v>
          </cell>
          <cell r="E99">
            <v>1.60640868338026E-4</v>
          </cell>
          <cell r="F99">
            <v>4.3600288488874698E-5</v>
          </cell>
        </row>
        <row r="100">
          <cell r="A100">
            <v>2.00000000000006E-4</v>
          </cell>
          <cell r="B100">
            <v>9.77806340021976E-5</v>
          </cell>
          <cell r="C100">
            <v>9.33569560517982E-5</v>
          </cell>
          <cell r="D100">
            <v>4.8461495451756799E-5</v>
          </cell>
          <cell r="E100">
            <v>1.0732021137289699E-5</v>
          </cell>
          <cell r="F100">
            <v>5.1677719213906997E-5</v>
          </cell>
        </row>
        <row r="101">
          <cell r="A101">
            <v>1.00000000000003E-4</v>
          </cell>
          <cell r="B101">
            <v>5.1488353823040398E-5</v>
          </cell>
          <cell r="C101">
            <v>1.5390053854788901E-4</v>
          </cell>
          <cell r="D101">
            <v>4.5343316580370903E-5</v>
          </cell>
          <cell r="E101">
            <v>5.8798938275492602E-5</v>
          </cell>
          <cell r="F101">
            <v>4.88038097637633E-5</v>
          </cell>
        </row>
        <row r="102">
          <cell r="A102">
            <v>0</v>
          </cell>
          <cell r="B102">
            <v>1.31081718093579E-4</v>
          </cell>
          <cell r="C102">
            <v>7.1267028920952202E-5</v>
          </cell>
          <cell r="D102">
            <v>2.2346499779570101E-5</v>
          </cell>
          <cell r="E102">
            <v>3.7218118452052202E-6</v>
          </cell>
          <cell r="F102">
            <v>4.7176921751544297E-5</v>
          </cell>
        </row>
        <row r="103">
          <cell r="A103">
            <v>0</v>
          </cell>
          <cell r="B103">
            <v>-2.05402155562411E-5</v>
          </cell>
          <cell r="C103">
            <v>1.6690438506509301E-4</v>
          </cell>
          <cell r="D103">
            <v>3.2229693964545902E-5</v>
          </cell>
          <cell r="E103">
            <v>2.97700972937956E-5</v>
          </cell>
          <cell r="F103">
            <v>4.7762477367423403E-5</v>
          </cell>
        </row>
        <row r="104">
          <cell r="A104">
            <v>1.9999999999999199E-4</v>
          </cell>
          <cell r="B104">
            <v>1.70780399387885E-4</v>
          </cell>
          <cell r="C104">
            <v>1.08540857526733E-4</v>
          </cell>
          <cell r="D104">
            <v>5.62884086975443E-5</v>
          </cell>
          <cell r="E104">
            <v>2.3108098187149098E-5</v>
          </cell>
          <cell r="F104">
            <v>5.2535735443450501E-5</v>
          </cell>
        </row>
        <row r="105">
          <cell r="A105">
            <v>6.9999999999999197E-4</v>
          </cell>
          <cell r="B105">
            <v>5.4809973433779296E-4</v>
          </cell>
          <cell r="C105">
            <v>2.7006973939262499E-4</v>
          </cell>
          <cell r="D105">
            <v>3.67741560882058E-5</v>
          </cell>
          <cell r="E105">
            <v>3.2359138475677803E-5</v>
          </cell>
          <cell r="F105">
            <v>4.8480280008961503E-5</v>
          </cell>
        </row>
        <row r="106">
          <cell r="A106">
            <v>2.00000000000006E-4</v>
          </cell>
          <cell r="B106">
            <v>9.4875317105932494E-6</v>
          </cell>
          <cell r="C106">
            <v>2.9524605566702301E-4</v>
          </cell>
          <cell r="D106">
            <v>5.6245303093058499E-5</v>
          </cell>
          <cell r="E106">
            <v>1.6250191532080999E-5</v>
          </cell>
          <cell r="F106">
            <v>5.2855406835866599E-5</v>
          </cell>
        </row>
        <row r="107">
          <cell r="A107">
            <v>1.4E-3</v>
          </cell>
          <cell r="B107">
            <v>9.1362630267515801E-4</v>
          </cell>
          <cell r="C107">
            <v>4.2725402685399902E-4</v>
          </cell>
          <cell r="D107">
            <v>2.4847797924223E-5</v>
          </cell>
          <cell r="E107">
            <v>-4.8014409895630897E-5</v>
          </cell>
          <cell r="F107">
            <v>5.0111913086108203E-5</v>
          </cell>
        </row>
        <row r="108">
          <cell r="A108">
            <v>-1.9999999999999901E-4</v>
          </cell>
          <cell r="B108">
            <v>-1.7654101726109699E-4</v>
          </cell>
          <cell r="C108">
            <v>8.5925345080256404E-5</v>
          </cell>
          <cell r="D108">
            <v>4.2510519270437499E-5</v>
          </cell>
          <cell r="E108">
            <v>4.3354206036901101E-5</v>
          </cell>
          <cell r="F108">
            <v>4.9017169101799297E-5</v>
          </cell>
        </row>
        <row r="109">
          <cell r="A109">
            <v>3.0000000000000198E-4</v>
          </cell>
          <cell r="B109">
            <v>-1.41736429433183E-4</v>
          </cell>
          <cell r="C109">
            <v>4.7829179866440001E-4</v>
          </cell>
          <cell r="D109">
            <v>6.0173695157705299E-5</v>
          </cell>
          <cell r="E109">
            <v>4.0300980648940799E-5</v>
          </cell>
          <cell r="F109">
            <v>5.2433743913807099E-5</v>
          </cell>
        </row>
        <row r="110">
          <cell r="A110">
            <v>3.0000000000000198E-4</v>
          </cell>
          <cell r="B110">
            <v>3.1194644023880701E-4</v>
          </cell>
          <cell r="C110">
            <v>6.2802389883723694E-5</v>
          </cell>
          <cell r="D110">
            <v>4.1936240241558797E-5</v>
          </cell>
          <cell r="E110">
            <v>-3.42287018380974E-6</v>
          </cell>
          <cell r="F110">
            <v>5.1145718888545303E-5</v>
          </cell>
        </row>
        <row r="111">
          <cell r="A111">
            <v>7.9999999999999505E-4</v>
          </cell>
          <cell r="B111">
            <v>6.7706657656875101E-4</v>
          </cell>
          <cell r="C111">
            <v>1.9182993094215699E-4</v>
          </cell>
          <cell r="D111">
            <v>8.6959902112402295E-5</v>
          </cell>
          <cell r="E111">
            <v>1.09012590667014E-5</v>
          </cell>
          <cell r="F111">
            <v>5.8798403504337902E-5</v>
          </cell>
        </row>
        <row r="112">
          <cell r="A112">
            <v>-1.2999999999999999E-3</v>
          </cell>
          <cell r="B112">
            <v>-9.4968977170325803E-4</v>
          </cell>
          <cell r="C112">
            <v>-2.8738760956457802E-4</v>
          </cell>
          <cell r="D112">
            <v>2.86765827651122E-5</v>
          </cell>
          <cell r="E112">
            <v>-7.2700831122394704E-6</v>
          </cell>
          <cell r="F112">
            <v>4.8874231212014798E-5</v>
          </cell>
        </row>
        <row r="113">
          <cell r="A113">
            <v>2.9999999999999499E-4</v>
          </cell>
          <cell r="B113">
            <v>-9.1775928344863494E-6</v>
          </cell>
          <cell r="C113">
            <v>3.5153460244700702E-4</v>
          </cell>
          <cell r="D113">
            <v>6.1344225375608801E-5</v>
          </cell>
          <cell r="E113">
            <v>5.3980279206199801E-5</v>
          </cell>
          <cell r="F113">
            <v>5.1996929627284997E-5</v>
          </cell>
        </row>
        <row r="114">
          <cell r="A114">
            <v>2.9999999999999499E-4</v>
          </cell>
          <cell r="B114">
            <v>-3.1122061047343002E-4</v>
          </cell>
          <cell r="C114">
            <v>6.63714995057463E-4</v>
          </cell>
          <cell r="D114">
            <v>7.8216356799896497E-5</v>
          </cell>
          <cell r="E114">
            <v>3.6436508051095397E-5</v>
          </cell>
          <cell r="F114">
            <v>5.59593476225542E-5</v>
          </cell>
        </row>
        <row r="115">
          <cell r="A115">
            <v>1.1000000000000001E-3</v>
          </cell>
          <cell r="B115">
            <v>1.31890914338443E-3</v>
          </cell>
          <cell r="C115">
            <v>-1.0872094684692501E-5</v>
          </cell>
          <cell r="D115">
            <v>4.2803026520016499E-5</v>
          </cell>
          <cell r="E115">
            <v>-8.4165494050383101E-5</v>
          </cell>
          <cell r="F115">
            <v>5.5163898681909299E-5</v>
          </cell>
        </row>
        <row r="116">
          <cell r="A116">
            <v>-6.9999999999999598E-4</v>
          </cell>
          <cell r="B116">
            <v>-5.3985043320204696E-4</v>
          </cell>
          <cell r="C116">
            <v>-1.9990514549213701E-4</v>
          </cell>
          <cell r="D116">
            <v>1.0368866666129699E-4</v>
          </cell>
          <cell r="E116">
            <v>8.1416373243269294E-5</v>
          </cell>
          <cell r="F116">
            <v>5.8527045351670502E-5</v>
          </cell>
        </row>
        <row r="117">
          <cell r="A117">
            <v>1.9999999999999901E-4</v>
          </cell>
          <cell r="B117">
            <v>-1.5258269488515699E-4</v>
          </cell>
          <cell r="C117">
            <v>3.3966126618650198E-4</v>
          </cell>
          <cell r="D117">
            <v>8.5047714083047495E-5</v>
          </cell>
          <cell r="E117">
            <v>9.7036832189799802E-5</v>
          </cell>
          <cell r="F117">
            <v>5.4328984769826298E-5</v>
          </cell>
        </row>
        <row r="118">
          <cell r="A118">
            <v>-9.9999999999999395E-5</v>
          </cell>
          <cell r="B118">
            <v>1.71203790932019E-5</v>
          </cell>
          <cell r="C118">
            <v>-6.1126774920489496E-5</v>
          </cell>
          <cell r="D118">
            <v>2.1534973474726099E-5</v>
          </cell>
          <cell r="E118">
            <v>5.7743244876819898E-5</v>
          </cell>
          <cell r="F118">
            <v>4.4445644786173197E-5</v>
          </cell>
        </row>
        <row r="119">
          <cell r="A119">
            <v>-6.9999999999999598E-4</v>
          </cell>
          <cell r="B119">
            <v>-3.54937735480487E-4</v>
          </cell>
          <cell r="C119">
            <v>-2.8938481633288698E-4</v>
          </cell>
          <cell r="D119">
            <v>2.3425207877226798E-5</v>
          </cell>
          <cell r="E119">
            <v>1.1912961218659299E-4</v>
          </cell>
          <cell r="F119">
            <v>4.1862776494885203E-5</v>
          </cell>
        </row>
        <row r="120">
          <cell r="A120">
            <v>6.9999999999999902E-4</v>
          </cell>
          <cell r="B120">
            <v>8.0954578757452302E-4</v>
          </cell>
          <cell r="C120">
            <v>-3.6798479915534798E-5</v>
          </cell>
          <cell r="D120">
            <v>3.95295389149867E-5</v>
          </cell>
          <cell r="E120">
            <v>1.29088923027731E-5</v>
          </cell>
          <cell r="F120">
            <v>4.9919778812735698E-5</v>
          </cell>
        </row>
        <row r="121">
          <cell r="A121">
            <v>-6.9999999999999902E-4</v>
          </cell>
          <cell r="B121">
            <v>-6.4819911512754901E-4</v>
          </cell>
          <cell r="C121">
            <v>-3.9086327814323401E-5</v>
          </cell>
          <cell r="D121">
            <v>2.916048321607E-5</v>
          </cell>
          <cell r="E121">
            <v>6.2963383676314407E-5</v>
          </cell>
          <cell r="F121">
            <v>4.5608259492503902E-5</v>
          </cell>
        </row>
        <row r="122">
          <cell r="A122">
            <v>9.9999999999999395E-5</v>
          </cell>
          <cell r="B122">
            <v>2.5533115078918298E-4</v>
          </cell>
          <cell r="C122">
            <v>-1.3186770087070501E-4</v>
          </cell>
          <cell r="D122">
            <v>5.4997761105604697E-5</v>
          </cell>
          <cell r="E122">
            <v>5.99504569403987E-5</v>
          </cell>
          <cell r="F122">
            <v>5.0536511670124E-5</v>
          </cell>
        </row>
        <row r="123">
          <cell r="A123">
            <v>9.9999999999999395E-5</v>
          </cell>
          <cell r="B123">
            <v>-1.7489122203266199E-4</v>
          </cell>
          <cell r="C123">
            <v>3.3765361173236402E-4</v>
          </cell>
          <cell r="D123">
            <v>4.9357158589097097E-5</v>
          </cell>
          <cell r="E123">
            <v>7.4656308085927495E-5</v>
          </cell>
          <cell r="F123">
            <v>4.8789430318583098E-5</v>
          </cell>
        </row>
        <row r="124">
          <cell r="A124">
            <v>-4.0000000000000099E-4</v>
          </cell>
          <cell r="B124">
            <v>-3.2952543126560801E-5</v>
          </cell>
          <cell r="C124">
            <v>-1.58399365394504E-4</v>
          </cell>
          <cell r="D124">
            <v>8.3209886303563706E-6</v>
          </cell>
          <cell r="E124">
            <v>-2.6303886047974099E-5</v>
          </cell>
          <cell r="F124">
            <v>4.6014361759133998E-5</v>
          </cell>
        </row>
        <row r="125">
          <cell r="A125">
            <v>2.0000000000000199E-4</v>
          </cell>
          <cell r="B125">
            <v>3.81124444727992E-5</v>
          </cell>
          <cell r="C125">
            <v>1.8033978499787799E-4</v>
          </cell>
          <cell r="D125">
            <v>6.0200906210058897E-5</v>
          </cell>
          <cell r="E125">
            <v>6.4226274500693204E-5</v>
          </cell>
          <cell r="F125">
            <v>5.1295693111890903E-5</v>
          </cell>
        </row>
        <row r="126">
          <cell r="A126">
            <v>6.9999999999999598E-4</v>
          </cell>
          <cell r="B126">
            <v>7.5539105065460497E-4</v>
          </cell>
          <cell r="C126">
            <v>7.0669645242212102E-6</v>
          </cell>
          <cell r="D126">
            <v>8.9269022098790505E-5</v>
          </cell>
          <cell r="E126">
            <v>5.8589520190411402E-6</v>
          </cell>
          <cell r="F126">
            <v>5.9466893020505298E-5</v>
          </cell>
        </row>
        <row r="127">
          <cell r="A127">
            <v>-3.0000000000000198E-4</v>
          </cell>
          <cell r="B127">
            <v>-2.3896176791718599E-4</v>
          </cell>
          <cell r="C127">
            <v>5.8063234741225897E-5</v>
          </cell>
          <cell r="D127">
            <v>3.1893408185553399E-5</v>
          </cell>
          <cell r="E127">
            <v>7.0758931830504105E-5</v>
          </cell>
          <cell r="F127">
            <v>4.5741865237127803E-5</v>
          </cell>
        </row>
        <row r="128">
          <cell r="A128">
            <v>0</v>
          </cell>
          <cell r="B128">
            <v>-2.1593271880602301E-4</v>
          </cell>
          <cell r="C128">
            <v>2.2742831491571501E-4</v>
          </cell>
          <cell r="D128">
            <v>8.3336324070631702E-5</v>
          </cell>
          <cell r="E128">
            <v>6.3435882698936004E-5</v>
          </cell>
          <cell r="F128">
            <v>5.5617453410730402E-5</v>
          </cell>
        </row>
        <row r="129">
          <cell r="A129">
            <v>-5.0000000000000001E-4</v>
          </cell>
          <cell r="B129">
            <v>1.05798331307929E-4</v>
          </cell>
          <cell r="C129">
            <v>-4.3804849765355098E-4</v>
          </cell>
          <cell r="D129">
            <v>-6.4923783603962303E-6</v>
          </cell>
          <cell r="E129">
            <v>-1.3948766855407501E-5</v>
          </cell>
          <cell r="F129">
            <v>4.2681066798278097E-5</v>
          </cell>
        </row>
        <row r="130">
          <cell r="A130">
            <v>-5.0000000000000402E-4</v>
          </cell>
          <cell r="B130">
            <v>9.8155344252264605E-5</v>
          </cell>
          <cell r="C130">
            <v>-4.9801365730429699E-4</v>
          </cell>
          <cell r="D130">
            <v>1.4733798290015999E-5</v>
          </cell>
          <cell r="E130">
            <v>6.7503848649874598E-5</v>
          </cell>
          <cell r="F130">
            <v>4.2719930888133499E-5</v>
          </cell>
        </row>
        <row r="131">
          <cell r="A131">
            <v>-3.0000000000000198E-4</v>
          </cell>
          <cell r="B131">
            <v>-3.5889957833542598E-5</v>
          </cell>
          <cell r="C131">
            <v>-3.0368661074833001E-4</v>
          </cell>
          <cell r="D131">
            <v>7.2581533222119306E-5</v>
          </cell>
          <cell r="E131">
            <v>6.7940338412654497E-5</v>
          </cell>
          <cell r="F131">
            <v>5.3410771778952797E-5</v>
          </cell>
        </row>
        <row r="132">
          <cell r="A132">
            <v>9.9999999999999395E-5</v>
          </cell>
          <cell r="B132">
            <v>-2.1497431014808999E-5</v>
          </cell>
          <cell r="C132">
            <v>1.9865372714195E-4</v>
          </cell>
          <cell r="D132">
            <v>9.3286785737146599E-5</v>
          </cell>
          <cell r="E132">
            <v>7.7192537901153905E-5</v>
          </cell>
          <cell r="F132">
            <v>5.68027277081396E-5</v>
          </cell>
        </row>
        <row r="133">
          <cell r="A133">
            <v>-9.9999999999999395E-5</v>
          </cell>
          <cell r="B133">
            <v>-1.4400609079156E-5</v>
          </cell>
          <cell r="C133">
            <v>4.7346610020792401E-5</v>
          </cell>
          <cell r="D133">
            <v>2.2597397053269699E-5</v>
          </cell>
          <cell r="E133">
            <v>3.8496149091261098E-5</v>
          </cell>
          <cell r="F133">
            <v>4.5561951435597001E-5</v>
          </cell>
        </row>
        <row r="134">
          <cell r="A134">
            <v>-2.9999999999999802E-4</v>
          </cell>
          <cell r="B134">
            <v>1.7799227943446201E-4</v>
          </cell>
          <cell r="C134">
            <v>-5.6757365669990597E-4</v>
          </cell>
          <cell r="D134">
            <v>3.63942046388761E-5</v>
          </cell>
          <cell r="E134">
            <v>8.5356212651446894E-5</v>
          </cell>
          <cell r="F134">
            <v>4.5877859236879002E-5</v>
          </cell>
        </row>
        <row r="135">
          <cell r="A135">
            <v>-1.00000000000003E-4</v>
          </cell>
          <cell r="B135">
            <v>1.15443824807999E-4</v>
          </cell>
          <cell r="C135">
            <v>-7.8813565721423001E-5</v>
          </cell>
          <cell r="D135">
            <v>2.5326524792428698E-5</v>
          </cell>
          <cell r="E135">
            <v>1.02092220143171E-5</v>
          </cell>
          <cell r="F135">
            <v>4.7418782634883698E-5</v>
          </cell>
        </row>
        <row r="136">
          <cell r="A136">
            <v>0</v>
          </cell>
          <cell r="B136">
            <v>7.1396284695179803E-5</v>
          </cell>
          <cell r="C136">
            <v>2.4004179053440402E-6</v>
          </cell>
          <cell r="D136">
            <v>5.4004636243155898E-5</v>
          </cell>
          <cell r="E136">
            <v>5.1772446274776999E-5</v>
          </cell>
          <cell r="F136">
            <v>5.0743338701824703E-5</v>
          </cell>
        </row>
        <row r="137">
          <cell r="A137">
            <v>0</v>
          </cell>
          <cell r="B137">
            <v>2.1709245586030199E-5</v>
          </cell>
          <cell r="C137">
            <v>1.22749210171638E-4</v>
          </cell>
          <cell r="D137">
            <v>4.7238006120414197E-5</v>
          </cell>
          <cell r="E137">
            <v>5.3955118962020303E-6</v>
          </cell>
          <cell r="F137">
            <v>5.1706129849713599E-5</v>
          </cell>
        </row>
        <row r="138">
          <cell r="A138">
            <v>0</v>
          </cell>
          <cell r="B138">
            <v>1.23674799959807E-6</v>
          </cell>
          <cell r="C138">
            <v>-5.39064779127736E-6</v>
          </cell>
          <cell r="D138">
            <v>4.8883137273669699E-5</v>
          </cell>
          <cell r="E138">
            <v>5.01385142999785E-5</v>
          </cell>
          <cell r="F138">
            <v>4.9873053165864901E-5</v>
          </cell>
        </row>
        <row r="139">
          <cell r="A139">
            <v>-2.0000000000000199E-4</v>
          </cell>
          <cell r="B139">
            <v>3.9538012008059098E-5</v>
          </cell>
          <cell r="C139">
            <v>-1.5051763352968501E-4</v>
          </cell>
          <cell r="D139">
            <v>8.9280999374493105E-6</v>
          </cell>
          <cell r="E139">
            <v>4.98959560194004E-5</v>
          </cell>
          <cell r="F139">
            <v>4.2486146872557898E-5</v>
          </cell>
        </row>
        <row r="140">
          <cell r="A140">
            <v>-1.00000000000003E-4</v>
          </cell>
          <cell r="B140">
            <v>6.0554076577320097E-5</v>
          </cell>
          <cell r="C140">
            <v>-5.1710321200486901E-5</v>
          </cell>
          <cell r="D140">
            <v>4.5093418470557899E-5</v>
          </cell>
          <cell r="E140">
            <v>4.1630533964232299E-5</v>
          </cell>
          <cell r="F140">
            <v>4.9577798547335797E-5</v>
          </cell>
        </row>
        <row r="141">
          <cell r="A141">
            <v>0</v>
          </cell>
          <cell r="B141">
            <v>4.2317948950914201E-5</v>
          </cell>
          <cell r="C141">
            <v>9.2751463188583998E-5</v>
          </cell>
          <cell r="D141">
            <v>3.12908376148184E-5</v>
          </cell>
          <cell r="E141">
            <v>-1.0331639327613599E-6</v>
          </cell>
          <cell r="F141">
            <v>4.9060330063684298E-5</v>
          </cell>
        </row>
        <row r="142">
          <cell r="A142">
            <v>9.9999999999999395E-5</v>
          </cell>
          <cell r="B142">
            <v>9.8708741218904103E-5</v>
          </cell>
          <cell r="C142">
            <v>2.7909774384939998E-5</v>
          </cell>
          <cell r="D142">
            <v>5.50183998446406E-5</v>
          </cell>
          <cell r="E142">
            <v>3.1398942410760703E-5</v>
          </cell>
          <cell r="F142">
            <v>5.1904451861483197E-5</v>
          </cell>
        </row>
        <row r="143">
          <cell r="A143">
            <v>0</v>
          </cell>
          <cell r="B143">
            <v>3.0535287682827902E-5</v>
          </cell>
          <cell r="C143">
            <v>6.720594035259E-6</v>
          </cell>
          <cell r="D143">
            <v>4.5733160842254301E-5</v>
          </cell>
          <cell r="E143">
            <v>6.9635255937204406E-5</v>
          </cell>
          <cell r="F143">
            <v>4.8358265823816003E-5</v>
          </cell>
        </row>
        <row r="144">
          <cell r="A144">
            <v>-1.00000000000003E-4</v>
          </cell>
          <cell r="B144">
            <v>-1.19752351566931E-4</v>
          </cell>
          <cell r="C144">
            <v>-6.2522312819094706E-5</v>
          </cell>
          <cell r="D144">
            <v>3.6253498952879603E-5</v>
          </cell>
          <cell r="E144">
            <v>1.51860171723199E-4</v>
          </cell>
          <cell r="F144">
            <v>4.2674415234713298E-5</v>
          </cell>
        </row>
        <row r="145">
          <cell r="A145">
            <v>1.5E-3</v>
          </cell>
          <cell r="B145">
            <v>7.8365355470080605E-4</v>
          </cell>
          <cell r="C145">
            <v>5.4768546069084096E-4</v>
          </cell>
          <cell r="D145">
            <v>2.1593338305006199E-4</v>
          </cell>
          <cell r="E145">
            <v>7.2468703160624194E-5</v>
          </cell>
          <cell r="F145">
            <v>7.97389548894642E-5</v>
          </cell>
        </row>
        <row r="146">
          <cell r="A146">
            <v>-8.9999999999999802E-4</v>
          </cell>
          <cell r="B146">
            <v>-8.7268066018418404E-4</v>
          </cell>
          <cell r="C146">
            <v>5.6550785143499199E-5</v>
          </cell>
          <cell r="D146">
            <v>-3.1632965617881701E-6</v>
          </cell>
          <cell r="E146">
            <v>9.15032889027967E-5</v>
          </cell>
          <cell r="F146">
            <v>3.8259284484595902E-5</v>
          </cell>
        </row>
        <row r="147">
          <cell r="A147">
            <v>-1.1999999999999999E-3</v>
          </cell>
          <cell r="B147">
            <v>-9.0497926425340896E-4</v>
          </cell>
          <cell r="C147">
            <v>-2.41831651344715E-4</v>
          </cell>
          <cell r="D147">
            <v>1.7180765700372802E-5</v>
          </cell>
          <cell r="E147">
            <v>8.9842972070797498E-5</v>
          </cell>
          <cell r="F147">
            <v>4.2105730808999102E-5</v>
          </cell>
        </row>
        <row r="148">
          <cell r="A148">
            <v>0</v>
          </cell>
          <cell r="B148">
            <v>4.6349975892226003E-4</v>
          </cell>
          <cell r="C148">
            <v>-3.7056193392888398E-4</v>
          </cell>
          <cell r="D148">
            <v>-1.5506754764521401E-5</v>
          </cell>
          <cell r="E148">
            <v>7.5470292218408793E-5</v>
          </cell>
          <cell r="F148">
            <v>3.6739655557250698E-5</v>
          </cell>
        </row>
        <row r="149">
          <cell r="A149">
            <v>-4.0000000000000099E-4</v>
          </cell>
          <cell r="B149">
            <v>3.0883543487652E-5</v>
          </cell>
          <cell r="C149">
            <v>-3.3903342159677602E-4</v>
          </cell>
          <cell r="D149">
            <v>6.5428480707384906E-5</v>
          </cell>
          <cell r="E149">
            <v>4.8647562022112101E-5</v>
          </cell>
          <cell r="F149">
            <v>5.3007996936723403E-5</v>
          </cell>
        </row>
        <row r="150">
          <cell r="A150">
            <v>-1.9999999999999901E-4</v>
          </cell>
          <cell r="B150">
            <v>-7.9865616950402694E-5</v>
          </cell>
          <cell r="C150">
            <v>-9.6775984945165894E-5</v>
          </cell>
          <cell r="D150">
            <v>4.0325709300384003E-5</v>
          </cell>
          <cell r="E150">
            <v>1.1903360674921999E-5</v>
          </cell>
          <cell r="F150">
            <v>5.0115247833600901E-5</v>
          </cell>
        </row>
        <row r="151">
          <cell r="A151">
            <v>-2.9999999999999802E-4</v>
          </cell>
          <cell r="B151">
            <v>-6.8098753070729796E-5</v>
          </cell>
          <cell r="C151">
            <v>-2.2691650343122099E-4</v>
          </cell>
          <cell r="D151">
            <v>4.5348585123351999E-5</v>
          </cell>
          <cell r="E151">
            <v>5.2155644204318299E-5</v>
          </cell>
          <cell r="F151">
            <v>4.9122184980702497E-5</v>
          </cell>
        </row>
        <row r="152">
          <cell r="A152">
            <v>-9.9999999999999395E-5</v>
          </cell>
          <cell r="B152">
            <v>2.6253846346019502E-6</v>
          </cell>
          <cell r="C152">
            <v>4.0917789877791397E-5</v>
          </cell>
          <cell r="D152">
            <v>4.1314100075276799E-5</v>
          </cell>
          <cell r="E152">
            <v>1.60715728778715E-5</v>
          </cell>
          <cell r="F152">
            <v>5.00991221266136E-5</v>
          </cell>
        </row>
        <row r="153">
          <cell r="A153">
            <v>-2.0000000000000199E-4</v>
          </cell>
          <cell r="B153">
            <v>-6.8226918176014705E-5</v>
          </cell>
          <cell r="C153">
            <v>-9.1403405335403295E-5</v>
          </cell>
          <cell r="D153">
            <v>4.4328815135813801E-5</v>
          </cell>
          <cell r="E153">
            <v>2.5245238714629101E-5</v>
          </cell>
          <cell r="F153">
            <v>5.0219064143279001E-5</v>
          </cell>
        </row>
        <row r="154">
          <cell r="A154">
            <v>-5.9999999999999995E-4</v>
          </cell>
          <cell r="B154">
            <v>-6.4310556800271305E-4</v>
          </cell>
          <cell r="C154">
            <v>2.4090773721758001E-4</v>
          </cell>
          <cell r="D154">
            <v>4.5479167900998602E-5</v>
          </cell>
          <cell r="E154">
            <v>2.6349076889830299E-5</v>
          </cell>
          <cell r="F154">
            <v>5.0379336993782001E-5</v>
          </cell>
        </row>
        <row r="155">
          <cell r="A155">
            <v>-2.0000000000000199E-4</v>
          </cell>
          <cell r="B155">
            <v>1.6401706440875E-5</v>
          </cell>
          <cell r="C155">
            <v>-1.1773651373761199E-4</v>
          </cell>
          <cell r="D155">
            <v>5.5191194900375997E-5</v>
          </cell>
          <cell r="E155">
            <v>6.2352677948131799E-5</v>
          </cell>
          <cell r="F155">
            <v>5.0457557917158499E-5</v>
          </cell>
        </row>
        <row r="156">
          <cell r="A156">
            <v>9.9999999999999395E-5</v>
          </cell>
          <cell r="B156">
            <v>-2.1035488168790199E-5</v>
          </cell>
          <cell r="C156">
            <v>1.4309086985142501E-4</v>
          </cell>
          <cell r="D156">
            <v>6.3751645905323794E-5</v>
          </cell>
          <cell r="E156">
            <v>2.4370034534774799E-5</v>
          </cell>
          <cell r="F156">
            <v>5.3857414872524602E-5</v>
          </cell>
        </row>
        <row r="157">
          <cell r="A157">
            <v>-2.0000000000000199E-4</v>
          </cell>
          <cell r="B157">
            <v>-2.1864737322249801E-5</v>
          </cell>
          <cell r="C157">
            <v>-1.32407504381577E-4</v>
          </cell>
          <cell r="D157">
            <v>3.1114064301227097E-5</v>
          </cell>
          <cell r="E157">
            <v>4.4896704751283697E-5</v>
          </cell>
          <cell r="F157">
            <v>4.6833184937004801E-5</v>
          </cell>
        </row>
        <row r="158">
          <cell r="A158">
            <v>-2.9999999999999802E-4</v>
          </cell>
          <cell r="B158">
            <v>-2.95995359216974E-5</v>
          </cell>
          <cell r="C158">
            <v>-1.4769460527596899E-4</v>
          </cell>
          <cell r="D158">
            <v>2.5610653186488201E-5</v>
          </cell>
          <cell r="E158">
            <v>6.7898369309188705E-5</v>
          </cell>
          <cell r="F158">
            <v>4.4715154593663501E-5</v>
          </cell>
        </row>
        <row r="159">
          <cell r="A159">
            <v>1.5E-3</v>
          </cell>
          <cell r="B159">
            <v>9.9965925499738602E-4</v>
          </cell>
          <cell r="C159">
            <v>6.1041321646798598E-4</v>
          </cell>
          <cell r="D159">
            <v>1.16207665592877E-4</v>
          </cell>
          <cell r="E159">
            <v>5.7818004645232303E-6</v>
          </cell>
          <cell r="F159">
            <v>6.44588217951932E-5</v>
          </cell>
        </row>
        <row r="160">
          <cell r="A160">
            <v>-5.0000000000000001E-4</v>
          </cell>
          <cell r="B160">
            <v>-1.35380991679401E-4</v>
          </cell>
          <cell r="C160">
            <v>-3.07972346788833E-4</v>
          </cell>
          <cell r="D160">
            <v>2.90423356751119E-5</v>
          </cell>
          <cell r="E160">
            <v>3.8787879771991098E-5</v>
          </cell>
          <cell r="F160">
            <v>4.6741425935197098E-5</v>
          </cell>
        </row>
        <row r="161">
          <cell r="A161">
            <v>0</v>
          </cell>
          <cell r="B161">
            <v>2.88117223152343E-5</v>
          </cell>
          <cell r="C161">
            <v>-2.6494808211880099E-5</v>
          </cell>
          <cell r="D161">
            <v>6.0660499103577402E-5</v>
          </cell>
          <cell r="E161">
            <v>4.0986233394607498E-5</v>
          </cell>
          <cell r="F161">
            <v>5.2491146026909202E-5</v>
          </cell>
        </row>
        <row r="162">
          <cell r="A162">
            <v>5.9999999999999995E-4</v>
          </cell>
          <cell r="B162">
            <v>6.5815642874637599E-4</v>
          </cell>
          <cell r="C162">
            <v>-8.1711064324772401E-5</v>
          </cell>
          <cell r="D162">
            <v>6.3822068581871898E-5</v>
          </cell>
          <cell r="E162">
            <v>4.0999655047765099E-5</v>
          </cell>
          <cell r="F162">
            <v>5.3075934244328399E-5</v>
          </cell>
        </row>
        <row r="163">
          <cell r="A163">
            <v>0</v>
          </cell>
          <cell r="B163">
            <v>2.5180494094515901E-5</v>
          </cell>
          <cell r="C163">
            <v>2.2814421926815801E-5</v>
          </cell>
          <cell r="D163">
            <v>6.5233139429995805E-5</v>
          </cell>
          <cell r="E163">
            <v>7.0786952882169406E-5</v>
          </cell>
          <cell r="F163">
            <v>5.1914061891399901E-5</v>
          </cell>
        </row>
        <row r="164">
          <cell r="A164">
            <v>1.0000000000000099E-4</v>
          </cell>
          <cell r="B164">
            <v>2.5482272106797599E-6</v>
          </cell>
          <cell r="C164">
            <v>7.5529955025484396E-5</v>
          </cell>
          <cell r="D164">
            <v>7.2226180773072898E-5</v>
          </cell>
          <cell r="E164">
            <v>5.0997435755317402E-5</v>
          </cell>
          <cell r="F164">
            <v>5.4154459633931702E-5</v>
          </cell>
        </row>
        <row r="165">
          <cell r="A165">
            <v>-2.9999999999999802E-4</v>
          </cell>
          <cell r="B165">
            <v>8.5208241345456805E-5</v>
          </cell>
          <cell r="C165">
            <v>-2.4978046604133699E-4</v>
          </cell>
          <cell r="D165">
            <v>1.4017500028348699E-5</v>
          </cell>
          <cell r="E165">
            <v>1.66541307262206E-5</v>
          </cell>
          <cell r="F165">
            <v>4.5016763327279603E-5</v>
          </cell>
        </row>
        <row r="166">
          <cell r="A166">
            <v>-9.9999999999999395E-5</v>
          </cell>
          <cell r="B166">
            <v>1.4077030694774299E-4</v>
          </cell>
          <cell r="C166">
            <v>-2.3738320998548199E-4</v>
          </cell>
          <cell r="D166">
            <v>4.7282901534076401E-5</v>
          </cell>
          <cell r="E166">
            <v>6.1737111830231296E-5</v>
          </cell>
          <cell r="F166">
            <v>4.9022585286873701E-5</v>
          </cell>
        </row>
        <row r="167">
          <cell r="A167">
            <v>-9.9999999999999395E-5</v>
          </cell>
          <cell r="B167">
            <v>7.1146281585363695E-5</v>
          </cell>
          <cell r="C167">
            <v>-9.3304296092065904E-5</v>
          </cell>
          <cell r="D167">
            <v>4.5279132037280298E-5</v>
          </cell>
          <cell r="E167">
            <v>3.0698095660046599E-5</v>
          </cell>
          <cell r="F167">
            <v>5.0134511229700098E-5</v>
          </cell>
        </row>
        <row r="168">
          <cell r="A168">
            <v>-9.9999999999995898E-5</v>
          </cell>
          <cell r="B168">
            <v>9.2547796389621506E-5</v>
          </cell>
          <cell r="C168">
            <v>-5.78698314195381E-5</v>
          </cell>
          <cell r="D168">
            <v>6.03618044344837E-5</v>
          </cell>
          <cell r="E168">
            <v>3.9626977294758598E-5</v>
          </cell>
          <cell r="F168">
            <v>5.2500778367041999E-5</v>
          </cell>
        </row>
        <row r="169">
          <cell r="A169">
            <v>0</v>
          </cell>
          <cell r="B169">
            <v>8.9520420961058597E-5</v>
          </cell>
          <cell r="C169">
            <v>-2.8730299779236599E-5</v>
          </cell>
          <cell r="D169">
            <v>5.34750060345969E-5</v>
          </cell>
          <cell r="E169">
            <v>4.5940503384806302E-5</v>
          </cell>
          <cell r="F169">
            <v>5.0923902148874403E-5</v>
          </cell>
        </row>
        <row r="170">
          <cell r="A170">
            <v>0</v>
          </cell>
          <cell r="B170">
            <v>4.9921146496422501E-5</v>
          </cell>
          <cell r="C170">
            <v>3.5209174375597899E-5</v>
          </cell>
          <cell r="D170">
            <v>4.4441546682462703E-5</v>
          </cell>
          <cell r="E170">
            <v>4.0187587560302698E-5</v>
          </cell>
          <cell r="F170">
            <v>4.9526031405247299E-5</v>
          </cell>
        </row>
        <row r="171">
          <cell r="A171">
            <v>-9.9999999999999395E-5</v>
          </cell>
          <cell r="B171">
            <v>9.2355718337728594E-5</v>
          </cell>
          <cell r="C171">
            <v>-9.2574394485636606E-5</v>
          </cell>
          <cell r="D171">
            <v>5.6757241606291999E-5</v>
          </cell>
          <cell r="E171">
            <v>5.2425207163278198E-5</v>
          </cell>
          <cell r="F171">
            <v>5.1221852823502101E-5</v>
          </cell>
        </row>
        <row r="172">
          <cell r="A172">
            <v>2.0000000000000199E-4</v>
          </cell>
          <cell r="B172">
            <v>2.3166935473499301E-5</v>
          </cell>
          <cell r="C172">
            <v>2.35999656172025E-4</v>
          </cell>
          <cell r="D172">
            <v>9.6891404159484394E-5</v>
          </cell>
          <cell r="E172">
            <v>-9.4288633013648605E-6</v>
          </cell>
          <cell r="F172">
            <v>6.1608746287377094E-5</v>
          </cell>
        </row>
        <row r="173">
          <cell r="A173">
            <v>0</v>
          </cell>
          <cell r="B173">
            <v>5.7984909143870802E-5</v>
          </cell>
          <cell r="C173">
            <v>3.5993096933515499E-6</v>
          </cell>
          <cell r="D173">
            <v>5.2390889148058503E-5</v>
          </cell>
          <cell r="E173">
            <v>5.1161687391003798E-5</v>
          </cell>
          <cell r="F173">
            <v>5.04737008112044E-5</v>
          </cell>
        </row>
        <row r="174">
          <cell r="A174">
            <v>0</v>
          </cell>
          <cell r="B174">
            <v>4.0551573624098198E-5</v>
          </cell>
          <cell r="C174">
            <v>6.6119360825067695E-5</v>
          </cell>
          <cell r="D174">
            <v>6.2053748601195298E-5</v>
          </cell>
          <cell r="E174">
            <v>4.6111361901356301E-5</v>
          </cell>
          <cell r="F174">
            <v>5.2504269201736001E-5</v>
          </cell>
        </row>
        <row r="175">
          <cell r="A175">
            <v>0</v>
          </cell>
          <cell r="B175">
            <v>7.6680141651660797E-5</v>
          </cell>
          <cell r="C175">
            <v>-1.7345331518716702E-5</v>
          </cell>
          <cell r="D175">
            <v>5.2815482796800702E-5</v>
          </cell>
          <cell r="E175">
            <v>4.5924661415305801E-5</v>
          </cell>
          <cell r="F175">
            <v>5.08025347757202E-5</v>
          </cell>
        </row>
        <row r="176">
          <cell r="A176">
            <v>0</v>
          </cell>
          <cell r="B176">
            <v>6.3023709581286005E-5</v>
          </cell>
          <cell r="C176">
            <v>-8.4550410530200002E-6</v>
          </cell>
          <cell r="D176">
            <v>5.3363796243901499E-5</v>
          </cell>
          <cell r="E176">
            <v>4.2670526833138797E-5</v>
          </cell>
          <cell r="F176">
            <v>5.1059540509087297E-5</v>
          </cell>
        </row>
        <row r="177">
          <cell r="A177">
            <v>-9.9999999999999395E-5</v>
          </cell>
          <cell r="B177">
            <v>9.4836882910872598E-5</v>
          </cell>
          <cell r="C177">
            <v>-1.1291444396302101E-4</v>
          </cell>
          <cell r="D177">
            <v>3.15045982828718E-5</v>
          </cell>
          <cell r="E177">
            <v>4.2292506306639302E-5</v>
          </cell>
          <cell r="F177">
            <v>4.7029922274319503E-5</v>
          </cell>
        </row>
        <row r="178">
          <cell r="A178">
            <v>0</v>
          </cell>
          <cell r="B178">
            <v>1.5332571508287399E-4</v>
          </cell>
          <cell r="C178">
            <v>-1.9475815565062101E-4</v>
          </cell>
          <cell r="D178">
            <v>7.2009346711394398E-5</v>
          </cell>
          <cell r="E178">
            <v>5.53614038892256E-5</v>
          </cell>
          <cell r="F178">
            <v>5.3905809096320703E-5</v>
          </cell>
        </row>
        <row r="179">
          <cell r="A179">
            <v>0</v>
          </cell>
          <cell r="B179">
            <v>7.5947962470578195E-5</v>
          </cell>
          <cell r="C179">
            <v>-5.4268214892501203E-5</v>
          </cell>
          <cell r="D179">
            <v>6.3427222091890303E-5</v>
          </cell>
          <cell r="E179">
            <v>5.8599456502057902E-5</v>
          </cell>
          <cell r="F179">
            <v>5.2161946712197301E-5</v>
          </cell>
        </row>
        <row r="180">
          <cell r="A180">
            <v>0</v>
          </cell>
          <cell r="B180">
            <v>5.89857307857512E-5</v>
          </cell>
          <cell r="C180">
            <v>5.4656426633382702E-5</v>
          </cell>
          <cell r="D180">
            <v>4.7559595283038198E-5</v>
          </cell>
          <cell r="E180">
            <v>1.35537418682736E-5</v>
          </cell>
          <cell r="F180">
            <v>5.1375899273181801E-5</v>
          </cell>
        </row>
        <row r="181">
          <cell r="A181">
            <v>0</v>
          </cell>
          <cell r="B181">
            <v>4.8176086840436102E-5</v>
          </cell>
          <cell r="C181">
            <v>-2.7605079906157599E-5</v>
          </cell>
          <cell r="D181">
            <v>4.8789392412239303E-5</v>
          </cell>
          <cell r="E181">
            <v>6.8906505203331799E-5</v>
          </cell>
          <cell r="F181">
            <v>4.89590076685424E-5</v>
          </cell>
        </row>
        <row r="182">
          <cell r="A182">
            <v>9.9999999999999395E-5</v>
          </cell>
          <cell r="B182">
            <v>1.0373533429673101E-5</v>
          </cell>
          <cell r="C182">
            <v>8.0837846060486995E-5</v>
          </cell>
          <cell r="D182">
            <v>6.7977928301829804E-5</v>
          </cell>
          <cell r="E182">
            <v>3.83535785375762E-5</v>
          </cell>
          <cell r="F182">
            <v>5.3971899740166603E-5</v>
          </cell>
        </row>
        <row r="183">
          <cell r="A183">
            <v>1.00000000000003E-4</v>
          </cell>
          <cell r="B183">
            <v>3.2525886749046497E-5</v>
          </cell>
          <cell r="C183">
            <v>1.8415946047258899E-5</v>
          </cell>
          <cell r="D183">
            <v>3.2001459623941203E-5</v>
          </cell>
          <cell r="E183">
            <v>7.5634858478128904E-5</v>
          </cell>
          <cell r="F183">
            <v>4.5528913845715797E-5</v>
          </cell>
        </row>
        <row r="184">
          <cell r="A184">
            <v>0</v>
          </cell>
          <cell r="B184">
            <v>4.51249339964482E-5</v>
          </cell>
          <cell r="C184">
            <v>3.3621515537858499E-5</v>
          </cell>
          <cell r="D184">
            <v>5.7394621577774399E-5</v>
          </cell>
          <cell r="E184">
            <v>4.3313787122602703E-5</v>
          </cell>
          <cell r="F184">
            <v>5.1775197203999798E-5</v>
          </cell>
        </row>
        <row r="185">
          <cell r="A185">
            <v>-9.9999999999999395E-5</v>
          </cell>
          <cell r="B185">
            <v>5.7762595079325599E-5</v>
          </cell>
          <cell r="C185">
            <v>-4.8114224411418898E-5</v>
          </cell>
          <cell r="D185">
            <v>3.4065650649952E-5</v>
          </cell>
          <cell r="E185">
            <v>6.3881073215480601E-5</v>
          </cell>
          <cell r="F185">
            <v>4.6472707040988099E-5</v>
          </cell>
        </row>
        <row r="186">
          <cell r="A186">
            <v>0</v>
          </cell>
          <cell r="B186">
            <v>7.2534656889522195E-5</v>
          </cell>
          <cell r="C186">
            <v>1.4090540375127501E-7</v>
          </cell>
          <cell r="D186">
            <v>4.4621038930974803E-5</v>
          </cell>
          <cell r="E186">
            <v>3.5587744513533801E-5</v>
          </cell>
          <cell r="F186">
            <v>4.97790368412533E-5</v>
          </cell>
        </row>
        <row r="187">
          <cell r="A187">
            <v>9.9999999999999395E-5</v>
          </cell>
          <cell r="B187">
            <v>6.0648176914989399E-5</v>
          </cell>
          <cell r="C187">
            <v>-2.4088806253191499E-5</v>
          </cell>
          <cell r="D187">
            <v>5.6093166586393802E-5</v>
          </cell>
          <cell r="E187">
            <v>6.4750948642376501E-5</v>
          </cell>
          <cell r="F187">
            <v>5.0509993231072997E-5</v>
          </cell>
        </row>
        <row r="188">
          <cell r="A188">
            <v>-9.9999999999999395E-5</v>
          </cell>
          <cell r="B188">
            <v>9.1354832362422795E-5</v>
          </cell>
          <cell r="C188">
            <v>-7.4824937862572597E-5</v>
          </cell>
          <cell r="D188">
            <v>5.6252297239519303E-5</v>
          </cell>
          <cell r="E188">
            <v>4.1203376353575303E-5</v>
          </cell>
          <cell r="F188">
            <v>5.1664502451419201E-5</v>
          </cell>
        </row>
        <row r="189">
          <cell r="A189">
            <v>-1.9999999999999901E-4</v>
          </cell>
          <cell r="B189">
            <v>1.21910508288246E-4</v>
          </cell>
          <cell r="C189">
            <v>-2.8533056541365902E-4</v>
          </cell>
          <cell r="D189">
            <v>4.9688223228426401E-5</v>
          </cell>
          <cell r="E189">
            <v>7.74138501097148E-5</v>
          </cell>
          <cell r="F189">
            <v>4.8718985409485303E-5</v>
          </cell>
        </row>
        <row r="190">
          <cell r="A190">
            <v>0</v>
          </cell>
          <cell r="B190">
            <v>3.9699214995500699E-5</v>
          </cell>
          <cell r="C190">
            <v>-1.42173091198645E-5</v>
          </cell>
          <cell r="D190">
            <v>5.3305112712320202E-5</v>
          </cell>
          <cell r="E190">
            <v>3.46733073835833E-5</v>
          </cell>
          <cell r="F190">
            <v>5.1430760786590498E-5</v>
          </cell>
        </row>
        <row r="191">
          <cell r="A191">
            <v>3.0000000000000198E-4</v>
          </cell>
          <cell r="B191">
            <v>1.7458442675146E-4</v>
          </cell>
          <cell r="C191">
            <v>2.2834139970897801E-4</v>
          </cell>
          <cell r="D191">
            <v>6.0071779175590403E-5</v>
          </cell>
          <cell r="E191">
            <v>-6.6692806211579299E-6</v>
          </cell>
          <cell r="F191">
            <v>5.46589913010468E-5</v>
          </cell>
        </row>
        <row r="192">
          <cell r="A192">
            <v>-1.1999999999999999E-3</v>
          </cell>
          <cell r="B192">
            <v>-1.2452279594474399E-3</v>
          </cell>
          <cell r="C192">
            <v>1.3755952755865501E-4</v>
          </cell>
          <cell r="D192">
            <v>4.0370002789630202E-5</v>
          </cell>
          <cell r="E192">
            <v>6.6164499134196701E-5</v>
          </cell>
          <cell r="F192">
            <v>4.7530990952358501E-5</v>
          </cell>
        </row>
        <row r="193">
          <cell r="A193">
            <v>0</v>
          </cell>
          <cell r="B193">
            <v>3.9679350633911402E-5</v>
          </cell>
          <cell r="C193">
            <v>3.7427693121223698E-5</v>
          </cell>
          <cell r="D193">
            <v>5.7078922905017001E-5</v>
          </cell>
          <cell r="E193">
            <v>3.8644542170396501E-5</v>
          </cell>
          <cell r="F193">
            <v>5.1939823724701301E-5</v>
          </cell>
        </row>
        <row r="194">
          <cell r="A194">
            <v>1.0000000000000099E-4</v>
          </cell>
          <cell r="B194">
            <v>2.8137587435080302E-4</v>
          </cell>
          <cell r="C194">
            <v>-1.4001713819623501E-4</v>
          </cell>
          <cell r="D194">
            <v>6.5560570647566705E-5</v>
          </cell>
          <cell r="E194">
            <v>6.5348735482511006E-5</v>
          </cell>
          <cell r="F194">
            <v>5.2234516650672102E-5</v>
          </cell>
        </row>
        <row r="195">
          <cell r="A195">
            <v>-1E-4</v>
          </cell>
          <cell r="B195">
            <v>-6.7834584325203906E-5</v>
          </cell>
          <cell r="C195">
            <v>6.9227735701375505E-5</v>
          </cell>
          <cell r="D195">
            <v>3.4564129983873901E-5</v>
          </cell>
          <cell r="E195">
            <v>3.0740217515529203E-5</v>
          </cell>
          <cell r="F195">
            <v>4.8148396234448498E-5</v>
          </cell>
        </row>
        <row r="196">
          <cell r="A196">
            <v>-1E-4</v>
          </cell>
          <cell r="B196">
            <v>-7.1415229230332503E-5</v>
          </cell>
          <cell r="C196">
            <v>-4.6500572428626403E-5</v>
          </cell>
          <cell r="D196">
            <v>4.25724759928006E-5</v>
          </cell>
          <cell r="E196">
            <v>5.1074366341248203E-5</v>
          </cell>
          <cell r="F196">
            <v>4.86597921016879E-5</v>
          </cell>
        </row>
        <row r="197">
          <cell r="A197">
            <v>5.0000000000000001E-4</v>
          </cell>
          <cell r="B197">
            <v>6.1335974991224803E-4</v>
          </cell>
          <cell r="C197">
            <v>3.6738845467423603E-5</v>
          </cell>
          <cell r="D197">
            <v>9.6917965288022197E-5</v>
          </cell>
          <cell r="E197">
            <v>9.6074902931827704E-6</v>
          </cell>
          <cell r="F197">
            <v>6.0704156228417098E-5</v>
          </cell>
        </row>
        <row r="198">
          <cell r="A198">
            <v>-1.0000000000000099E-4</v>
          </cell>
          <cell r="B198">
            <v>-1.0547628508478799E-6</v>
          </cell>
          <cell r="C198">
            <v>-8.9582857033188596E-5</v>
          </cell>
          <cell r="D198">
            <v>4.2147493817238899E-5</v>
          </cell>
          <cell r="E198">
            <v>6.7758672615810702E-5</v>
          </cell>
          <cell r="F198">
            <v>4.7783964352424202E-5</v>
          </cell>
        </row>
        <row r="199">
          <cell r="A199">
            <v>-2.9999999999999997E-4</v>
          </cell>
          <cell r="B199">
            <v>1.30230551715686E-5</v>
          </cell>
          <cell r="C199">
            <v>-1.9551140309026E-4</v>
          </cell>
          <cell r="D199">
            <v>-6.5400570583181296E-6</v>
          </cell>
          <cell r="E199">
            <v>3.5110272447879098E-5</v>
          </cell>
          <cell r="F199">
            <v>4.0328322401894099E-5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1m_adj"/>
    </sheetNames>
    <sheetDataSet>
      <sheetData sheetId="0">
        <row r="1">
          <cell r="A1">
            <v>2.0999999999999999E-3</v>
          </cell>
          <cell r="B1">
            <v>1.34776627821606E-3</v>
          </cell>
          <cell r="C1">
            <v>-1.6985084122803701E-5</v>
          </cell>
          <cell r="D1">
            <v>-1.68008910064004E-5</v>
          </cell>
          <cell r="E1">
            <v>-1.0178407310561399E-5</v>
          </cell>
          <cell r="F1">
            <v>-1.29638875626499E-5</v>
          </cell>
        </row>
        <row r="2">
          <cell r="A2">
            <v>-4.0000000000000501E-4</v>
          </cell>
          <cell r="B2">
            <v>-5.8592208269870303E-4</v>
          </cell>
          <cell r="C2">
            <v>-1.6985084158796401E-5</v>
          </cell>
          <cell r="D2">
            <v>-1.09086031014965E-5</v>
          </cell>
          <cell r="E2">
            <v>-1.9802081412782401E-5</v>
          </cell>
          <cell r="F2">
            <v>-1.13372826080579E-5</v>
          </cell>
        </row>
        <row r="3">
          <cell r="A3">
            <v>-3.9999999999999801E-4</v>
          </cell>
          <cell r="B3">
            <v>-4.1415416930619002E-4</v>
          </cell>
          <cell r="C3">
            <v>-1.6985084082116799E-5</v>
          </cell>
          <cell r="D3">
            <v>-1.4368412843078E-5</v>
          </cell>
          <cell r="E3">
            <v>-1.6599737809802299E-5</v>
          </cell>
          <cell r="F3">
            <v>-1.3660119737506E-5</v>
          </cell>
        </row>
        <row r="4">
          <cell r="A4">
            <v>0</v>
          </cell>
          <cell r="B4">
            <v>-7.4504546350822795E-5</v>
          </cell>
          <cell r="C4">
            <v>-1.6985084164558899E-5</v>
          </cell>
          <cell r="D4">
            <v>-1.8591251758191201E-5</v>
          </cell>
          <cell r="E4">
            <v>-1.6999282366799601E-5</v>
          </cell>
          <cell r="F4">
            <v>-1.8901817461208798E-5</v>
          </cell>
        </row>
        <row r="5">
          <cell r="A5">
            <v>-1.0000000000001001E-4</v>
          </cell>
          <cell r="B5">
            <v>-1.3685709718464899E-4</v>
          </cell>
          <cell r="C5">
            <v>-1.69850841252001E-5</v>
          </cell>
          <cell r="D5">
            <v>-1.72790377349873E-5</v>
          </cell>
          <cell r="E5">
            <v>-1.7077650599966299E-5</v>
          </cell>
          <cell r="F5">
            <v>-1.73861333505002E-5</v>
          </cell>
        </row>
        <row r="6">
          <cell r="A6">
            <v>8.9999999999999802E-4</v>
          </cell>
          <cell r="B6">
            <v>6.2743591256721101E-4</v>
          </cell>
          <cell r="C6">
            <v>-1.6985084083698901E-5</v>
          </cell>
          <cell r="D6">
            <v>-2.2875514222186201E-5</v>
          </cell>
          <cell r="E6">
            <v>-1.59179666913476E-5</v>
          </cell>
          <cell r="F6">
            <v>-2.3389284483389702E-5</v>
          </cell>
        </row>
        <row r="7">
          <cell r="A7">
            <v>-3.0000000000000198E-4</v>
          </cell>
          <cell r="B7">
            <v>-9.2836900621580604E-4</v>
          </cell>
          <cell r="C7">
            <v>-1.6985084089489801E-5</v>
          </cell>
          <cell r="D7">
            <v>-1.0104975661151E-5</v>
          </cell>
          <cell r="E7">
            <v>-2.3648907384049199E-5</v>
          </cell>
          <cell r="F7">
            <v>-1.25311223048776E-5</v>
          </cell>
        </row>
        <row r="8">
          <cell r="A8">
            <v>9.9999999999995898E-5</v>
          </cell>
          <cell r="B8">
            <v>1.0088346094471601E-4</v>
          </cell>
          <cell r="C8">
            <v>-1.6985084095196299E-5</v>
          </cell>
          <cell r="D8">
            <v>-1.5877912219272099E-5</v>
          </cell>
          <cell r="E8">
            <v>-1.8502335061350501E-5</v>
          </cell>
          <cell r="F8">
            <v>-1.6516854692931899E-5</v>
          </cell>
        </row>
        <row r="9">
          <cell r="A9">
            <v>-1.00000000000003E-4</v>
          </cell>
          <cell r="B9">
            <v>-1.1537384543294E-4</v>
          </cell>
          <cell r="C9">
            <v>-1.6985084142370799E-5</v>
          </cell>
          <cell r="D9">
            <v>-1.59732704182437E-5</v>
          </cell>
          <cell r="E9">
            <v>-1.6861838128236501E-5</v>
          </cell>
          <cell r="F9">
            <v>-1.5713777487741001E-5</v>
          </cell>
        </row>
        <row r="10">
          <cell r="A10">
            <v>1.00000000000003E-4</v>
          </cell>
          <cell r="B10">
            <v>-7.9917259560223102E-7</v>
          </cell>
          <cell r="C10">
            <v>-1.69850841351226E-5</v>
          </cell>
          <cell r="D10">
            <v>-2.0585655911504601E-5</v>
          </cell>
          <cell r="E10">
            <v>-1.5779820921579001E-5</v>
          </cell>
          <cell r="F10">
            <v>-2.0590800653536899E-5</v>
          </cell>
        </row>
        <row r="11">
          <cell r="A11">
            <v>-9.9999999999995898E-5</v>
          </cell>
          <cell r="B11">
            <v>1.8826149647076099E-5</v>
          </cell>
          <cell r="C11">
            <v>-1.69850841024071E-5</v>
          </cell>
          <cell r="D11">
            <v>-1.3938409086968599E-5</v>
          </cell>
          <cell r="E11">
            <v>-1.83913973729575E-5</v>
          </cell>
          <cell r="F11">
            <v>-1.4149938811945701E-5</v>
          </cell>
        </row>
        <row r="12">
          <cell r="A12">
            <v>0</v>
          </cell>
          <cell r="B12">
            <v>-7.6481395739630005E-5</v>
          </cell>
          <cell r="C12">
            <v>-1.6985084135970801E-5</v>
          </cell>
          <cell r="D12">
            <v>-1.3664504457166699E-5</v>
          </cell>
          <cell r="E12">
            <v>-1.9333286533275401E-5</v>
          </cell>
          <cell r="F12">
            <v>-1.43505764955102E-5</v>
          </cell>
        </row>
        <row r="13">
          <cell r="A13">
            <v>0</v>
          </cell>
          <cell r="B13">
            <v>1.5287111248935901E-4</v>
          </cell>
          <cell r="C13">
            <v>-1.6985084068686499E-5</v>
          </cell>
          <cell r="D13">
            <v>-1.53809405925521E-5</v>
          </cell>
          <cell r="E13">
            <v>-1.2285802211425599E-5</v>
          </cell>
          <cell r="F13">
            <v>-1.24536079012229E-5</v>
          </cell>
        </row>
        <row r="14">
          <cell r="A14">
            <v>-9.9999999999995898E-5</v>
          </cell>
          <cell r="B14">
            <v>-3.0780635762595602E-4</v>
          </cell>
          <cell r="C14">
            <v>-1.6985084113505001E-5</v>
          </cell>
          <cell r="D14">
            <v>-1.3213592435759899E-5</v>
          </cell>
          <cell r="E14">
            <v>-1.2608406300830799E-5</v>
          </cell>
          <cell r="F14">
            <v>-1.0058098442797001E-5</v>
          </cell>
        </row>
        <row r="15">
          <cell r="A15">
            <v>-1.0000000000001001E-4</v>
          </cell>
          <cell r="B15">
            <v>-2.6685570649063599E-4</v>
          </cell>
          <cell r="C15">
            <v>-1.69850841359305E-5</v>
          </cell>
          <cell r="D15">
            <v>-2.0812804901620402E-5</v>
          </cell>
          <cell r="E15">
            <v>-1.93537401189035E-5</v>
          </cell>
          <cell r="F15">
            <v>-2.2857186601753399E-5</v>
          </cell>
        </row>
        <row r="16">
          <cell r="A16">
            <v>0</v>
          </cell>
          <cell r="B16">
            <v>-3.7799113211756798E-5</v>
          </cell>
          <cell r="C16">
            <v>-1.6985084079079E-5</v>
          </cell>
          <cell r="D16">
            <v>-1.64470888732949E-5</v>
          </cell>
          <cell r="E16">
            <v>-1.4356510284409099E-5</v>
          </cell>
          <cell r="F16">
            <v>-1.48773643499784E-5</v>
          </cell>
        </row>
        <row r="17">
          <cell r="A17">
            <v>0</v>
          </cell>
          <cell r="B17">
            <v>5.6474837740487002E-5</v>
          </cell>
          <cell r="C17">
            <v>-1.6985084092910099E-5</v>
          </cell>
          <cell r="D17">
            <v>-1.55372527203658E-5</v>
          </cell>
          <cell r="E17">
            <v>-1.5028206318032301E-5</v>
          </cell>
          <cell r="F17">
            <v>-1.41713148047057E-5</v>
          </cell>
        </row>
        <row r="18">
          <cell r="A18">
            <v>-8.0000000000000199E-4</v>
          </cell>
          <cell r="B18">
            <v>-8.4766345819498599E-4</v>
          </cell>
          <cell r="C18">
            <v>-1.6985084084611199E-5</v>
          </cell>
          <cell r="D18">
            <v>-2.3502976898521101E-5</v>
          </cell>
          <cell r="E18">
            <v>-2.01832105683114E-5</v>
          </cell>
          <cell r="F18">
            <v>-2.6517594203729102E-5</v>
          </cell>
        </row>
        <row r="19">
          <cell r="A19">
            <v>-2.00000000000006E-4</v>
          </cell>
          <cell r="B19">
            <v>-1.0547829325453101E-4</v>
          </cell>
          <cell r="C19">
            <v>-1.6985084069241099E-5</v>
          </cell>
          <cell r="D19">
            <v>-1.5576049760004098E-5</v>
          </cell>
          <cell r="E19">
            <v>-2.0026128144359301E-5</v>
          </cell>
          <cell r="F19">
            <v>-1.7009325788195801E-5</v>
          </cell>
        </row>
        <row r="20">
          <cell r="A20">
            <v>0</v>
          </cell>
          <cell r="B20">
            <v>-9.2122616983107504E-5</v>
          </cell>
          <cell r="C20">
            <v>-1.6985084135464899E-5</v>
          </cell>
          <cell r="D20">
            <v>-1.43585183373637E-5</v>
          </cell>
          <cell r="E20">
            <v>-1.6247383127203901E-5</v>
          </cell>
          <cell r="F20">
            <v>-1.34515310225751E-5</v>
          </cell>
        </row>
        <row r="21">
          <cell r="A21">
            <v>0</v>
          </cell>
          <cell r="B21">
            <v>6.14370715933716E-5</v>
          </cell>
          <cell r="C21">
            <v>-1.6985084117638E-5</v>
          </cell>
          <cell r="D21">
            <v>-1.6949569037281901E-5</v>
          </cell>
          <cell r="E21">
            <v>-1.5339139886657599E-5</v>
          </cell>
          <cell r="F21">
            <v>-1.6023431524418201E-5</v>
          </cell>
        </row>
        <row r="22">
          <cell r="A22">
            <v>-2.0999999999999999E-3</v>
          </cell>
          <cell r="B22">
            <v>-1.9754689273956401E-3</v>
          </cell>
          <cell r="C22">
            <v>-1.6985084159593198E-5</v>
          </cell>
          <cell r="D22">
            <v>-1.87976588377489E-5</v>
          </cell>
          <cell r="E22">
            <v>-1.8547014034054101E-5</v>
          </cell>
          <cell r="F22">
            <v>-2.0011698733895198E-5</v>
          </cell>
        </row>
        <row r="23">
          <cell r="A23">
            <v>-1.1000000000000001E-3</v>
          </cell>
          <cell r="B23">
            <v>-4.9292383547905403E-4</v>
          </cell>
          <cell r="C23">
            <v>-1.6985084108603699E-5</v>
          </cell>
          <cell r="D23">
            <v>-1.4803462907564299E-5</v>
          </cell>
          <cell r="E23">
            <v>-1.8572277382979901E-5</v>
          </cell>
          <cell r="F23">
            <v>-1.5279028139180199E-5</v>
          </cell>
        </row>
        <row r="24">
          <cell r="A24">
            <v>3.9999999999999801E-4</v>
          </cell>
          <cell r="B24">
            <v>3.0397739032483699E-4</v>
          </cell>
          <cell r="C24">
            <v>-1.6985084165703E-5</v>
          </cell>
          <cell r="D24">
            <v>-1.6473455357625399E-5</v>
          </cell>
          <cell r="E24">
            <v>-1.2485946546790401E-5</v>
          </cell>
          <cell r="F24">
            <v>-1.3863777705402901E-5</v>
          </cell>
        </row>
        <row r="25">
          <cell r="A25">
            <v>3.0000000000000198E-4</v>
          </cell>
          <cell r="B25">
            <v>3.58198602195854E-4</v>
          </cell>
          <cell r="C25">
            <v>-1.69850841084051E-5</v>
          </cell>
          <cell r="D25">
            <v>-2.4330251347538502E-5</v>
          </cell>
          <cell r="E25">
            <v>-1.4273742501812999E-5</v>
          </cell>
          <cell r="F25">
            <v>-2.4199638526786001E-5</v>
          </cell>
        </row>
        <row r="26">
          <cell r="A26">
            <v>9.9999999999995898E-5</v>
          </cell>
          <cell r="B26">
            <v>3.0290541094845701E-5</v>
          </cell>
          <cell r="C26">
            <v>-1.6985084143328699E-5</v>
          </cell>
          <cell r="D26">
            <v>-1.6362503237948099E-5</v>
          </cell>
          <cell r="E26">
            <v>-1.7765434955966E-5</v>
          </cell>
          <cell r="F26">
            <v>-1.6681110502986198E-5</v>
          </cell>
        </row>
        <row r="27">
          <cell r="A27">
            <v>2.9999999999999499E-4</v>
          </cell>
          <cell r="B27">
            <v>5.3151034313957699E-4</v>
          </cell>
          <cell r="C27">
            <v>-1.6985084092430401E-5</v>
          </cell>
          <cell r="D27">
            <v>-1.6123000083528499E-5</v>
          </cell>
          <cell r="E27">
            <v>-1.6739849173025899E-5</v>
          </cell>
          <cell r="F27">
            <v>-1.5823574634075201E-5</v>
          </cell>
        </row>
        <row r="28">
          <cell r="A28">
            <v>0</v>
          </cell>
          <cell r="B28">
            <v>-4.8104356251370599E-5</v>
          </cell>
          <cell r="C28">
            <v>-1.6985084140652901E-5</v>
          </cell>
          <cell r="D28">
            <v>-1.5950078380493198E-5</v>
          </cell>
          <cell r="E28">
            <v>-1.7830459828770801E-5</v>
          </cell>
          <cell r="F28">
            <v>-1.6227300216798801E-5</v>
          </cell>
        </row>
        <row r="29">
          <cell r="A29">
            <v>0</v>
          </cell>
          <cell r="B29">
            <v>-1.6258592164725E-4</v>
          </cell>
          <cell r="C29">
            <v>-1.6985084174613E-5</v>
          </cell>
          <cell r="D29">
            <v>-1.5957255788832799E-5</v>
          </cell>
          <cell r="E29">
            <v>-1.9006567812324602E-5</v>
          </cell>
          <cell r="F29">
            <v>-1.6892819130607599E-5</v>
          </cell>
        </row>
        <row r="30">
          <cell r="A30">
            <v>9.9999999999995898E-5</v>
          </cell>
          <cell r="B30">
            <v>2.9530023779853398E-4</v>
          </cell>
          <cell r="C30">
            <v>-1.6985084104529399E-5</v>
          </cell>
          <cell r="D30">
            <v>-1.60787554341647E-5</v>
          </cell>
          <cell r="E30">
            <v>-1.2424089399779E-5</v>
          </cell>
          <cell r="F30">
            <v>-1.33601541504248E-5</v>
          </cell>
        </row>
        <row r="31">
          <cell r="A31">
            <v>0</v>
          </cell>
          <cell r="B31">
            <v>2.4262845767869001E-5</v>
          </cell>
          <cell r="C31">
            <v>-1.6985084118656601E-5</v>
          </cell>
          <cell r="D31">
            <v>-1.5818322687395301E-5</v>
          </cell>
          <cell r="E31">
            <v>-1.6902627225964999E-5</v>
          </cell>
          <cell r="F31">
            <v>-1.5552419796003399E-5</v>
          </cell>
        </row>
        <row r="32">
          <cell r="A32">
            <v>0</v>
          </cell>
          <cell r="B32">
            <v>6.5923093377601901E-5</v>
          </cell>
          <cell r="C32">
            <v>-1.69850841082526E-5</v>
          </cell>
          <cell r="D32">
            <v>-1.9626937266385199E-5</v>
          </cell>
          <cell r="E32">
            <v>-1.6354835824585101E-5</v>
          </cell>
          <cell r="F32">
            <v>-1.9772650837825199E-5</v>
          </cell>
        </row>
        <row r="33">
          <cell r="A33">
            <v>0</v>
          </cell>
          <cell r="B33">
            <v>4.9087250807046199E-5</v>
          </cell>
          <cell r="C33">
            <v>-1.69850841118059E-5</v>
          </cell>
          <cell r="D33">
            <v>-1.51448365399941E-5</v>
          </cell>
          <cell r="E33">
            <v>-1.7188132039568798E-5</v>
          </cell>
          <cell r="F33">
            <v>-1.49115219534597E-5</v>
          </cell>
        </row>
        <row r="34">
          <cell r="A34">
            <v>-9.9999999999995898E-5</v>
          </cell>
          <cell r="B34">
            <v>-7.2040178797805901E-6</v>
          </cell>
          <cell r="C34">
            <v>-1.6985084131038102E-5</v>
          </cell>
          <cell r="D34">
            <v>-1.9813400908195501E-5</v>
          </cell>
          <cell r="E34">
            <v>-1.38748180982022E-5</v>
          </cell>
          <cell r="F34">
            <v>-1.86088780015671E-5</v>
          </cell>
        </row>
        <row r="35">
          <cell r="A35">
            <v>1.9999999999999901E-4</v>
          </cell>
          <cell r="B35">
            <v>2.34068434836494E-4</v>
          </cell>
          <cell r="C35">
            <v>-1.6985084112385599E-5</v>
          </cell>
          <cell r="D35">
            <v>-1.4801471497628E-5</v>
          </cell>
          <cell r="E35">
            <v>-1.49392618583354E-5</v>
          </cell>
          <cell r="F35">
            <v>-1.32472120288427E-5</v>
          </cell>
        </row>
        <row r="36">
          <cell r="A36">
            <v>-7.9999999999999505E-4</v>
          </cell>
          <cell r="B36">
            <v>-3.6950033686228197E-4</v>
          </cell>
          <cell r="C36">
            <v>-1.6985084182237499E-5</v>
          </cell>
          <cell r="D36">
            <v>-1.9850702411910301E-5</v>
          </cell>
          <cell r="E36">
            <v>-1.6441793594230801E-5</v>
          </cell>
          <cell r="F36">
            <v>-2.0087153586584402E-5</v>
          </cell>
        </row>
        <row r="37">
          <cell r="A37">
            <v>7.9999999999999505E-4</v>
          </cell>
          <cell r="B37">
            <v>1.1033983795972801E-3</v>
          </cell>
          <cell r="C37">
            <v>-1.69850841427579E-5</v>
          </cell>
          <cell r="D37">
            <v>-1.6645331762934301E-5</v>
          </cell>
          <cell r="E37">
            <v>-1.266293833786E-5</v>
          </cell>
          <cell r="F37">
            <v>-1.41669089976996E-5</v>
          </cell>
        </row>
        <row r="38">
          <cell r="A38">
            <v>9.9999999999995898E-5</v>
          </cell>
          <cell r="B38">
            <v>-3.2756746552809497E-5</v>
          </cell>
          <cell r="C38">
            <v>-1.6985084139018101E-5</v>
          </cell>
          <cell r="D38">
            <v>-1.90517995105809E-5</v>
          </cell>
          <cell r="E38">
            <v>-1.5256142559470701E-5</v>
          </cell>
          <cell r="F38">
            <v>-1.8475401251576499E-5</v>
          </cell>
        </row>
        <row r="39">
          <cell r="A39">
            <v>-1.00000000000003E-4</v>
          </cell>
          <cell r="B39">
            <v>-1.5875497787111901E-5</v>
          </cell>
          <cell r="C39">
            <v>-1.6985084118228798E-5</v>
          </cell>
          <cell r="D39">
            <v>-1.6151617176433401E-5</v>
          </cell>
          <cell r="E39">
            <v>-1.8695894809626599E-5</v>
          </cell>
          <cell r="F39">
            <v>-1.69502561659546E-5</v>
          </cell>
        </row>
        <row r="40">
          <cell r="A40">
            <v>0</v>
          </cell>
          <cell r="B40">
            <v>-1.01062760438337E-4</v>
          </cell>
          <cell r="C40">
            <v>-1.6985084156692798E-5</v>
          </cell>
          <cell r="D40">
            <v>-1.3282963200154101E-5</v>
          </cell>
          <cell r="E40">
            <v>-1.7108145634444401E-5</v>
          </cell>
          <cell r="F40">
            <v>-1.26541526713597E-5</v>
          </cell>
        </row>
        <row r="41">
          <cell r="A41">
            <v>0</v>
          </cell>
          <cell r="B41">
            <v>3.4391227543736399E-5</v>
          </cell>
          <cell r="C41">
            <v>-1.6985084114475199E-5</v>
          </cell>
          <cell r="D41">
            <v>-1.7727411273847099E-5</v>
          </cell>
          <cell r="E41">
            <v>-1.6709586277619699E-5</v>
          </cell>
          <cell r="F41">
            <v>-1.77133840174985E-5</v>
          </cell>
        </row>
        <row r="42">
          <cell r="A42">
            <v>0</v>
          </cell>
          <cell r="B42">
            <v>-4.3634112834077201E-5</v>
          </cell>
          <cell r="C42">
            <v>-1.6985084136469301E-5</v>
          </cell>
          <cell r="D42">
            <v>-1.93339814419572E-5</v>
          </cell>
          <cell r="E42">
            <v>-1.64534878991944E-5</v>
          </cell>
          <cell r="F42">
            <v>-1.9479604550854101E-5</v>
          </cell>
        </row>
        <row r="43">
          <cell r="A43">
            <v>0</v>
          </cell>
          <cell r="B43">
            <v>5.25421999364728E-5</v>
          </cell>
          <cell r="C43">
            <v>-1.69850840949435E-5</v>
          </cell>
          <cell r="D43">
            <v>-1.4620809767574699E-5</v>
          </cell>
          <cell r="E43">
            <v>-1.5839740149783099E-5</v>
          </cell>
          <cell r="F43">
            <v>-1.3535528808536E-5</v>
          </cell>
        </row>
        <row r="44">
          <cell r="A44">
            <v>0</v>
          </cell>
          <cell r="B44">
            <v>-1.03859551347776E-4</v>
          </cell>
          <cell r="C44">
            <v>-1.69850841453079E-5</v>
          </cell>
          <cell r="D44">
            <v>-1.60739209596123E-5</v>
          </cell>
          <cell r="E44">
            <v>-1.6412109095656101E-5</v>
          </cell>
          <cell r="F44">
            <v>-1.55821681652659E-5</v>
          </cell>
        </row>
        <row r="45">
          <cell r="A45">
            <v>1.00000000000003E-4</v>
          </cell>
          <cell r="B45">
            <v>1.2738915379584799E-4</v>
          </cell>
          <cell r="C45">
            <v>-1.6985084100935499E-5</v>
          </cell>
          <cell r="D45">
            <v>-1.6092162194348201E-5</v>
          </cell>
          <cell r="E45">
            <v>-1.5285887061612299E-5</v>
          </cell>
          <cell r="F45">
            <v>-1.49747242165777E-5</v>
          </cell>
        </row>
        <row r="46">
          <cell r="A46">
            <v>0</v>
          </cell>
          <cell r="B46">
            <v>-3.7717493413531297E-5</v>
          </cell>
          <cell r="C46">
            <v>-1.6985084137197302E-5</v>
          </cell>
          <cell r="D46">
            <v>-1.59155144092901E-5</v>
          </cell>
          <cell r="E46">
            <v>-1.6887805979380702E-5</v>
          </cell>
          <cell r="F46">
            <v>-1.5659645059084199E-5</v>
          </cell>
        </row>
        <row r="47">
          <cell r="A47">
            <v>0</v>
          </cell>
          <cell r="B47">
            <v>-7.94203322791152E-7</v>
          </cell>
          <cell r="C47">
            <v>-1.6985084117266501E-5</v>
          </cell>
          <cell r="D47">
            <v>-1.4902582976558299E-5</v>
          </cell>
          <cell r="E47">
            <v>-1.7539056070498101E-5</v>
          </cell>
          <cell r="F47">
            <v>-1.48196536352682E-5</v>
          </cell>
        </row>
        <row r="48">
          <cell r="A48">
            <v>-1.00000000000003E-4</v>
          </cell>
          <cell r="B48">
            <v>-1.64127264343446E-4</v>
          </cell>
          <cell r="C48">
            <v>-1.6985084148657098E-5</v>
          </cell>
          <cell r="D48">
            <v>-1.47400536952794E-5</v>
          </cell>
          <cell r="E48">
            <v>-1.8763814945962299E-5</v>
          </cell>
          <cell r="F48">
            <v>-1.53106667129191E-5</v>
          </cell>
        </row>
        <row r="49">
          <cell r="A49">
            <v>-1.40000000000001E-3</v>
          </cell>
          <cell r="B49">
            <v>-1.1361564898755799E-3</v>
          </cell>
          <cell r="C49">
            <v>-1.6985084163945701E-5</v>
          </cell>
          <cell r="D49">
            <v>-1.9107506702045599E-5</v>
          </cell>
          <cell r="E49">
            <v>-1.7007867029773899E-5</v>
          </cell>
          <cell r="F49">
            <v>-1.9520140755994899E-5</v>
          </cell>
        </row>
        <row r="50">
          <cell r="A50">
            <v>0</v>
          </cell>
          <cell r="B50">
            <v>1.68773515968078E-6</v>
          </cell>
          <cell r="C50">
            <v>-1.6985084123726201E-5</v>
          </cell>
          <cell r="D50">
            <v>-1.6807274335691002E-5</v>
          </cell>
          <cell r="E50">
            <v>-1.63483398040605E-5</v>
          </cell>
          <cell r="F50">
            <v>-1.64180777617857E-5</v>
          </cell>
        </row>
        <row r="51">
          <cell r="A51">
            <v>0</v>
          </cell>
          <cell r="B51">
            <v>6.6095219048691807E-5</v>
          </cell>
          <cell r="C51">
            <v>-1.6985084086679599E-5</v>
          </cell>
          <cell r="D51">
            <v>-1.6647282109061401E-5</v>
          </cell>
          <cell r="E51">
            <v>-1.83237243133405E-5</v>
          </cell>
          <cell r="F51">
            <v>-1.7331415117543202E-5</v>
          </cell>
        </row>
        <row r="52">
          <cell r="A52">
            <v>-5.9999999999999604E-4</v>
          </cell>
          <cell r="B52">
            <v>-1.1182853252104E-4</v>
          </cell>
          <cell r="C52">
            <v>-1.6985084136087499E-5</v>
          </cell>
          <cell r="D52">
            <v>-1.86804290330298E-5</v>
          </cell>
          <cell r="E52">
            <v>-1.4903915227848199E-5</v>
          </cell>
          <cell r="F52">
            <v>-1.7837298338661899E-5</v>
          </cell>
        </row>
        <row r="53">
          <cell r="A53">
            <v>0</v>
          </cell>
          <cell r="B53">
            <v>4.5887516650154099E-5</v>
          </cell>
          <cell r="C53">
            <v>-1.6985084106097101E-5</v>
          </cell>
          <cell r="D53">
            <v>-1.7963015794709101E-5</v>
          </cell>
          <cell r="E53">
            <v>-1.73498101725033E-5</v>
          </cell>
          <cell r="F53">
            <v>-1.8351018534879799E-5</v>
          </cell>
        </row>
        <row r="54">
          <cell r="A54">
            <v>0</v>
          </cell>
          <cell r="B54">
            <v>-7.7755416306460693E-6</v>
          </cell>
          <cell r="C54">
            <v>-1.6985084123527301E-5</v>
          </cell>
          <cell r="D54">
            <v>-1.3648307841612601E-5</v>
          </cell>
          <cell r="E54">
            <v>-1.6684044508134E-5</v>
          </cell>
          <cell r="F54">
            <v>-1.28514272377995E-5</v>
          </cell>
        </row>
        <row r="55">
          <cell r="A55">
            <v>-5.9999999999999604E-4</v>
          </cell>
          <cell r="B55">
            <v>-2.4291164062962E-4</v>
          </cell>
          <cell r="C55">
            <v>-1.6985084191232999E-5</v>
          </cell>
          <cell r="D55">
            <v>-1.70595658733919E-5</v>
          </cell>
          <cell r="E55">
            <v>-1.6530218196926499E-5</v>
          </cell>
          <cell r="F55">
            <v>-1.6819505738821599E-5</v>
          </cell>
        </row>
        <row r="56">
          <cell r="A56">
            <v>0</v>
          </cell>
          <cell r="B56">
            <v>-3.0054325746778799E-6</v>
          </cell>
          <cell r="C56">
            <v>-1.6985084123247401E-5</v>
          </cell>
          <cell r="D56">
            <v>-1.6354307054102599E-5</v>
          </cell>
          <cell r="E56">
            <v>-1.68297630266882E-5</v>
          </cell>
          <cell r="F56">
            <v>-1.6148691546662202E-5</v>
          </cell>
        </row>
        <row r="57">
          <cell r="A57">
            <v>9.9999999999995898E-5</v>
          </cell>
          <cell r="B57">
            <v>5.6494394795354203E-5</v>
          </cell>
          <cell r="C57">
            <v>-1.6985084105719301E-5</v>
          </cell>
          <cell r="D57">
            <v>-1.84868180273686E-5</v>
          </cell>
          <cell r="E57">
            <v>-1.6738560394788999E-5</v>
          </cell>
          <cell r="F57">
            <v>-1.8632063641526901E-5</v>
          </cell>
        </row>
        <row r="58">
          <cell r="A58">
            <v>0</v>
          </cell>
          <cell r="B58">
            <v>-2.0417158747180299E-5</v>
          </cell>
          <cell r="C58">
            <v>-1.6985084124699198E-5</v>
          </cell>
          <cell r="D58">
            <v>-1.59906590179889E-5</v>
          </cell>
          <cell r="E58">
            <v>-1.7336696346507699E-5</v>
          </cell>
          <cell r="F58">
            <v>-1.5999704395279702E-5</v>
          </cell>
        </row>
        <row r="59">
          <cell r="A59">
            <v>7.9999999999999505E-4</v>
          </cell>
          <cell r="B59">
            <v>1.01756339760042E-3</v>
          </cell>
          <cell r="C59">
            <v>-1.6985084098006199E-5</v>
          </cell>
          <cell r="D59">
            <v>-1.35911767743426E-5</v>
          </cell>
          <cell r="E59">
            <v>-1.47673476610462E-5</v>
          </cell>
          <cell r="F59">
            <v>-1.17128398664455E-5</v>
          </cell>
        </row>
        <row r="60">
          <cell r="A60">
            <v>1.00000000000003E-4</v>
          </cell>
          <cell r="B60">
            <v>3.27022311909502E-5</v>
          </cell>
          <cell r="C60">
            <v>-1.6985084113979498E-5</v>
          </cell>
          <cell r="D60">
            <v>-1.42941368649112E-5</v>
          </cell>
          <cell r="E60">
            <v>-1.8514406609126E-5</v>
          </cell>
          <cell r="F60">
            <v>-1.46414074311398E-5</v>
          </cell>
        </row>
        <row r="61">
          <cell r="A61">
            <v>0</v>
          </cell>
          <cell r="B61">
            <v>5.9839695149703399E-5</v>
          </cell>
          <cell r="C61">
            <v>-1.698508410989E-5</v>
          </cell>
          <cell r="D61">
            <v>-1.54415159596862E-5</v>
          </cell>
          <cell r="E61">
            <v>-1.52518925025046E-5</v>
          </cell>
          <cell r="F61">
            <v>-1.4182493303634201E-5</v>
          </cell>
        </row>
        <row r="62">
          <cell r="A62">
            <v>0</v>
          </cell>
          <cell r="B62">
            <v>7.6988841483856E-5</v>
          </cell>
          <cell r="C62">
            <v>-1.69850841189255E-5</v>
          </cell>
          <cell r="D62">
            <v>-1.5196151287648201E-5</v>
          </cell>
          <cell r="E62">
            <v>-1.66439052438795E-5</v>
          </cell>
          <cell r="F62">
            <v>-1.46684933052088E-5</v>
          </cell>
        </row>
        <row r="63">
          <cell r="A63">
            <v>-7.9999999999999505E-4</v>
          </cell>
          <cell r="B63">
            <v>-3.4936757323364101E-4</v>
          </cell>
          <cell r="C63">
            <v>-1.6985084143761899E-5</v>
          </cell>
          <cell r="D63">
            <v>-1.82202912512436E-5</v>
          </cell>
          <cell r="E63">
            <v>-1.5380035934494301E-5</v>
          </cell>
          <cell r="F63">
            <v>-1.75564285023999E-5</v>
          </cell>
        </row>
        <row r="64">
          <cell r="A64">
            <v>0</v>
          </cell>
          <cell r="B64">
            <v>-3.3042663640574697E-5</v>
          </cell>
          <cell r="C64">
            <v>-1.6985084124351E-5</v>
          </cell>
          <cell r="D64">
            <v>-1.7735342392294901E-5</v>
          </cell>
          <cell r="E64">
            <v>-1.4447724760654401E-5</v>
          </cell>
          <cell r="F64">
            <v>-1.64593044097349E-5</v>
          </cell>
        </row>
        <row r="65">
          <cell r="A65">
            <v>1.00000000000003E-4</v>
          </cell>
          <cell r="B65">
            <v>7.10978933316347E-5</v>
          </cell>
          <cell r="C65">
            <v>-1.69850841219891E-5</v>
          </cell>
          <cell r="D65">
            <v>-1.76587214556437E-5</v>
          </cell>
          <cell r="E65">
            <v>-1.57030155901618E-5</v>
          </cell>
          <cell r="F65">
            <v>-1.7069468241957102E-5</v>
          </cell>
        </row>
        <row r="66">
          <cell r="A66">
            <v>-5.0000000000000001E-4</v>
          </cell>
          <cell r="B66">
            <v>1.3843310683704399E-4</v>
          </cell>
          <cell r="C66">
            <v>-1.6985084070736999E-5</v>
          </cell>
          <cell r="D66">
            <v>-1.5650577050019999E-5</v>
          </cell>
          <cell r="E66">
            <v>-1.6435758620655499E-5</v>
          </cell>
          <cell r="F66">
            <v>-1.50922686525936E-5</v>
          </cell>
        </row>
        <row r="67">
          <cell r="A67">
            <v>1.00000000000003E-4</v>
          </cell>
          <cell r="B67">
            <v>-1.1914613799586999E-4</v>
          </cell>
          <cell r="C67">
            <v>-1.6985084230117199E-5</v>
          </cell>
          <cell r="D67">
            <v>-1.5553305145064298E-5</v>
          </cell>
          <cell r="E67">
            <v>-1.9350511230651101E-5</v>
          </cell>
          <cell r="F67">
            <v>-1.66048872793106E-5</v>
          </cell>
        </row>
        <row r="68">
          <cell r="A68">
            <v>-7.0000000000000596E-4</v>
          </cell>
          <cell r="B68">
            <v>-3.2448597195664701E-4</v>
          </cell>
          <cell r="C68">
            <v>-1.6985084198438099E-5</v>
          </cell>
          <cell r="D68">
            <v>-1.4950960593885499E-5</v>
          </cell>
          <cell r="E68">
            <v>-1.72661464742599E-5</v>
          </cell>
          <cell r="F68">
            <v>-1.4724695740186E-5</v>
          </cell>
        </row>
        <row r="69">
          <cell r="A69">
            <v>-6.0000000000000298E-4</v>
          </cell>
          <cell r="B69">
            <v>-2.7957565167301699E-4</v>
          </cell>
          <cell r="C69">
            <v>-1.69850843068223E-5</v>
          </cell>
          <cell r="D69">
            <v>-2.04556662941992E-5</v>
          </cell>
          <cell r="E69">
            <v>-1.6756379709115401E-5</v>
          </cell>
          <cell r="F69">
            <v>-2.0981836743852901E-5</v>
          </cell>
        </row>
        <row r="70">
          <cell r="A70">
            <v>-1.00000000000003E-4</v>
          </cell>
          <cell r="B70">
            <v>-1.0946260243986099E-4</v>
          </cell>
          <cell r="C70">
            <v>-1.6985084214483E-5</v>
          </cell>
          <cell r="D70">
            <v>-2.27275474496012E-5</v>
          </cell>
          <cell r="E70">
            <v>-1.47590639687309E-5</v>
          </cell>
          <cell r="F70">
            <v>-2.2566059729990201E-5</v>
          </cell>
        </row>
        <row r="71">
          <cell r="A71">
            <v>2.9999999999999499E-4</v>
          </cell>
          <cell r="B71">
            <v>2.3368803091984201E-4</v>
          </cell>
          <cell r="C71">
            <v>-1.6985084168921E-5</v>
          </cell>
          <cell r="D71">
            <v>-1.6026324602709301E-5</v>
          </cell>
          <cell r="E71">
            <v>-1.22714414348285E-5</v>
          </cell>
          <cell r="F71">
            <v>-1.3212573164216701E-5</v>
          </cell>
        </row>
        <row r="72">
          <cell r="A72">
            <v>1.9999999999999199E-4</v>
          </cell>
          <cell r="B72">
            <v>1.9240555232808801E-4</v>
          </cell>
          <cell r="C72">
            <v>-1.69850841526862E-5</v>
          </cell>
          <cell r="D72">
            <v>-1.2161067914371E-5</v>
          </cell>
          <cell r="E72">
            <v>-1.6045668450855601E-5</v>
          </cell>
          <cell r="F72">
            <v>-1.0727356177111301E-5</v>
          </cell>
        </row>
        <row r="73">
          <cell r="A73">
            <v>9.9999999999989E-5</v>
          </cell>
          <cell r="B73">
            <v>4.1415316714349099E-5</v>
          </cell>
          <cell r="C73">
            <v>-1.69850841800892E-5</v>
          </cell>
          <cell r="D73">
            <v>-1.50735931674253E-5</v>
          </cell>
          <cell r="E73">
            <v>-1.7094379431055602E-5</v>
          </cell>
          <cell r="F73">
            <v>-1.47744834719758E-5</v>
          </cell>
        </row>
        <row r="74">
          <cell r="A74">
            <v>6.0000000000000298E-4</v>
          </cell>
          <cell r="B74">
            <v>7.1227446321136796E-4</v>
          </cell>
          <cell r="C74">
            <v>-1.6985084334648501E-5</v>
          </cell>
          <cell r="D74">
            <v>-2.5888799742563399E-5</v>
          </cell>
          <cell r="E74">
            <v>-2.1224623726145699E-5</v>
          </cell>
          <cell r="F74">
            <v>-2.9934701071245499E-5</v>
          </cell>
        </row>
        <row r="75">
          <cell r="A75">
            <v>2.9999999999999499E-4</v>
          </cell>
          <cell r="B75">
            <v>-3.0937677328985401E-4</v>
          </cell>
          <cell r="C75">
            <v>-1.69850841301464E-5</v>
          </cell>
          <cell r="D75">
            <v>-1.4236347264177801E-5</v>
          </cell>
          <cell r="E75">
            <v>-1.83852125679019E-5</v>
          </cell>
          <cell r="F75">
            <v>-1.45005596406629E-5</v>
          </cell>
        </row>
        <row r="76">
          <cell r="A76">
            <v>6.6E-3</v>
          </cell>
          <cell r="B76">
            <v>5.7646497908267098E-3</v>
          </cell>
          <cell r="C76">
            <v>-1.69850840825501E-5</v>
          </cell>
          <cell r="D76">
            <v>-2.1195666884688801E-5</v>
          </cell>
          <cell r="E76">
            <v>-3.9216359741868502E-5</v>
          </cell>
          <cell r="F76">
            <v>-3.4407703824873401E-5</v>
          </cell>
        </row>
        <row r="77">
          <cell r="A77">
            <v>4.1000000000000099E-3</v>
          </cell>
          <cell r="B77">
            <v>3.29111027226993E-3</v>
          </cell>
          <cell r="C77">
            <v>-1.6985084186589301E-5</v>
          </cell>
          <cell r="D77">
            <v>-2.29223627902198E-5</v>
          </cell>
          <cell r="E77">
            <v>-1.9993211796138898E-5</v>
          </cell>
          <cell r="F77">
            <v>-2.5721444910774299E-5</v>
          </cell>
        </row>
        <row r="78">
          <cell r="A78">
            <v>1.1000000000000001E-3</v>
          </cell>
          <cell r="B78">
            <v>-1.13153594017469E-3</v>
          </cell>
          <cell r="C78">
            <v>-1.69850839889128E-5</v>
          </cell>
          <cell r="D78">
            <v>-1.18726123189044E-5</v>
          </cell>
          <cell r="E78">
            <v>-2.5874666578758201E-5</v>
          </cell>
          <cell r="F78">
            <v>-1.5875155256502698E-5</v>
          </cell>
        </row>
        <row r="79">
          <cell r="A79">
            <v>1.2999999999999999E-3</v>
          </cell>
          <cell r="B79">
            <v>-1.0309557555297499E-3</v>
          </cell>
          <cell r="C79">
            <v>-1.6985084131002499E-5</v>
          </cell>
          <cell r="D79">
            <v>-2.5791861538358301E-5</v>
          </cell>
          <cell r="E79">
            <v>-2.1411710927216899E-5</v>
          </cell>
          <cell r="F79">
            <v>-2.9924007084776999E-5</v>
          </cell>
        </row>
        <row r="80">
          <cell r="A80">
            <v>-2.3999999999999998E-3</v>
          </cell>
          <cell r="B80">
            <v>-3.17111466109498E-3</v>
          </cell>
          <cell r="C80">
            <v>-1.6985084255666501E-5</v>
          </cell>
          <cell r="D80">
            <v>-2.1763048396469302E-5</v>
          </cell>
          <cell r="E80">
            <v>-3.0428108444777901E-5</v>
          </cell>
          <cell r="F80">
            <v>-3.0172760577507301E-5</v>
          </cell>
        </row>
        <row r="81">
          <cell r="A81">
            <v>-1.00000000000003E-4</v>
          </cell>
          <cell r="B81">
            <v>-7.7748309269711901E-4</v>
          </cell>
          <cell r="C81">
            <v>-1.6985084119481601E-5</v>
          </cell>
          <cell r="D81">
            <v>-2.0973540278595599E-5</v>
          </cell>
          <cell r="E81">
            <v>-1.8695715066611602E-5</v>
          </cell>
          <cell r="F81">
            <v>-2.2680626458462199E-5</v>
          </cell>
        </row>
        <row r="82">
          <cell r="A82">
            <v>-4.9999999999999697E-4</v>
          </cell>
          <cell r="B82">
            <v>-5.7240876715883705E-4</v>
          </cell>
          <cell r="C82">
            <v>-1.6985084128609099E-5</v>
          </cell>
          <cell r="D82">
            <v>-2.47732265298582E-5</v>
          </cell>
          <cell r="E82">
            <v>-1.9449496272447598E-5</v>
          </cell>
          <cell r="F82">
            <v>-2.7617322194537401E-5</v>
          </cell>
        </row>
        <row r="83">
          <cell r="A83">
            <v>0</v>
          </cell>
          <cell r="B83">
            <v>-2.5729552292800802E-4</v>
          </cell>
          <cell r="C83">
            <v>-1.6985084218093E-5</v>
          </cell>
          <cell r="D83">
            <v>-1.74338723118336E-5</v>
          </cell>
          <cell r="E83">
            <v>-1.3959712257965801E-5</v>
          </cell>
          <cell r="F83">
            <v>-1.58284211855547E-5</v>
          </cell>
        </row>
        <row r="84">
          <cell r="A84">
            <v>-9.9999999999995898E-5</v>
          </cell>
          <cell r="B84">
            <v>-6.9891645422004198E-5</v>
          </cell>
          <cell r="C84">
            <v>-1.6985084108071E-5</v>
          </cell>
          <cell r="D84">
            <v>-1.6413947960511998E-5</v>
          </cell>
          <cell r="E84">
            <v>-2.1241562950098601E-5</v>
          </cell>
          <cell r="F84">
            <v>-1.8684058523329299E-5</v>
          </cell>
        </row>
        <row r="85">
          <cell r="A85">
            <v>9.9999999999999395E-5</v>
          </cell>
          <cell r="B85">
            <v>-7.9185504271962005E-5</v>
          </cell>
          <cell r="C85">
            <v>-1.6985084234009E-5</v>
          </cell>
          <cell r="D85">
            <v>-1.75104892935492E-5</v>
          </cell>
          <cell r="E85">
            <v>-2.0476557576087601E-5</v>
          </cell>
          <cell r="F85">
            <v>-1.9559868466668501E-5</v>
          </cell>
        </row>
        <row r="86">
          <cell r="A86">
            <v>4.9999999999999697E-4</v>
          </cell>
          <cell r="B86">
            <v>4.13028809199279E-4</v>
          </cell>
          <cell r="C86">
            <v>-1.69850842573144E-5</v>
          </cell>
          <cell r="D86">
            <v>-1.48328188129617E-5</v>
          </cell>
          <cell r="E86">
            <v>-2.54745594919181E-5</v>
          </cell>
          <cell r="F86">
            <v>-1.9169619382086001E-5</v>
          </cell>
        </row>
        <row r="87">
          <cell r="A87">
            <v>-1.2999999999999999E-3</v>
          </cell>
          <cell r="B87">
            <v>-1.1263571698434201E-3</v>
          </cell>
          <cell r="C87">
            <v>-1.6985084159456799E-5</v>
          </cell>
          <cell r="D87">
            <v>-1.6908313947476599E-5</v>
          </cell>
          <cell r="E87">
            <v>-1.73726524744067E-5</v>
          </cell>
          <cell r="F87">
            <v>-1.7110349585893E-5</v>
          </cell>
        </row>
        <row r="88">
          <cell r="A88">
            <v>1.9999999999999901E-4</v>
          </cell>
          <cell r="B88">
            <v>7.18317135634202E-4</v>
          </cell>
          <cell r="C88">
            <v>-1.6985084287383799E-5</v>
          </cell>
          <cell r="D88">
            <v>-1.6397734135697101E-5</v>
          </cell>
          <cell r="E88">
            <v>-1.6310470157445699E-5</v>
          </cell>
          <cell r="F88">
            <v>-1.59102174508546E-5</v>
          </cell>
        </row>
        <row r="89">
          <cell r="A89">
            <v>-7.9999999999999505E-4</v>
          </cell>
          <cell r="B89">
            <v>-5.20718111101314E-4</v>
          </cell>
          <cell r="C89">
            <v>-1.69850842934903E-5</v>
          </cell>
          <cell r="D89">
            <v>-1.81132727409848E-5</v>
          </cell>
          <cell r="E89">
            <v>-1.3916973313639401E-5</v>
          </cell>
          <cell r="F89">
            <v>-1.6611959835508601E-5</v>
          </cell>
        </row>
        <row r="90">
          <cell r="A90">
            <v>1.5E-3</v>
          </cell>
          <cell r="B90">
            <v>1.89070482231627E-3</v>
          </cell>
          <cell r="C90">
            <v>-1.6985084236366601E-5</v>
          </cell>
          <cell r="D90">
            <v>-2.4866788278657601E-5</v>
          </cell>
          <cell r="E90">
            <v>-1.37398257186761E-5</v>
          </cell>
          <cell r="F90">
            <v>-2.4539017017371399E-5</v>
          </cell>
        </row>
        <row r="91">
          <cell r="A91">
            <v>-1.1999999999999899E-3</v>
          </cell>
          <cell r="B91">
            <v>-1.00349056176932E-3</v>
          </cell>
          <cell r="C91">
            <v>-1.69850841320248E-5</v>
          </cell>
          <cell r="D91">
            <v>-6.1023639364801998E-6</v>
          </cell>
          <cell r="E91">
            <v>-2.26007819628373E-5</v>
          </cell>
          <cell r="F91">
            <v>-7.1888413549401002E-6</v>
          </cell>
        </row>
        <row r="92">
          <cell r="A92">
            <v>-9.9999999999999395E-4</v>
          </cell>
          <cell r="B92">
            <v>-5.7492705393851298E-4</v>
          </cell>
          <cell r="C92">
            <v>-1.6985084095673599E-5</v>
          </cell>
          <cell r="D92">
            <v>-1.44240263519869E-5</v>
          </cell>
          <cell r="E92">
            <v>-1.8198596232073398E-5</v>
          </cell>
          <cell r="F92">
            <v>-1.46193549553652E-5</v>
          </cell>
        </row>
        <row r="93">
          <cell r="A93">
            <v>-1E-3</v>
          </cell>
          <cell r="B93">
            <v>-6.46024863958484E-4</v>
          </cell>
          <cell r="C93">
            <v>-1.6985084197289E-5</v>
          </cell>
          <cell r="D93">
            <v>-1.7939321449962401E-5</v>
          </cell>
          <cell r="E93">
            <v>-1.33020488306506E-5</v>
          </cell>
          <cell r="F93">
            <v>-1.6061727839179101E-5</v>
          </cell>
        </row>
        <row r="94">
          <cell r="A94">
            <v>9.9999999999995898E-5</v>
          </cell>
          <cell r="B94">
            <v>1.7814192248653401E-4</v>
          </cell>
          <cell r="C94">
            <v>-1.6985084077183201E-5</v>
          </cell>
          <cell r="D94">
            <v>-1.7672476055976699E-5</v>
          </cell>
          <cell r="E94">
            <v>-1.64863185867259E-5</v>
          </cell>
          <cell r="F94">
            <v>-1.7523377675307699E-5</v>
          </cell>
        </row>
        <row r="95">
          <cell r="A95">
            <v>-9.9999999999995898E-5</v>
          </cell>
          <cell r="B95">
            <v>-9.1037873728002305E-5</v>
          </cell>
          <cell r="C95">
            <v>-1.69850841187491E-5</v>
          </cell>
          <cell r="D95">
            <v>-1.47627269718988E-5</v>
          </cell>
          <cell r="E95">
            <v>-1.6704911343195199E-5</v>
          </cell>
          <cell r="F95">
            <v>-1.41874819002411E-5</v>
          </cell>
        </row>
        <row r="96">
          <cell r="A96">
            <v>0</v>
          </cell>
          <cell r="B96">
            <v>1.9232788951159101E-5</v>
          </cell>
          <cell r="C96">
            <v>-1.69850841147228E-5</v>
          </cell>
          <cell r="D96">
            <v>-1.66347398844756E-5</v>
          </cell>
          <cell r="E96">
            <v>-1.53352670973051E-5</v>
          </cell>
          <cell r="F96">
            <v>-1.56471188171489E-5</v>
          </cell>
        </row>
        <row r="97">
          <cell r="A97">
            <v>0</v>
          </cell>
          <cell r="B97">
            <v>-1.13515394169359E-4</v>
          </cell>
          <cell r="C97">
            <v>-1.6985084164307201E-5</v>
          </cell>
          <cell r="D97">
            <v>-1.3770682212730699E-5</v>
          </cell>
          <cell r="E97">
            <v>-1.58103962439565E-5</v>
          </cell>
          <cell r="F97">
            <v>-1.25088281851506E-5</v>
          </cell>
        </row>
        <row r="98">
          <cell r="A98">
            <v>1.2999999999999999E-3</v>
          </cell>
          <cell r="B98">
            <v>1.7035567856082299E-3</v>
          </cell>
          <cell r="C98">
            <v>-1.6985084190842599E-5</v>
          </cell>
          <cell r="D98">
            <v>-1.12210351828676E-5</v>
          </cell>
          <cell r="E98">
            <v>-2.0823378953563899E-5</v>
          </cell>
          <cell r="F98">
            <v>-1.22790932175809E-5</v>
          </cell>
        </row>
        <row r="99">
          <cell r="A99">
            <v>-1.89999999999999E-3</v>
          </cell>
          <cell r="B99">
            <v>-1.64822790103203E-3</v>
          </cell>
          <cell r="C99">
            <v>-1.69850841885719E-5</v>
          </cell>
          <cell r="D99">
            <v>-1.7638321221837201E-5</v>
          </cell>
          <cell r="E99">
            <v>-2.3008001092238402E-5</v>
          </cell>
          <cell r="F99">
            <v>-2.1125883611046899E-5</v>
          </cell>
        </row>
        <row r="100">
          <cell r="A100">
            <v>0</v>
          </cell>
          <cell r="B100">
            <v>4.4019187218940397E-5</v>
          </cell>
          <cell r="C100">
            <v>-1.6985084139741999E-5</v>
          </cell>
          <cell r="D100">
            <v>-1.7147747683173499E-5</v>
          </cell>
          <cell r="E100">
            <v>-1.4840066114346901E-5</v>
          </cell>
          <cell r="F100">
            <v>-1.59801619589652E-5</v>
          </cell>
        </row>
        <row r="101">
          <cell r="A101">
            <v>0</v>
          </cell>
          <cell r="B101">
            <v>-1.52090930425493E-5</v>
          </cell>
          <cell r="C101">
            <v>-1.6985084149369501E-5</v>
          </cell>
          <cell r="D101">
            <v>-1.7457258553672801E-5</v>
          </cell>
          <cell r="E101">
            <v>-1.7459040651899199E-5</v>
          </cell>
          <cell r="F101">
            <v>-1.78109839848227E-5</v>
          </cell>
        </row>
        <row r="102">
          <cell r="A102">
            <v>9.9999999999995898E-5</v>
          </cell>
          <cell r="B102">
            <v>8.6625987617246005E-5</v>
          </cell>
          <cell r="C102">
            <v>-1.6985084136229299E-5</v>
          </cell>
          <cell r="D102">
            <v>-1.97399258028302E-5</v>
          </cell>
          <cell r="E102">
            <v>-1.4458107779342899E-5</v>
          </cell>
          <cell r="F102">
            <v>-1.88473918668542E-5</v>
          </cell>
        </row>
        <row r="103">
          <cell r="A103">
            <v>-1.00000000000003E-4</v>
          </cell>
          <cell r="B103">
            <v>-1.07365458586E-4</v>
          </cell>
          <cell r="C103">
            <v>-1.6985084151437399E-5</v>
          </cell>
          <cell r="D103">
            <v>-1.8758918566979999E-5</v>
          </cell>
          <cell r="E103">
            <v>-1.5877374926029399E-5</v>
          </cell>
          <cell r="F103">
            <v>-1.84743640670874E-5</v>
          </cell>
        </row>
        <row r="104">
          <cell r="A104">
            <v>2.00000000000006E-4</v>
          </cell>
          <cell r="B104">
            <v>1.3741814157058099E-4</v>
          </cell>
          <cell r="C104">
            <v>-1.69850841421565E-5</v>
          </cell>
          <cell r="D104">
            <v>-1.6370847180686E-5</v>
          </cell>
          <cell r="E104">
            <v>-1.5514389174741499E-5</v>
          </cell>
          <cell r="F104">
            <v>-1.5433563313864199E-5</v>
          </cell>
        </row>
        <row r="105">
          <cell r="A105">
            <v>4.9999999999999405E-4</v>
          </cell>
          <cell r="B105">
            <v>6.2017628681645097E-4</v>
          </cell>
          <cell r="C105">
            <v>-1.69850841678425E-5</v>
          </cell>
          <cell r="D105">
            <v>-1.8307834621555302E-5</v>
          </cell>
          <cell r="E105">
            <v>-1.60184414502778E-5</v>
          </cell>
          <cell r="F105">
            <v>-1.80170883911677E-5</v>
          </cell>
        </row>
        <row r="106">
          <cell r="A106">
            <v>0</v>
          </cell>
          <cell r="B106">
            <v>-6.8946702286715097E-5</v>
          </cell>
          <cell r="C106">
            <v>-1.6985084171846001E-5</v>
          </cell>
          <cell r="D106">
            <v>-1.6375125849010702E-5</v>
          </cell>
          <cell r="E106">
            <v>-1.51407292027717E-5</v>
          </cell>
          <cell r="F106">
            <v>-1.5229916874606201E-5</v>
          </cell>
        </row>
        <row r="107">
          <cell r="A107">
            <v>6.9999999999999902E-4</v>
          </cell>
          <cell r="B107">
            <v>1.0878462730154401E-3</v>
          </cell>
          <cell r="C107">
            <v>-1.6985084192837598E-5</v>
          </cell>
          <cell r="D107">
            <v>-1.9491646599467701E-5</v>
          </cell>
          <cell r="E107">
            <v>-1.16392074737787E-5</v>
          </cell>
          <cell r="F107">
            <v>-1.69776576688086E-5</v>
          </cell>
        </row>
        <row r="108">
          <cell r="A108">
            <v>-1.9999999999999199E-4</v>
          </cell>
          <cell r="B108">
            <v>-3.0695941180311498E-4</v>
          </cell>
          <cell r="C108">
            <v>-1.6985084138560201E-5</v>
          </cell>
          <cell r="D108">
            <v>-1.7738442410503799E-5</v>
          </cell>
          <cell r="E108">
            <v>-1.66175188135861E-5</v>
          </cell>
          <cell r="F108">
            <v>-1.76750635662168E-5</v>
          </cell>
        </row>
        <row r="109">
          <cell r="A109">
            <v>-9.9999999999995898E-5</v>
          </cell>
          <cell r="B109">
            <v>-2.62428965813429E-4</v>
          </cell>
          <cell r="C109">
            <v>-1.69850842009536E-5</v>
          </cell>
          <cell r="D109">
            <v>-1.5985193103731498E-5</v>
          </cell>
          <cell r="E109">
            <v>-1.64511607439498E-5</v>
          </cell>
          <cell r="F109">
            <v>-1.5498536947223802E-5</v>
          </cell>
        </row>
        <row r="110">
          <cell r="A110">
            <v>8.0000000000000199E-4</v>
          </cell>
          <cell r="B110">
            <v>3.1803188102271098E-4</v>
          </cell>
          <cell r="C110">
            <v>-1.6985084134883299E-5</v>
          </cell>
          <cell r="D110">
            <v>-1.7795445427158399E-5</v>
          </cell>
          <cell r="E110">
            <v>-1.4068822561422701E-5</v>
          </cell>
          <cell r="F110">
            <v>-1.6319072397979499E-5</v>
          </cell>
        </row>
        <row r="111">
          <cell r="A111">
            <v>1.1999999999999999E-3</v>
          </cell>
          <cell r="B111">
            <v>7.8518186110513504E-4</v>
          </cell>
          <cell r="C111">
            <v>-1.6985084155400999E-5</v>
          </cell>
          <cell r="D111">
            <v>-1.33263904583797E-5</v>
          </cell>
          <cell r="E111">
            <v>-1.4849287213895301E-5</v>
          </cell>
          <cell r="F111">
            <v>-1.14439349607743E-5</v>
          </cell>
        </row>
        <row r="112">
          <cell r="A112">
            <v>-1.1000000000000001E-3</v>
          </cell>
          <cell r="B112">
            <v>-1.29615827897276E-3</v>
          </cell>
          <cell r="C112">
            <v>-1.6985084079196799E-5</v>
          </cell>
          <cell r="D112">
            <v>-1.9111600881137501E-5</v>
          </cell>
          <cell r="E112">
            <v>-1.3859203278556499E-5</v>
          </cell>
          <cell r="F112">
            <v>-1.7766122049960601E-5</v>
          </cell>
        </row>
        <row r="113">
          <cell r="A113">
            <v>0</v>
          </cell>
          <cell r="B113">
            <v>-9.2827643631430499E-5</v>
          </cell>
          <cell r="C113">
            <v>-1.69850841807969E-5</v>
          </cell>
          <cell r="D113">
            <v>-1.5869006110735798E-5</v>
          </cell>
          <cell r="E113">
            <v>-1.71964911446916E-5</v>
          </cell>
          <cell r="F113">
            <v>-1.5776809186084301E-5</v>
          </cell>
        </row>
        <row r="114">
          <cell r="A114">
            <v>-1.9999999999999901E-4</v>
          </cell>
          <cell r="B114">
            <v>-4.7927411873507003E-4</v>
          </cell>
          <cell r="C114">
            <v>-1.69850842304392E-5</v>
          </cell>
          <cell r="D114">
            <v>-1.41942759878972E-5</v>
          </cell>
          <cell r="E114">
            <v>-1.6240601050559801E-5</v>
          </cell>
          <cell r="F114">
            <v>-1.3252553545034099E-5</v>
          </cell>
        </row>
        <row r="115">
          <cell r="A115">
            <v>2.4000000000000102E-3</v>
          </cell>
          <cell r="B115">
            <v>1.6063820976022099E-3</v>
          </cell>
          <cell r="C115">
            <v>-1.6985084123167698E-5</v>
          </cell>
          <cell r="D115">
            <v>-1.7709408100036501E-5</v>
          </cell>
          <cell r="E115">
            <v>-9.6694791337235007E-6</v>
          </cell>
          <cell r="F115">
            <v>-1.37592937420521E-5</v>
          </cell>
        </row>
        <row r="116">
          <cell r="A116">
            <v>-1.00000000000003E-4</v>
          </cell>
          <cell r="B116">
            <v>-7.71792680454183E-4</v>
          </cell>
          <cell r="C116">
            <v>-1.6985084093108098E-5</v>
          </cell>
          <cell r="D116">
            <v>-1.1665890951626201E-5</v>
          </cell>
          <cell r="E116">
            <v>-1.8691374444287799E-5</v>
          </cell>
          <cell r="F116">
            <v>-1.16168034840935E-5</v>
          </cell>
        </row>
        <row r="117">
          <cell r="A117">
            <v>-1.00000000000003E-4</v>
          </cell>
          <cell r="B117">
            <v>-2.7630613167118999E-4</v>
          </cell>
          <cell r="C117">
            <v>-1.6985084178908799E-5</v>
          </cell>
          <cell r="D117">
            <v>-1.35161945093772E-5</v>
          </cell>
          <cell r="E117">
            <v>-1.9542470929802299E-5</v>
          </cell>
          <cell r="F117">
            <v>-1.4291175071806499E-5</v>
          </cell>
        </row>
        <row r="118">
          <cell r="A118">
            <v>0</v>
          </cell>
          <cell r="B118">
            <v>-5.9180917965426199E-5</v>
          </cell>
          <cell r="C118">
            <v>-1.6985084115176298E-5</v>
          </cell>
          <cell r="D118">
            <v>-1.98204780172494E-5</v>
          </cell>
          <cell r="E118">
            <v>-1.74015201306093E-5</v>
          </cell>
          <cell r="F118">
            <v>-2.05873499670193E-5</v>
          </cell>
        </row>
        <row r="119">
          <cell r="A119">
            <v>-5.0000000000000001E-4</v>
          </cell>
          <cell r="B119">
            <v>-5.35207637717581E-4</v>
          </cell>
          <cell r="C119">
            <v>-1.6985084078879198E-5</v>
          </cell>
          <cell r="D119">
            <v>-1.96328530863212E-5</v>
          </cell>
          <cell r="E119">
            <v>-2.0746218366089599E-5</v>
          </cell>
          <cell r="F119">
            <v>-2.2232764424090101E-5</v>
          </cell>
        </row>
        <row r="120">
          <cell r="A120">
            <v>1.2999999999999999E-3</v>
          </cell>
          <cell r="B120">
            <v>9.5468130697178499E-4</v>
          </cell>
          <cell r="C120">
            <v>-1.6985084119044901E-5</v>
          </cell>
          <cell r="D120">
            <v>-1.8034334937139601E-5</v>
          </cell>
          <cell r="E120">
            <v>-1.4958675138877001E-5</v>
          </cell>
          <cell r="F120">
            <v>-1.71000566746627E-5</v>
          </cell>
        </row>
        <row r="121">
          <cell r="A121">
            <v>-7.0000000000000596E-4</v>
          </cell>
          <cell r="B121">
            <v>-9.1041851772577205E-4</v>
          </cell>
          <cell r="C121">
            <v>-1.69850841186811E-5</v>
          </cell>
          <cell r="D121">
            <v>-1.9063568854756499E-5</v>
          </cell>
          <cell r="E121">
            <v>-1.7685944666492401E-5</v>
          </cell>
          <cell r="F121">
            <v>-1.9846707073128E-5</v>
          </cell>
        </row>
        <row r="122">
          <cell r="A122">
            <v>7.9999999999999895E-4</v>
          </cell>
          <cell r="B122">
            <v>2.4559591075660499E-4</v>
          </cell>
          <cell r="C122">
            <v>-1.6985084103927199E-5</v>
          </cell>
          <cell r="D122">
            <v>-1.64989570410133E-5</v>
          </cell>
          <cell r="E122">
            <v>-1.75217823096226E-5</v>
          </cell>
          <cell r="F122">
            <v>-1.67071674347738E-5</v>
          </cell>
        </row>
        <row r="123">
          <cell r="A123">
            <v>-1.9999999999999901E-4</v>
          </cell>
          <cell r="B123">
            <v>-3.0484859475574398E-4</v>
          </cell>
          <cell r="C123">
            <v>-1.69850841785896E-5</v>
          </cell>
          <cell r="D123">
            <v>-1.7058844035003701E-5</v>
          </cell>
          <cell r="E123">
            <v>-1.8323045465161299E-5</v>
          </cell>
          <cell r="F123">
            <v>-1.78201444004211E-5</v>
          </cell>
        </row>
        <row r="124">
          <cell r="A124">
            <v>-9.9999999999995898E-5</v>
          </cell>
          <cell r="B124">
            <v>-1.2324630984645099E-4</v>
          </cell>
          <cell r="C124">
            <v>-1.6985084099708199E-5</v>
          </cell>
          <cell r="D124">
            <v>-2.1132099999386301E-5</v>
          </cell>
          <cell r="E124">
            <v>-1.28221272976246E-5</v>
          </cell>
          <cell r="F124">
            <v>-1.9587999905280401E-5</v>
          </cell>
        </row>
        <row r="125">
          <cell r="A125">
            <v>0</v>
          </cell>
          <cell r="B125">
            <v>-3.2322791151225702E-5</v>
          </cell>
          <cell r="C125">
            <v>-1.6985084153573799E-5</v>
          </cell>
          <cell r="D125">
            <v>-1.5982492130872499E-5</v>
          </cell>
          <cell r="E125">
            <v>-1.7754754548833002E-5</v>
          </cell>
          <cell r="F125">
            <v>-1.6223531422811301E-5</v>
          </cell>
        </row>
        <row r="126">
          <cell r="A126">
            <v>1.2999999999999999E-3</v>
          </cell>
          <cell r="B126">
            <v>8.8539347056867999E-4</v>
          </cell>
          <cell r="C126">
            <v>-1.6985084126020299E-5</v>
          </cell>
          <cell r="D126">
            <v>-1.3097186885860899E-5</v>
          </cell>
          <cell r="E126">
            <v>-1.4574552020656801E-5</v>
          </cell>
          <cell r="F126">
            <v>-1.10180741772368E-5</v>
          </cell>
        </row>
        <row r="127">
          <cell r="A127">
            <v>-2.9999999999999802E-4</v>
          </cell>
          <cell r="B127">
            <v>-3.86823132053732E-4</v>
          </cell>
          <cell r="C127">
            <v>-1.6985084134129701E-5</v>
          </cell>
          <cell r="D127">
            <v>-1.8792298340394401E-5</v>
          </cell>
          <cell r="E127">
            <v>-1.8110692982748799E-5</v>
          </cell>
          <cell r="F127">
            <v>-1.9761593625998902E-5</v>
          </cell>
        </row>
        <row r="128">
          <cell r="A128">
            <v>-1.9999999999999901E-4</v>
          </cell>
          <cell r="B128">
            <v>-3.5735880302019001E-4</v>
          </cell>
          <cell r="C128">
            <v>-1.6985084161061801E-5</v>
          </cell>
          <cell r="D128">
            <v>-1.3686067321154299E-5</v>
          </cell>
          <cell r="E128">
            <v>-1.7711689253059199E-5</v>
          </cell>
          <cell r="F128">
            <v>-1.34703570160129E-5</v>
          </cell>
        </row>
        <row r="129">
          <cell r="A129">
            <v>5.0000000000000001E-4</v>
          </cell>
          <cell r="B129">
            <v>5.4277364635084302E-5</v>
          </cell>
          <cell r="C129">
            <v>-1.6985084055239E-5</v>
          </cell>
          <cell r="D129">
            <v>-2.2602476876866302E-5</v>
          </cell>
          <cell r="E129">
            <v>-1.34953084479929E-5</v>
          </cell>
          <cell r="F129">
            <v>-2.1711473152744601E-5</v>
          </cell>
        </row>
        <row r="130">
          <cell r="A130">
            <v>-9.9999999999999395E-5</v>
          </cell>
          <cell r="B130">
            <v>4.4498607191815599E-5</v>
          </cell>
          <cell r="C130">
            <v>-1.6985084045703401E-5</v>
          </cell>
          <cell r="D130">
            <v>-2.0495563616460699E-5</v>
          </cell>
          <cell r="E130">
            <v>-1.7933336487361899E-5</v>
          </cell>
          <cell r="F130">
            <v>-2.1686714811204401E-5</v>
          </cell>
        </row>
        <row r="131">
          <cell r="A131">
            <v>-1.9999999999999901E-4</v>
          </cell>
          <cell r="B131">
            <v>-1.2700456113232399E-4</v>
          </cell>
          <cell r="C131">
            <v>-1.6985084076604901E-5</v>
          </cell>
          <cell r="D131">
            <v>-1.47535893636217E-5</v>
          </cell>
          <cell r="E131">
            <v>-1.7957119073029598E-5</v>
          </cell>
          <cell r="F131">
            <v>-1.48761220220438E-5</v>
          </cell>
        </row>
        <row r="132">
          <cell r="A132">
            <v>-9.9999999999999395E-5</v>
          </cell>
          <cell r="B132">
            <v>-1.0859016009630101E-4</v>
          </cell>
          <cell r="C132">
            <v>-1.6985084156486099E-5</v>
          </cell>
          <cell r="D132">
            <v>-1.26983831056868E-5</v>
          </cell>
          <cell r="E132">
            <v>-1.8461234508747299E-5</v>
          </cell>
          <cell r="F132">
            <v>-1.2715278845310301E-5</v>
          </cell>
        </row>
        <row r="133">
          <cell r="A133">
            <v>-9.9999999999995898E-5</v>
          </cell>
          <cell r="B133">
            <v>-9.9510189160671597E-5</v>
          </cell>
          <cell r="C133">
            <v>-1.6985084132425501E-5</v>
          </cell>
          <cell r="D133">
            <v>-1.97150217043831E-5</v>
          </cell>
          <cell r="E133">
            <v>-1.6352822673285901E-5</v>
          </cell>
          <cell r="F133">
            <v>-1.98762075887255E-5</v>
          </cell>
        </row>
        <row r="134">
          <cell r="A134">
            <v>-9.9999999999995898E-5</v>
          </cell>
          <cell r="B134">
            <v>1.4664532266768401E-4</v>
          </cell>
          <cell r="C134">
            <v>-1.69850840346421E-5</v>
          </cell>
          <cell r="D134">
            <v>-1.8345548655509101E-5</v>
          </cell>
          <cell r="E134">
            <v>-1.89060405744745E-5</v>
          </cell>
          <cell r="F134">
            <v>-1.9674958742594201E-5</v>
          </cell>
        </row>
        <row r="135">
          <cell r="A135">
            <v>0</v>
          </cell>
          <cell r="B135">
            <v>6.6618212613874794E-5</v>
          </cell>
          <cell r="C135">
            <v>-1.69850841123638E-5</v>
          </cell>
          <cell r="D135">
            <v>-1.9444128103633599E-5</v>
          </cell>
          <cell r="E135">
            <v>-1.48115808759992E-5</v>
          </cell>
          <cell r="F135">
            <v>-1.8693314558542E-5</v>
          </cell>
        </row>
        <row r="136">
          <cell r="A136">
            <v>0</v>
          </cell>
          <cell r="B136">
            <v>1.0261946719547501E-5</v>
          </cell>
          <cell r="C136">
            <v>-1.6985084125278301E-5</v>
          </cell>
          <cell r="D136">
            <v>-1.65975347536365E-5</v>
          </cell>
          <cell r="E136">
            <v>-1.7076195137066601E-5</v>
          </cell>
          <cell r="F136">
            <v>-1.6575408417397198E-5</v>
          </cell>
        </row>
        <row r="137">
          <cell r="A137">
            <v>0</v>
          </cell>
          <cell r="B137">
            <v>-5.3309730163314801E-5</v>
          </cell>
          <cell r="C137">
            <v>-1.6985084144415899E-5</v>
          </cell>
          <cell r="D137">
            <v>-1.7269191405169499E-5</v>
          </cell>
          <cell r="E137">
            <v>-1.4549301017395999E-5</v>
          </cell>
          <cell r="F137">
            <v>-1.59620629830908E-5</v>
          </cell>
        </row>
        <row r="138">
          <cell r="A138">
            <v>0</v>
          </cell>
          <cell r="B138">
            <v>-7.9503100202749894E-5</v>
          </cell>
          <cell r="C138">
            <v>-1.69850841240394E-5</v>
          </cell>
          <cell r="D138">
            <v>-1.71058954570114E-5</v>
          </cell>
          <cell r="E138">
            <v>-1.6987168702818999E-5</v>
          </cell>
          <cell r="F138">
            <v>-1.71298232156576E-5</v>
          </cell>
        </row>
        <row r="139">
          <cell r="A139">
            <v>-1.00000000000003E-4</v>
          </cell>
          <cell r="B139">
            <v>-3.04988603968261E-5</v>
          </cell>
          <cell r="C139">
            <v>-1.6985084100961602E-5</v>
          </cell>
          <cell r="D139">
            <v>-2.1071838046208301E-5</v>
          </cell>
          <cell r="E139">
            <v>-1.6973952669868901E-5</v>
          </cell>
          <cell r="F139">
            <v>-2.18356467564986E-5</v>
          </cell>
        </row>
        <row r="140">
          <cell r="A140">
            <v>-1.00000000000003E-4</v>
          </cell>
          <cell r="B140">
            <v>-3.61002801517568E-6</v>
          </cell>
          <cell r="C140">
            <v>-1.69850841166737E-5</v>
          </cell>
          <cell r="D140">
            <v>-1.74820634749729E-5</v>
          </cell>
          <cell r="E140">
            <v>-1.6523602799450401E-5</v>
          </cell>
          <cell r="F140">
            <v>-1.73179149660126E-5</v>
          </cell>
        </row>
        <row r="141">
          <cell r="A141">
            <v>0</v>
          </cell>
          <cell r="B141">
            <v>-2.69420927516923E-5</v>
          </cell>
          <cell r="C141">
            <v>-1.6985084139645701E-5</v>
          </cell>
          <cell r="D141">
            <v>-1.8852109579447101E-5</v>
          </cell>
          <cell r="E141">
            <v>-1.41990281205962E-5</v>
          </cell>
          <cell r="F141">
            <v>-1.7647567905324599E-5</v>
          </cell>
        </row>
        <row r="142">
          <cell r="A142">
            <v>0</v>
          </cell>
          <cell r="B142">
            <v>4.5206646426632499E-5</v>
          </cell>
          <cell r="C142">
            <v>-1.6985084129334701E-5</v>
          </cell>
          <cell r="D142">
            <v>-1.6496908436892601E-5</v>
          </cell>
          <cell r="E142">
            <v>-1.5966124197689201E-5</v>
          </cell>
          <cell r="F142">
            <v>-1.5835722082773999E-5</v>
          </cell>
        </row>
        <row r="143">
          <cell r="A143">
            <v>-9.9999999999999395E-5</v>
          </cell>
          <cell r="B143">
            <v>-4.2017322598041997E-5</v>
          </cell>
          <cell r="C143">
            <v>-1.6985084125965299E-5</v>
          </cell>
          <cell r="D143">
            <v>-1.7418562557762501E-5</v>
          </cell>
          <cell r="E143">
            <v>-1.8049468366563099E-5</v>
          </cell>
          <cell r="F143">
            <v>-1.8094817443354902E-5</v>
          </cell>
        </row>
        <row r="144">
          <cell r="A144">
            <v>-2.0000000000000199E-4</v>
          </cell>
          <cell r="B144">
            <v>-2.34301616715188E-4</v>
          </cell>
          <cell r="C144">
            <v>-1.6985084114954399E-5</v>
          </cell>
          <cell r="D144">
            <v>-1.8359515121562899E-5</v>
          </cell>
          <cell r="E144">
            <v>-2.2529575966905701E-5</v>
          </cell>
          <cell r="F144">
            <v>-2.17157105267092E-5</v>
          </cell>
        </row>
        <row r="145">
          <cell r="A145">
            <v>1.4E-3</v>
          </cell>
          <cell r="B145">
            <v>9.2155370082870505E-4</v>
          </cell>
          <cell r="C145">
            <v>-1.69850842119884E-5</v>
          </cell>
          <cell r="D145">
            <v>-5.2446471811911701E-7</v>
          </cell>
          <cell r="E145">
            <v>-1.8203851600884098E-5</v>
          </cell>
          <cell r="F145">
            <v>1.89622880380485E-6</v>
          </cell>
        </row>
        <row r="146">
          <cell r="A146">
            <v>-8.9999999999999802E-4</v>
          </cell>
          <cell r="B146">
            <v>-1.1976295994156499E-3</v>
          </cell>
          <cell r="C146">
            <v>-1.6985084133889201E-5</v>
          </cell>
          <cell r="D146">
            <v>-2.2272031752340001E-5</v>
          </cell>
          <cell r="E146">
            <v>-1.92409702338156E-5</v>
          </cell>
          <cell r="F146">
            <v>-2.45283665148619E-5</v>
          </cell>
        </row>
        <row r="147">
          <cell r="A147">
            <v>-1E-3</v>
          </cell>
          <cell r="B147">
            <v>-1.238953784927E-3</v>
          </cell>
          <cell r="C147">
            <v>-1.6985084086441E-5</v>
          </cell>
          <cell r="D147">
            <v>-2.02526772893764E-5</v>
          </cell>
          <cell r="E147">
            <v>-1.9150506193969398E-5</v>
          </cell>
          <cell r="F147">
            <v>-2.2077990546459901E-5</v>
          </cell>
        </row>
        <row r="148">
          <cell r="A148">
            <v>9.0000000000000095E-4</v>
          </cell>
          <cell r="B148">
            <v>5.1193553836694297E-4</v>
          </cell>
          <cell r="C148">
            <v>-1.6985084065970599E-5</v>
          </cell>
          <cell r="D148">
            <v>-2.34972451383832E-5</v>
          </cell>
          <cell r="E148">
            <v>-1.8367396212907602E-5</v>
          </cell>
          <cell r="F148">
            <v>-2.5496445071120801E-5</v>
          </cell>
        </row>
        <row r="149">
          <cell r="A149">
            <v>-9.9999999999995898E-5</v>
          </cell>
          <cell r="B149">
            <v>-4.1571749549339601E-5</v>
          </cell>
          <cell r="C149">
            <v>-1.6985084070984201E-5</v>
          </cell>
          <cell r="D149">
            <v>-1.54636023557815E-5</v>
          </cell>
          <cell r="E149">
            <v>-1.6905932661797E-5</v>
          </cell>
          <cell r="F149">
            <v>-1.51327094564801E-5</v>
          </cell>
        </row>
        <row r="150">
          <cell r="A150">
            <v>-2.0000000000000199E-4</v>
          </cell>
          <cell r="B150">
            <v>-1.83268859472716E-4</v>
          </cell>
          <cell r="C150">
            <v>-1.6985084109507402E-5</v>
          </cell>
          <cell r="D150">
            <v>-1.7955306953430501E-5</v>
          </cell>
          <cell r="E150">
            <v>-1.4903887732343899E-5</v>
          </cell>
          <cell r="F150">
            <v>-1.6975533270226699E-5</v>
          </cell>
        </row>
        <row r="151">
          <cell r="A151">
            <v>-2.0000000000000199E-4</v>
          </cell>
          <cell r="B151">
            <v>-1.6821384146610999E-4</v>
          </cell>
          <cell r="C151">
            <v>-1.6985084088812801E-5</v>
          </cell>
          <cell r="D151">
            <v>-1.7456735597360199E-5</v>
          </cell>
          <cell r="E151">
            <v>-1.7097074063364802E-5</v>
          </cell>
          <cell r="F151">
            <v>-1.76081632732549E-5</v>
          </cell>
        </row>
        <row r="152">
          <cell r="A152">
            <v>-9.9999999999999395E-5</v>
          </cell>
          <cell r="B152">
            <v>-7.7726420387431294E-5</v>
          </cell>
          <cell r="C152">
            <v>-1.69850841314032E-5</v>
          </cell>
          <cell r="D152">
            <v>-1.7857199146999701E-5</v>
          </cell>
          <cell r="E152">
            <v>-1.51309969849563E-5</v>
          </cell>
          <cell r="F152">
            <v>-1.69858061407005E-5</v>
          </cell>
        </row>
        <row r="153">
          <cell r="A153">
            <v>-9.9999999999999395E-5</v>
          </cell>
          <cell r="B153">
            <v>-1.68377821264603E-4</v>
          </cell>
          <cell r="C153">
            <v>-1.69850841103618E-5</v>
          </cell>
          <cell r="D153">
            <v>-1.7557958108823099E-5</v>
          </cell>
          <cell r="E153">
            <v>-1.5630833435324001E-5</v>
          </cell>
          <cell r="F153">
            <v>-1.69093971620092E-5</v>
          </cell>
        </row>
        <row r="154">
          <cell r="A154">
            <v>-5.9999999999999995E-4</v>
          </cell>
          <cell r="B154">
            <v>-9.0390162040580098E-4</v>
          </cell>
          <cell r="C154">
            <v>-1.6985084163205201E-5</v>
          </cell>
          <cell r="D154">
            <v>-1.74437739326038E-5</v>
          </cell>
          <cell r="E154">
            <v>-1.5690977173399001E-5</v>
          </cell>
          <cell r="F154">
            <v>-1.6807295453539201E-5</v>
          </cell>
        </row>
        <row r="155">
          <cell r="A155">
            <v>-9.9999999999999395E-5</v>
          </cell>
          <cell r="B155">
            <v>-6.0100417828115E-5</v>
          </cell>
          <cell r="C155">
            <v>-1.69850841061743E-5</v>
          </cell>
          <cell r="D155">
            <v>-1.64797567755145E-5</v>
          </cell>
          <cell r="E155">
            <v>-1.7652669747956499E-5</v>
          </cell>
          <cell r="F155">
            <v>-1.67574648684477E-5</v>
          </cell>
        </row>
        <row r="156">
          <cell r="A156">
            <v>0</v>
          </cell>
          <cell r="B156">
            <v>-1.0799913109010599E-4</v>
          </cell>
          <cell r="C156">
            <v>-1.69850841476506E-5</v>
          </cell>
          <cell r="D156">
            <v>-1.56300452125502E-5</v>
          </cell>
          <cell r="E156">
            <v>-1.5583147051451998E-5</v>
          </cell>
          <cell r="F156">
            <v>-1.45915883484559E-5</v>
          </cell>
        </row>
        <row r="157">
          <cell r="A157">
            <v>-9.9999999999999395E-5</v>
          </cell>
          <cell r="B157">
            <v>-1.09060107155178E-4</v>
          </cell>
          <cell r="C157">
            <v>-1.6985084103841398E-5</v>
          </cell>
          <cell r="D157">
            <v>-1.8869656123255901E-5</v>
          </cell>
          <cell r="E157">
            <v>-1.6701563414273899E-5</v>
          </cell>
          <cell r="F157">
            <v>-1.9066369166617601E-5</v>
          </cell>
        </row>
        <row r="158">
          <cell r="A158">
            <v>-9.9999999999999395E-5</v>
          </cell>
          <cell r="B158">
            <v>-1.18956332129219E-4</v>
          </cell>
          <cell r="C158">
            <v>-1.6985084101410498E-5</v>
          </cell>
          <cell r="D158">
            <v>-1.9415925479536E-5</v>
          </cell>
          <cell r="E158">
            <v>-1.7954832344030001E-5</v>
          </cell>
          <cell r="F158">
            <v>-2.04156589307157E-5</v>
          </cell>
        </row>
        <row r="159">
          <cell r="A159">
            <v>1.6999999999999999E-3</v>
          </cell>
          <cell r="B159">
            <v>1.19792043207919E-3</v>
          </cell>
          <cell r="C159">
            <v>-1.6985084221963301E-5</v>
          </cell>
          <cell r="D159">
            <v>-1.04232533683082E-5</v>
          </cell>
          <cell r="E159">
            <v>-1.4570348340270301E-5</v>
          </cell>
          <cell r="F159">
            <v>-7.8379694067983204E-6</v>
          </cell>
        </row>
        <row r="160">
          <cell r="A160">
            <v>-2.9999999999999997E-4</v>
          </cell>
          <cell r="B160">
            <v>-2.54297552821702E-4</v>
          </cell>
          <cell r="C160">
            <v>-1.6985084075923399E-5</v>
          </cell>
          <cell r="D160">
            <v>-1.9075296196181602E-5</v>
          </cell>
          <cell r="E160">
            <v>-1.63687179141323E-5</v>
          </cell>
          <cell r="F160">
            <v>-1.91248241752025E-5</v>
          </cell>
        </row>
        <row r="161">
          <cell r="A161">
            <v>0</v>
          </cell>
          <cell r="B161">
            <v>-4.4222524248203901E-5</v>
          </cell>
          <cell r="C161">
            <v>-1.6985084120683402E-5</v>
          </cell>
          <cell r="D161">
            <v>-1.5936872876039601E-5</v>
          </cell>
          <cell r="E161">
            <v>-1.64884974320409E-5</v>
          </cell>
          <cell r="F161">
            <v>-1.5461968970806498E-5</v>
          </cell>
        </row>
        <row r="162">
          <cell r="A162">
            <v>1.1999999999999999E-3</v>
          </cell>
          <cell r="B162">
            <v>7.6098742672697903E-4</v>
          </cell>
          <cell r="C162">
            <v>-1.6985084111903001E-5</v>
          </cell>
          <cell r="D162">
            <v>-1.5623055047835399E-5</v>
          </cell>
          <cell r="E162">
            <v>-1.64892287243718E-5</v>
          </cell>
          <cell r="F162">
            <v>-1.5089430041697399E-5</v>
          </cell>
        </row>
        <row r="163">
          <cell r="A163">
            <v>0</v>
          </cell>
          <cell r="B163">
            <v>-4.8868469574677103E-5</v>
          </cell>
          <cell r="C163">
            <v>-1.6985084128524501E-5</v>
          </cell>
          <cell r="D163">
            <v>-1.54829919582715E-5</v>
          </cell>
          <cell r="E163">
            <v>-1.81122197380556E-5</v>
          </cell>
          <cell r="F163">
            <v>-1.5829600019867702E-5</v>
          </cell>
        </row>
        <row r="164">
          <cell r="A164">
            <v>-9.9999999999999395E-5</v>
          </cell>
          <cell r="B164">
            <v>-7.7825138824082798E-5</v>
          </cell>
          <cell r="C164">
            <v>-1.69850841369072E-5</v>
          </cell>
          <cell r="D164">
            <v>-1.47888616973699E-5</v>
          </cell>
          <cell r="E164">
            <v>-1.7033967905997001E-5</v>
          </cell>
          <cell r="F164">
            <v>-1.4402356188819699E-5</v>
          </cell>
        </row>
        <row r="165">
          <cell r="A165">
            <v>0</v>
          </cell>
          <cell r="B165">
            <v>2.7933541989345401E-5</v>
          </cell>
          <cell r="C165">
            <v>-1.6985084085177E-5</v>
          </cell>
          <cell r="D165">
            <v>-2.0566663482007198E-5</v>
          </cell>
          <cell r="E165">
            <v>-1.51627382378245E-5</v>
          </cell>
          <cell r="F165">
            <v>-2.0223519295742901E-5</v>
          </cell>
        </row>
        <row r="166">
          <cell r="A166">
            <v>0</v>
          </cell>
          <cell r="B166">
            <v>9.9021973595295393E-5</v>
          </cell>
          <cell r="C166">
            <v>-1.6985084087148402E-5</v>
          </cell>
          <cell r="D166">
            <v>-1.7264735080135802E-5</v>
          </cell>
          <cell r="E166">
            <v>-1.7619130006176799E-5</v>
          </cell>
          <cell r="F166">
            <v>-1.76716131892644E-5</v>
          </cell>
        </row>
        <row r="167">
          <cell r="A167">
            <v>0</v>
          </cell>
          <cell r="B167">
            <v>9.9420822800097207E-6</v>
          </cell>
          <cell r="C167">
            <v>-1.6985084110059501E-5</v>
          </cell>
          <cell r="D167">
            <v>-1.74636295203889E-5</v>
          </cell>
          <cell r="E167">
            <v>-1.5927937854480002E-5</v>
          </cell>
          <cell r="F167">
            <v>-1.6963261537076E-5</v>
          </cell>
        </row>
        <row r="168">
          <cell r="A168">
            <v>1.0000000000000099E-4</v>
          </cell>
          <cell r="B168">
            <v>3.73240758206458E-5</v>
          </cell>
          <cell r="C168">
            <v>-1.6985084115694201E-5</v>
          </cell>
          <cell r="D168">
            <v>-1.59665213506326E-5</v>
          </cell>
          <cell r="E168">
            <v>-1.64144369903179E-5</v>
          </cell>
          <cell r="F168">
            <v>-1.5455832695192601E-5</v>
          </cell>
        </row>
        <row r="169">
          <cell r="A169">
            <v>0</v>
          </cell>
          <cell r="B169">
            <v>3.3450725023369703E-5</v>
          </cell>
          <cell r="C169">
            <v>-1.6985084120327899E-5</v>
          </cell>
          <cell r="D169">
            <v>-1.6650105922147099E-5</v>
          </cell>
          <cell r="E169">
            <v>-1.67584358372684E-5</v>
          </cell>
          <cell r="F169">
            <v>-1.64603805984425E-5</v>
          </cell>
        </row>
        <row r="170">
          <cell r="A170">
            <v>0</v>
          </cell>
          <cell r="B170">
            <v>-1.7214243672623002E-5</v>
          </cell>
          <cell r="C170">
            <v>-1.6985084130495499E-5</v>
          </cell>
          <cell r="D170">
            <v>-1.7546768359749901E-5</v>
          </cell>
          <cell r="E170">
            <v>-1.6444982406965501E-5</v>
          </cell>
          <cell r="F170">
            <v>-1.7350893188046201E-5</v>
          </cell>
        </row>
        <row r="171">
          <cell r="A171">
            <v>0</v>
          </cell>
          <cell r="B171">
            <v>3.7078323123963702E-5</v>
          </cell>
          <cell r="C171">
            <v>-1.6985084110175599E-5</v>
          </cell>
          <cell r="D171">
            <v>-1.6324310760650301E-5</v>
          </cell>
          <cell r="E171">
            <v>-1.7111761473496701E-5</v>
          </cell>
          <cell r="F171">
            <v>-1.6270571327416199E-5</v>
          </cell>
        </row>
        <row r="172">
          <cell r="A172">
            <v>1.0000000000000099E-4</v>
          </cell>
          <cell r="B172">
            <v>-5.1444700727408299E-5</v>
          </cell>
          <cell r="C172">
            <v>-1.6985084162424799E-5</v>
          </cell>
          <cell r="D172">
            <v>-1.2340588177386399E-5</v>
          </cell>
          <cell r="E172">
            <v>-1.37415799591488E-5</v>
          </cell>
          <cell r="F172">
            <v>-9.6536080361941401E-6</v>
          </cell>
        </row>
        <row r="173">
          <cell r="A173">
            <v>0</v>
          </cell>
          <cell r="B173">
            <v>-6.8971283307816696E-6</v>
          </cell>
          <cell r="C173">
            <v>-1.6985084125468901E-5</v>
          </cell>
          <cell r="D173">
            <v>-1.67577155157963E-5</v>
          </cell>
          <cell r="E173">
            <v>-1.7042917322294599E-5</v>
          </cell>
          <cell r="F173">
            <v>-1.6747181048970101E-5</v>
          </cell>
        </row>
        <row r="174">
          <cell r="A174">
            <v>0</v>
          </cell>
          <cell r="B174">
            <v>-2.9202067254973301E-5</v>
          </cell>
          <cell r="C174">
            <v>-1.6985084135410699E-5</v>
          </cell>
          <cell r="D174">
            <v>-1.5798578736217298E-5</v>
          </cell>
          <cell r="E174">
            <v>-1.6767745236144199E-5</v>
          </cell>
          <cell r="F174">
            <v>-1.5453608861367099E-5</v>
          </cell>
        </row>
        <row r="175">
          <cell r="A175">
            <v>0</v>
          </cell>
          <cell r="B175">
            <v>1.7022334401227999E-5</v>
          </cell>
          <cell r="C175">
            <v>-1.6985084122138299E-5</v>
          </cell>
          <cell r="D175">
            <v>-1.67155702908906E-5</v>
          </cell>
          <cell r="E175">
            <v>-1.6757572671556601E-5</v>
          </cell>
          <cell r="F175">
            <v>-1.65376975994983E-5</v>
          </cell>
        </row>
        <row r="176">
          <cell r="A176">
            <v>0</v>
          </cell>
          <cell r="B176">
            <v>-4.5027621345350701E-7</v>
          </cell>
          <cell r="C176">
            <v>-1.6985084123552099E-5</v>
          </cell>
          <cell r="D176">
            <v>-1.66611446215116E-5</v>
          </cell>
          <cell r="E176">
            <v>-1.6580267861515199E-5</v>
          </cell>
          <cell r="F176">
            <v>-1.6373972274959501E-5</v>
          </cell>
        </row>
        <row r="177">
          <cell r="A177">
            <v>0</v>
          </cell>
          <cell r="B177">
            <v>4.0252828897805903E-5</v>
          </cell>
          <cell r="C177">
            <v>-1.6985084106941098E-5</v>
          </cell>
          <cell r="D177">
            <v>-1.88308916656658E-5</v>
          </cell>
          <cell r="E177">
            <v>-1.6559671031252E-5</v>
          </cell>
          <cell r="F177">
            <v>-1.8941037782065302E-5</v>
          </cell>
        </row>
        <row r="178">
          <cell r="A178">
            <v>0</v>
          </cell>
          <cell r="B178">
            <v>1.15085888117263E-4</v>
          </cell>
          <cell r="C178">
            <v>-1.6985084093926502E-5</v>
          </cell>
          <cell r="D178">
            <v>-1.48103846766319E-5</v>
          </cell>
          <cell r="E178">
            <v>-1.7271743118260599E-5</v>
          </cell>
          <cell r="F178">
            <v>-1.4560758841685701E-5</v>
          </cell>
        </row>
        <row r="179">
          <cell r="A179">
            <v>0</v>
          </cell>
          <cell r="B179">
            <v>1.6085553720497699E-5</v>
          </cell>
          <cell r="C179">
            <v>-1.6985084116266901E-5</v>
          </cell>
          <cell r="D179">
            <v>-1.5662247565605701E-5</v>
          </cell>
          <cell r="E179">
            <v>-1.7448171685956799E-5</v>
          </cell>
          <cell r="F179">
            <v>-1.5671685166367801E-5</v>
          </cell>
        </row>
        <row r="180">
          <cell r="A180">
            <v>0</v>
          </cell>
          <cell r="B180">
            <v>-5.6166352449441996E-6</v>
          </cell>
          <cell r="C180">
            <v>-1.6985084133587901E-5</v>
          </cell>
          <cell r="D180">
            <v>-1.7237270419949499E-5</v>
          </cell>
          <cell r="E180">
            <v>-1.49938104188814E-5</v>
          </cell>
          <cell r="F180">
            <v>-1.61724361432806E-5</v>
          </cell>
        </row>
        <row r="181">
          <cell r="A181">
            <v>-9.9999999999999395E-5</v>
          </cell>
          <cell r="B181">
            <v>-1.9446946014736399E-5</v>
          </cell>
          <cell r="C181">
            <v>-1.69850841205069E-5</v>
          </cell>
          <cell r="D181">
            <v>-1.7115200585056599E-5</v>
          </cell>
          <cell r="E181">
            <v>-1.80097616466429E-5</v>
          </cell>
          <cell r="F181">
            <v>-1.77121152670131E-5</v>
          </cell>
        </row>
        <row r="182">
          <cell r="A182">
            <v>0</v>
          </cell>
          <cell r="B182">
            <v>-6.7813114614500002E-5</v>
          </cell>
          <cell r="C182">
            <v>-1.69850841377512E-5</v>
          </cell>
          <cell r="D182">
            <v>-1.52105438313043E-5</v>
          </cell>
          <cell r="E182">
            <v>-1.6345054572643402E-5</v>
          </cell>
          <cell r="F182">
            <v>-1.4518655842772399E-5</v>
          </cell>
        </row>
        <row r="183">
          <cell r="A183">
            <v>0</v>
          </cell>
          <cell r="B183">
            <v>-3.94704668604122E-5</v>
          </cell>
          <cell r="C183">
            <v>-1.6985084127825001E-5</v>
          </cell>
          <cell r="D183">
            <v>-1.87815731395212E-5</v>
          </cell>
          <cell r="E183">
            <v>-1.8376362771813601E-5</v>
          </cell>
          <cell r="F183">
            <v>-1.9897254162490299E-5</v>
          </cell>
        </row>
        <row r="184">
          <cell r="A184">
            <v>0</v>
          </cell>
          <cell r="B184">
            <v>-2.3350718632221999E-5</v>
          </cell>
          <cell r="C184">
            <v>-1.6985084130242999E-5</v>
          </cell>
          <cell r="D184">
            <v>-1.62610443356153E-5</v>
          </cell>
          <cell r="E184">
            <v>-1.6615316548209299E-5</v>
          </cell>
          <cell r="F184">
            <v>-1.5918063672852099E-5</v>
          </cell>
        </row>
        <row r="185">
          <cell r="A185">
            <v>0</v>
          </cell>
          <cell r="B185">
            <v>-7.1815662472115804E-6</v>
          </cell>
          <cell r="C185">
            <v>-1.6985084117245502E-5</v>
          </cell>
          <cell r="D185">
            <v>-1.8576681249835199E-5</v>
          </cell>
          <cell r="E185">
            <v>-1.77359459080853E-5</v>
          </cell>
          <cell r="F185">
            <v>-1.9296011360747602E-5</v>
          </cell>
        </row>
        <row r="186">
          <cell r="A186">
            <v>0</v>
          </cell>
          <cell r="B186">
            <v>1.17184277377099E-5</v>
          </cell>
          <cell r="C186">
            <v>-1.6985084124919E-5</v>
          </cell>
          <cell r="D186">
            <v>-1.7528951934080799E-5</v>
          </cell>
          <cell r="E186">
            <v>-1.6194355311793399E-5</v>
          </cell>
          <cell r="F186">
            <v>-1.71897162501722E-5</v>
          </cell>
        </row>
        <row r="187">
          <cell r="A187">
            <v>0</v>
          </cell>
          <cell r="B187">
            <v>-3.4896321057366399E-6</v>
          </cell>
          <cell r="C187">
            <v>-1.6985084121066E-5</v>
          </cell>
          <cell r="D187">
            <v>-1.6390226939921401E-5</v>
          </cell>
          <cell r="E187">
            <v>-1.7783341949469299E-5</v>
          </cell>
          <cell r="F187">
            <v>-1.67240609880148E-5</v>
          </cell>
        </row>
        <row r="188">
          <cell r="A188">
            <v>0</v>
          </cell>
          <cell r="B188">
            <v>3.5797747727249898E-5</v>
          </cell>
          <cell r="C188">
            <v>-1.6985084112998099E-5</v>
          </cell>
          <cell r="D188">
            <v>-1.6374431609055698E-5</v>
          </cell>
          <cell r="E188">
            <v>-1.6500328685518399E-5</v>
          </cell>
          <cell r="F188">
            <v>-1.5988581688359301E-5</v>
          </cell>
        </row>
        <row r="189">
          <cell r="A189">
            <v>0</v>
          </cell>
          <cell r="B189">
            <v>7.4891958042877694E-5</v>
          </cell>
          <cell r="C189">
            <v>-1.6985084079523899E-5</v>
          </cell>
          <cell r="D189">
            <v>-1.7025982512641799E-5</v>
          </cell>
          <cell r="E189">
            <v>-1.8473292928000701E-5</v>
          </cell>
          <cell r="F189">
            <v>-1.7865021280998901E-5</v>
          </cell>
        </row>
        <row r="190">
          <cell r="A190">
            <v>0</v>
          </cell>
          <cell r="B190">
            <v>-3.02926105495031E-5</v>
          </cell>
          <cell r="C190">
            <v>-1.6985084122635799E-5</v>
          </cell>
          <cell r="D190">
            <v>-1.66669695570567E-5</v>
          </cell>
          <cell r="E190">
            <v>-1.61445312810022E-5</v>
          </cell>
          <cell r="F190">
            <v>-1.6137486654139399E-5</v>
          </cell>
        </row>
        <row r="191">
          <cell r="A191">
            <v>2.0000000000000101E-4</v>
          </cell>
          <cell r="B191">
            <v>1.42285173350832E-4</v>
          </cell>
          <cell r="C191">
            <v>-1.6985084161206999E-5</v>
          </cell>
          <cell r="D191">
            <v>-1.59953092983577E-5</v>
          </cell>
          <cell r="E191">
            <v>-1.3891938609214701E-5</v>
          </cell>
          <cell r="F191">
            <v>-1.40809446395272E-5</v>
          </cell>
        </row>
        <row r="192">
          <cell r="A192">
            <v>-1.1999999999999999E-3</v>
          </cell>
          <cell r="B192">
            <v>-1.67428220252851E-3</v>
          </cell>
          <cell r="C192">
            <v>-1.6985084146771E-5</v>
          </cell>
          <cell r="D192">
            <v>-1.7950910375498401E-5</v>
          </cell>
          <cell r="E192">
            <v>-1.7860360675987102E-5</v>
          </cell>
          <cell r="F192">
            <v>-1.8621832327566702E-5</v>
          </cell>
        </row>
        <row r="193">
          <cell r="A193">
            <v>6.0000000000000201E-4</v>
          </cell>
          <cell r="B193">
            <v>-3.0318025844901699E-5</v>
          </cell>
          <cell r="C193">
            <v>-1.69850841308482E-5</v>
          </cell>
          <cell r="D193">
            <v>-1.6292380629988E-5</v>
          </cell>
          <cell r="E193">
            <v>-1.63609080201095E-5</v>
          </cell>
          <cell r="F193">
            <v>-1.58131884617958E-5</v>
          </cell>
        </row>
        <row r="194">
          <cell r="A194">
            <v>8.0000000000000004E-4</v>
          </cell>
          <cell r="B194">
            <v>2.7891861986643299E-4</v>
          </cell>
          <cell r="C194">
            <v>-1.69850841026313E-5</v>
          </cell>
          <cell r="D194">
            <v>-1.5450491089861101E-5</v>
          </cell>
          <cell r="E194">
            <v>-1.78159129693393E-5</v>
          </cell>
          <cell r="F194">
            <v>-1.5625454537296199E-5</v>
          </cell>
        </row>
        <row r="195">
          <cell r="A195">
            <v>-1E-4</v>
          </cell>
          <cell r="B195">
            <v>-1.6787585291951499E-4</v>
          </cell>
          <cell r="C195">
            <v>-1.6985084135905E-5</v>
          </cell>
          <cell r="D195">
            <v>-1.8527202121494001E-5</v>
          </cell>
          <cell r="E195">
            <v>-1.5930232906327499E-5</v>
          </cell>
          <cell r="F195">
            <v>-1.8228514719987101E-5</v>
          </cell>
        </row>
        <row r="196">
          <cell r="A196">
            <v>-1E-4</v>
          </cell>
          <cell r="B196">
            <v>-1.72457079835473E-4</v>
          </cell>
          <cell r="C196">
            <v>-1.6985084117502098E-5</v>
          </cell>
          <cell r="D196">
            <v>-1.7732292577584399E-5</v>
          </cell>
          <cell r="E196">
            <v>-1.7038159546686801E-5</v>
          </cell>
          <cell r="F196">
            <v>-1.7902730336756999E-5</v>
          </cell>
        </row>
        <row r="197">
          <cell r="A197">
            <v>1.1999999999999999E-3</v>
          </cell>
          <cell r="B197">
            <v>7.0367268140652096E-4</v>
          </cell>
          <cell r="C197">
            <v>-1.6985084130738699E-5</v>
          </cell>
          <cell r="D197">
            <v>-1.2337951716056101E-5</v>
          </cell>
          <cell r="E197">
            <v>-1.47787949153028E-5</v>
          </cell>
          <cell r="F197">
            <v>-1.0229876507085901E-5</v>
          </cell>
        </row>
        <row r="198">
          <cell r="A198">
            <v>-9.99999999999985E-5</v>
          </cell>
          <cell r="B198">
            <v>-8.2434955068122601E-5</v>
          </cell>
          <cell r="C198">
            <v>-1.6985084110651299E-5</v>
          </cell>
          <cell r="D198">
            <v>-1.7774476367716401E-5</v>
          </cell>
          <cell r="E198">
            <v>-1.7947220828569501E-5</v>
          </cell>
          <cell r="F198">
            <v>-1.84606757981662E-5</v>
          </cell>
        </row>
        <row r="199">
          <cell r="A199">
            <v>-1E-4</v>
          </cell>
          <cell r="B199">
            <v>-6.4423205634415694E-5</v>
          </cell>
          <cell r="C199">
            <v>-1.6985084093806701E-5</v>
          </cell>
          <cell r="D199">
            <v>-2.2607209471084499E-5</v>
          </cell>
          <cell r="E199">
            <v>-1.61683397639532E-5</v>
          </cell>
          <cell r="F199">
            <v>-2.3210287341861499E-5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3year_adj"/>
    </sheetNames>
    <sheetDataSet>
      <sheetData sheetId="0">
        <row r="1">
          <cell r="A1">
            <v>1E-3</v>
          </cell>
          <cell r="B1">
            <v>7.6450143031538695E-4</v>
          </cell>
          <cell r="C1">
            <v>-4.6243845005382599E-5</v>
          </cell>
          <cell r="D1">
            <v>4.1232909872178199E-5</v>
          </cell>
          <cell r="E1">
            <v>3.2836656631838202E-4</v>
          </cell>
          <cell r="F1">
            <v>2.0269326714873501E-4</v>
          </cell>
        </row>
        <row r="2">
          <cell r="A2">
            <v>0</v>
          </cell>
          <cell r="B2">
            <v>-2.7111858886749398E-4</v>
          </cell>
          <cell r="C2">
            <v>2.39378570309798E-4</v>
          </cell>
          <cell r="D2">
            <v>2.8587485505891E-4</v>
          </cell>
          <cell r="E2">
            <v>-8.8412135985358302E-5</v>
          </cell>
          <cell r="F2">
            <v>2.7109870303714E-4</v>
          </cell>
        </row>
        <row r="3">
          <cell r="A3">
            <v>-4.9999999999999405E-4</v>
          </cell>
          <cell r="B3">
            <v>-1.7912533216794799E-4</v>
          </cell>
          <cell r="C3">
            <v>-3.6911776905580301E-4</v>
          </cell>
          <cell r="D3">
            <v>1.4222698876031E-4</v>
          </cell>
          <cell r="E3">
            <v>5.0273837480090503E-5</v>
          </cell>
          <cell r="F3">
            <v>1.73413837459238E-4</v>
          </cell>
        </row>
        <row r="4">
          <cell r="A4">
            <v>2.00000000000006E-4</v>
          </cell>
          <cell r="B4">
            <v>2.779858011765E-6</v>
          </cell>
          <cell r="C4">
            <v>2.8510761817545998E-4</v>
          </cell>
          <cell r="D4">
            <v>-3.3101091448351801E-5</v>
          </cell>
          <cell r="E4">
            <v>3.29705019546894E-5</v>
          </cell>
          <cell r="F4">
            <v>-4.70211345190021E-5</v>
          </cell>
        </row>
        <row r="5">
          <cell r="A5">
            <v>-9.9999999999995898E-5</v>
          </cell>
          <cell r="B5">
            <v>-3.0614121698637199E-5</v>
          </cell>
          <cell r="C5">
            <v>-2.7227376856273999E-5</v>
          </cell>
          <cell r="D5">
            <v>2.1380732304815198E-5</v>
          </cell>
          <cell r="E5">
            <v>2.9576558002086299E-5</v>
          </cell>
          <cell r="F5">
            <v>1.67196231674027E-5</v>
          </cell>
        </row>
        <row r="6">
          <cell r="A6">
            <v>-3.0000000000000903E-4</v>
          </cell>
          <cell r="B6">
            <v>3.7871612893498798E-4</v>
          </cell>
          <cell r="C6">
            <v>-3.5656312385698501E-4</v>
          </cell>
          <cell r="D6">
            <v>-2.1097941643820001E-4</v>
          </cell>
          <cell r="E6">
            <v>7.9799741931918801E-5</v>
          </cell>
          <cell r="F6">
            <v>-2.3573759995244601E-4</v>
          </cell>
        </row>
        <row r="7">
          <cell r="A7">
            <v>-9.0000000000001201E-4</v>
          </cell>
          <cell r="B7">
            <v>-4.54521921415936E-4</v>
          </cell>
          <cell r="C7">
            <v>-3.1060893494386498E-4</v>
          </cell>
          <cell r="D7">
            <v>3.1924066870965399E-4</v>
          </cell>
          <cell r="E7">
            <v>-2.5500912579020399E-4</v>
          </cell>
          <cell r="F7">
            <v>2.20892828149519E-4</v>
          </cell>
        </row>
        <row r="8">
          <cell r="A8">
            <v>-2.00000000000006E-4</v>
          </cell>
          <cell r="B8">
            <v>9.6711918188166994E-5</v>
          </cell>
          <cell r="C8">
            <v>-2.6532494724850901E-4</v>
          </cell>
          <cell r="D8">
            <v>7.9554072974416499E-5</v>
          </cell>
          <cell r="E8">
            <v>-3.2123176912149898E-5</v>
          </cell>
          <cell r="F8">
            <v>5.3276369974040299E-5</v>
          </cell>
        </row>
        <row r="9">
          <cell r="A9">
            <v>1.00000000000003E-4</v>
          </cell>
          <cell r="B9">
            <v>-1.9108397177085899E-5</v>
          </cell>
          <cell r="C9">
            <v>1.09031741942201E-4</v>
          </cell>
          <cell r="D9">
            <v>7.5594895204691404E-5</v>
          </cell>
          <cell r="E9">
            <v>3.8922888826791299E-5</v>
          </cell>
          <cell r="F9">
            <v>8.7049073123654904E-5</v>
          </cell>
        </row>
        <row r="10">
          <cell r="A10">
            <v>0</v>
          </cell>
          <cell r="B10">
            <v>4.2254037060013199E-5</v>
          </cell>
          <cell r="C10">
            <v>5.1513208968124E-5</v>
          </cell>
          <cell r="D10">
            <v>-1.15906772268706E-4</v>
          </cell>
          <cell r="E10">
            <v>8.57825104713918E-5</v>
          </cell>
          <cell r="F10">
            <v>-1.18049832146676E-4</v>
          </cell>
        </row>
        <row r="11">
          <cell r="A11">
            <v>-9.9999999999995898E-5</v>
          </cell>
          <cell r="B11">
            <v>5.2764715516917198E-5</v>
          </cell>
          <cell r="C11">
            <v>-2.08102635344112E-4</v>
          </cell>
          <cell r="D11">
            <v>1.6008031789662699E-4</v>
          </cell>
          <cell r="E11">
            <v>-2.7318726417058299E-5</v>
          </cell>
          <cell r="F11">
            <v>1.5281492854843601E-4</v>
          </cell>
        </row>
        <row r="12">
          <cell r="A12">
            <v>9.9999999999995898E-5</v>
          </cell>
          <cell r="B12">
            <v>1.7211223626608701E-6</v>
          </cell>
          <cell r="C12">
            <v>5.8243957430345201E-5</v>
          </cell>
          <cell r="D12">
            <v>1.7145256625106199E-4</v>
          </cell>
          <cell r="E12">
            <v>-6.81097317837773E-5</v>
          </cell>
          <cell r="F12">
            <v>1.4437728782865E-4</v>
          </cell>
        </row>
        <row r="13">
          <cell r="A13">
            <v>-9.9999999999995898E-5</v>
          </cell>
          <cell r="B13">
            <v>1.24554798032811E-4</v>
          </cell>
          <cell r="C13">
            <v>-4.7569529605885798E-4</v>
          </cell>
          <cell r="D13">
            <v>1.00187841626862E-4</v>
          </cell>
          <cell r="E13">
            <v>2.37100247166843E-4</v>
          </cell>
          <cell r="F13">
            <v>2.2415262798884501E-4</v>
          </cell>
        </row>
        <row r="14">
          <cell r="A14">
            <v>9.9999999999995898E-5</v>
          </cell>
          <cell r="B14">
            <v>-1.2216893474709299E-4</v>
          </cell>
          <cell r="C14">
            <v>-1.2003506264241199E-4</v>
          </cell>
          <cell r="D14">
            <v>1.90173985809198E-4</v>
          </cell>
          <cell r="E14">
            <v>2.2312902242335999E-4</v>
          </cell>
          <cell r="F14">
            <v>3.2489366422866597E-4</v>
          </cell>
        </row>
        <row r="15">
          <cell r="A15">
            <v>-3.0000000000000198E-4</v>
          </cell>
          <cell r="B15">
            <v>-1.00237110068659E-4</v>
          </cell>
          <cell r="C15">
            <v>5.7924815431078302E-5</v>
          </cell>
          <cell r="D15">
            <v>-1.2533777287254E-4</v>
          </cell>
          <cell r="E15">
            <v>-6.8995528495613794E-5</v>
          </cell>
          <cell r="F15">
            <v>-2.13360693115987E-4</v>
          </cell>
        </row>
        <row r="16">
          <cell r="A16">
            <v>-3.0000000000000198E-4</v>
          </cell>
          <cell r="B16">
            <v>2.2438083266641599E-5</v>
          </cell>
          <cell r="C16">
            <v>-3.93224703767013E-4</v>
          </cell>
          <cell r="D16">
            <v>5.5922423258330901E-5</v>
          </cell>
          <cell r="E16">
            <v>1.4742274828845201E-4</v>
          </cell>
          <cell r="F16">
            <v>1.2222368949864901E-4</v>
          </cell>
        </row>
        <row r="17">
          <cell r="A17">
            <v>-9.9999999999995898E-5</v>
          </cell>
          <cell r="B17">
            <v>7.29281171661177E-5</v>
          </cell>
          <cell r="C17">
            <v>-2.83467219082952E-4</v>
          </cell>
          <cell r="D17">
            <v>9.3697917233862195E-5</v>
          </cell>
          <cell r="E17">
            <v>1.1833317207644501E-4</v>
          </cell>
          <cell r="F17">
            <v>1.5191598003719999E-4</v>
          </cell>
        </row>
        <row r="18">
          <cell r="A18">
            <v>-1.2999999999999999E-3</v>
          </cell>
          <cell r="B18">
            <v>-4.1129867878859401E-4</v>
          </cell>
          <cell r="C18">
            <v>-3.4932355014173199E-4</v>
          </cell>
          <cell r="D18">
            <v>-2.3703104394657399E-4</v>
          </cell>
          <cell r="E18">
            <v>-1.04917943763578E-4</v>
          </cell>
          <cell r="F18">
            <v>-3.67295904511668E-4</v>
          </cell>
        </row>
        <row r="19">
          <cell r="A19">
            <v>-6.9999999999999902E-4</v>
          </cell>
          <cell r="B19">
            <v>-1.3808664219092201E-5</v>
          </cell>
          <cell r="C19">
            <v>-4.7129385474425602E-4</v>
          </cell>
          <cell r="D19">
            <v>9.2087102657623004E-5</v>
          </cell>
          <cell r="E19">
            <v>-9.8115073247173306E-5</v>
          </cell>
          <cell r="F19">
            <v>3.2565932667879902E-5</v>
          </cell>
        </row>
        <row r="20">
          <cell r="A20">
            <v>1.00000000000003E-4</v>
          </cell>
          <cell r="B20">
            <v>-6.65580236400554E-6</v>
          </cell>
          <cell r="C20">
            <v>5.42300842858099E-5</v>
          </cell>
          <cell r="D20">
            <v>1.4263779881637899E-4</v>
          </cell>
          <cell r="E20">
            <v>6.5533490477909695E-5</v>
          </cell>
          <cell r="F20">
            <v>1.82185851786362E-4</v>
          </cell>
        </row>
        <row r="21">
          <cell r="A21">
            <v>0</v>
          </cell>
          <cell r="B21">
            <v>7.5585726748813393E-5</v>
          </cell>
          <cell r="C21">
            <v>-8.72371631019701E-5</v>
          </cell>
          <cell r="D21">
            <v>3.5059945606276303E-5</v>
          </cell>
          <cell r="E21">
            <v>1.0486737015320701E-4</v>
          </cell>
          <cell r="F21">
            <v>7.4026845880520195E-5</v>
          </cell>
        </row>
        <row r="22">
          <cell r="A22">
            <v>-9.9999999999999395E-4</v>
          </cell>
          <cell r="B22">
            <v>-1.0153142716091499E-3</v>
          </cell>
          <cell r="C22">
            <v>2.4570160279689597E-4</v>
          </cell>
          <cell r="D22">
            <v>-4.1670908514027998E-5</v>
          </cell>
          <cell r="E22">
            <v>-3.4058118189862599E-5</v>
          </cell>
          <cell r="F22">
            <v>-9.3696211972911993E-5</v>
          </cell>
        </row>
        <row r="23">
          <cell r="A23">
            <v>-3.9999999999999801E-4</v>
          </cell>
          <cell r="B23">
            <v>-2.21311780016441E-4</v>
          </cell>
          <cell r="C23">
            <v>-1.5892899571342799E-4</v>
          </cell>
          <cell r="D23">
            <v>1.24164141909094E-4</v>
          </cell>
          <cell r="E23">
            <v>-3.5152214443469802E-5</v>
          </cell>
          <cell r="F23">
            <v>1.0533207331158999E-4</v>
          </cell>
        </row>
        <row r="24">
          <cell r="A24">
            <v>8.0000000000000199E-4</v>
          </cell>
          <cell r="B24">
            <v>2.0548236087784E-4</v>
          </cell>
          <cell r="C24">
            <v>2.94186667215673E-4</v>
          </cell>
          <cell r="D24">
            <v>5.4827713000030601E-5</v>
          </cell>
          <cell r="E24">
            <v>2.28432466495892E-4</v>
          </cell>
          <cell r="F24">
            <v>1.64849181347251E-4</v>
          </cell>
        </row>
        <row r="25">
          <cell r="A25">
            <v>-1.00000000000003E-4</v>
          </cell>
          <cell r="B25">
            <v>2.34521462324062E-4</v>
          </cell>
          <cell r="C25">
            <v>-1.60505666364978E-4</v>
          </cell>
          <cell r="D25">
            <v>-2.7137865792559298E-4</v>
          </cell>
          <cell r="E25">
            <v>1.5100722638450499E-4</v>
          </cell>
          <cell r="F25">
            <v>-2.6981632411098797E-4</v>
          </cell>
        </row>
        <row r="26">
          <cell r="A26">
            <v>1.0000000000001001E-4</v>
          </cell>
          <cell r="B26">
            <v>5.89046672956219E-5</v>
          </cell>
          <cell r="C26">
            <v>1.16633491026059E-4</v>
          </cell>
          <cell r="D26">
            <v>5.94343348790916E-5</v>
          </cell>
          <cell r="E26">
            <v>-2.0976563206866299E-7</v>
          </cell>
          <cell r="F26">
            <v>4.6368736837769999E-5</v>
          </cell>
        </row>
        <row r="27">
          <cell r="A27">
            <v>1.00000000000003E-4</v>
          </cell>
          <cell r="B27">
            <v>3.27341542389005E-4</v>
          </cell>
          <cell r="C27">
            <v>-2.8727353961065298E-4</v>
          </cell>
          <cell r="D27">
            <v>6.9378268122204694E-5</v>
          </cell>
          <cell r="E27">
            <v>4.4205943708741199E-5</v>
          </cell>
          <cell r="F27">
            <v>8.2431651030424703E-5</v>
          </cell>
        </row>
        <row r="28">
          <cell r="A28">
            <v>9.9999999999995898E-5</v>
          </cell>
          <cell r="B28">
            <v>1.6918933330133499E-5</v>
          </cell>
          <cell r="C28">
            <v>9.5399541359693197E-5</v>
          </cell>
          <cell r="D28">
            <v>7.6557805591911802E-5</v>
          </cell>
          <cell r="E28">
            <v>-3.0258400145940898E-6</v>
          </cell>
          <cell r="F28">
            <v>6.5453327936334106E-5</v>
          </cell>
        </row>
        <row r="29">
          <cell r="A29">
            <v>2.9999999999999499E-4</v>
          </cell>
          <cell r="B29">
            <v>-4.4393635617264402E-5</v>
          </cell>
          <cell r="C29">
            <v>3.6489256597332898E-4</v>
          </cell>
          <cell r="D29">
            <v>7.6259806721874594E-5</v>
          </cell>
          <cell r="E29">
            <v>-5.3960312020615202E-5</v>
          </cell>
          <cell r="F29">
            <v>3.74655173357641E-5</v>
          </cell>
        </row>
        <row r="30">
          <cell r="A30">
            <v>2.00000000000006E-4</v>
          </cell>
          <cell r="B30">
            <v>2.0083516278357699E-4</v>
          </cell>
          <cell r="C30">
            <v>-1.91261455733337E-4</v>
          </cell>
          <cell r="D30">
            <v>7.1215262047002304E-5</v>
          </cell>
          <cell r="E30">
            <v>2.3111135412090701E-4</v>
          </cell>
          <cell r="F30">
            <v>1.86028625504658E-4</v>
          </cell>
        </row>
        <row r="31">
          <cell r="A31">
            <v>0</v>
          </cell>
          <cell r="B31">
            <v>5.5676431517650402E-5</v>
          </cell>
          <cell r="C31">
            <v>-7.9153726770891101E-5</v>
          </cell>
          <cell r="D31">
            <v>8.2028171189980101E-5</v>
          </cell>
          <cell r="E31">
            <v>3.71564088900388E-5</v>
          </cell>
          <cell r="F31">
            <v>9.3834828451708395E-5</v>
          </cell>
        </row>
        <row r="32">
          <cell r="A32">
            <v>-1.9999999999999199E-4</v>
          </cell>
          <cell r="B32">
            <v>7.7988292777623596E-5</v>
          </cell>
          <cell r="C32">
            <v>-1.6171556024910399E-4</v>
          </cell>
          <cell r="D32">
            <v>-7.6101725737696795E-5</v>
          </cell>
          <cell r="E32">
            <v>6.0879966751120798E-5</v>
          </cell>
          <cell r="F32">
            <v>-8.3643263663174707E-5</v>
          </cell>
        </row>
        <row r="33">
          <cell r="A33">
            <v>-9.9999999999995898E-5</v>
          </cell>
          <cell r="B33">
            <v>6.8971568077666993E-5</v>
          </cell>
          <cell r="C33">
            <v>-1.3351764548299501E-4</v>
          </cell>
          <cell r="D33">
            <v>1.09990647534594E-4</v>
          </cell>
          <cell r="E33">
            <v>2.4791866569574501E-5</v>
          </cell>
          <cell r="F33">
            <v>1.20787221628289E-4</v>
          </cell>
        </row>
        <row r="34">
          <cell r="A34">
            <v>0</v>
          </cell>
          <cell r="B34">
            <v>3.8823812143664098E-5</v>
          </cell>
          <cell r="C34">
            <v>1.91004907553199E-5</v>
          </cell>
          <cell r="D34">
            <v>-8.3843511063750798E-5</v>
          </cell>
          <cell r="E34">
            <v>1.6828370452457399E-4</v>
          </cell>
          <cell r="F34">
            <v>-3.4701824062497702E-5</v>
          </cell>
        </row>
        <row r="35">
          <cell r="A35">
            <v>2.00000000000006E-4</v>
          </cell>
          <cell r="B35">
            <v>1.68041418848462E-4</v>
          </cell>
          <cell r="C35">
            <v>-1.2891798319107601E-4</v>
          </cell>
          <cell r="D35">
            <v>1.2424682327299901E-4</v>
          </cell>
          <cell r="E35">
            <v>1.2218514753777599E-4</v>
          </cell>
          <cell r="F35">
            <v>1.90778306756504E-4</v>
          </cell>
        </row>
        <row r="36">
          <cell r="A36">
            <v>2.00000000000006E-4</v>
          </cell>
          <cell r="B36">
            <v>-1.5521020512530799E-4</v>
          </cell>
          <cell r="C36">
            <v>4.2539733662016397E-4</v>
          </cell>
          <cell r="D36">
            <v>-8.5392232472897403E-5</v>
          </cell>
          <cell r="E36">
            <v>5.7114030165654102E-5</v>
          </cell>
          <cell r="F36">
            <v>-9.6869399213936198E-5</v>
          </cell>
        </row>
        <row r="37">
          <cell r="A37">
            <v>1E-3</v>
          </cell>
          <cell r="B37">
            <v>6.3362600438297704E-4</v>
          </cell>
          <cell r="C37">
            <v>1.12103841143827E-4</v>
          </cell>
          <cell r="D37">
            <v>4.7691575254372601E-5</v>
          </cell>
          <cell r="E37">
            <v>2.2076736809200899E-4</v>
          </cell>
          <cell r="F37">
            <v>1.5210126236272399E-4</v>
          </cell>
        </row>
        <row r="38">
          <cell r="A38">
            <v>9.9999999999995898E-5</v>
          </cell>
          <cell r="B38">
            <v>2.5138609350170202E-5</v>
          </cell>
          <cell r="C38">
            <v>8.2426439168707503E-5</v>
          </cell>
          <cell r="D38">
            <v>-5.2222576992573202E-5</v>
          </cell>
          <cell r="E38">
            <v>1.08461789285881E-4</v>
          </cell>
          <cell r="F38">
            <v>-2.9088577134718901E-5</v>
          </cell>
        </row>
        <row r="39">
          <cell r="A39">
            <v>-2.00000000000006E-4</v>
          </cell>
          <cell r="B39">
            <v>3.4179652117936798E-5</v>
          </cell>
          <cell r="C39">
            <v>-8.2548249531228399E-5</v>
          </cell>
          <cell r="D39">
            <v>6.8190114829827202E-5</v>
          </cell>
          <cell r="E39">
            <v>-4.0505794595152797E-5</v>
          </cell>
          <cell r="F39">
            <v>3.5050053502361197E-5</v>
          </cell>
        </row>
        <row r="40">
          <cell r="A40">
            <v>4.0000000000000501E-4</v>
          </cell>
          <cell r="B40">
            <v>-1.14438497679951E-5</v>
          </cell>
          <cell r="C40">
            <v>2.2268537090302799E-4</v>
          </cell>
          <cell r="D40">
            <v>1.8729378052826401E-4</v>
          </cell>
          <cell r="E40">
            <v>2.82558897457114E-5</v>
          </cell>
          <cell r="F40">
            <v>2.15718894661268E-4</v>
          </cell>
        </row>
        <row r="41">
          <cell r="A41">
            <v>-9.9999999999995898E-5</v>
          </cell>
          <cell r="B41">
            <v>6.1100860366181695E-5</v>
          </cell>
          <cell r="C41">
            <v>-1.1233528668621301E-4</v>
          </cell>
          <cell r="D41">
            <v>2.7647080223608302E-6</v>
          </cell>
          <cell r="E41">
            <v>4.5516558567619799E-5</v>
          </cell>
          <cell r="F41">
            <v>2.9573851651162999E-6</v>
          </cell>
        </row>
        <row r="42">
          <cell r="A42">
            <v>0</v>
          </cell>
          <cell r="B42">
            <v>1.9313048983484999E-5</v>
          </cell>
          <cell r="C42">
            <v>6.2199830632898894E-5</v>
          </cell>
          <cell r="D42">
            <v>-6.3938490692410095E-5</v>
          </cell>
          <cell r="E42">
            <v>5.66075773083258E-5</v>
          </cell>
          <cell r="F42">
            <v>-7.13194606776093E-5</v>
          </cell>
        </row>
        <row r="43">
          <cell r="A43">
            <v>-9.9999999999995898E-5</v>
          </cell>
          <cell r="B43">
            <v>7.0821925434112905E-5</v>
          </cell>
          <cell r="C43">
            <v>-2.6733063870156497E-4</v>
          </cell>
          <cell r="D43">
            <v>1.31747718981819E-4</v>
          </cell>
          <cell r="E43">
            <v>8.3187549554316497E-5</v>
          </cell>
          <cell r="F43">
            <v>1.78653399025724E-4</v>
          </cell>
        </row>
        <row r="44">
          <cell r="A44">
            <v>1.00000000000003E-4</v>
          </cell>
          <cell r="B44">
            <v>-1.2941719183681601E-5</v>
          </cell>
          <cell r="C44">
            <v>1.32339938071879E-4</v>
          </cell>
          <cell r="D44">
            <v>7.1415984631767199E-5</v>
          </cell>
          <cell r="E44">
            <v>5.83995960174371E-5</v>
          </cell>
          <cell r="F44">
            <v>9.2583787035272502E-5</v>
          </cell>
        </row>
        <row r="45">
          <cell r="A45">
            <v>0</v>
          </cell>
          <cell r="B45">
            <v>1.1090749731755601E-4</v>
          </cell>
          <cell r="C45">
            <v>-2.1978110497553499E-4</v>
          </cell>
          <cell r="D45">
            <v>7.0658626671596397E-5</v>
          </cell>
          <cell r="E45">
            <v>1.0717362482067E-4</v>
          </cell>
          <cell r="F45">
            <v>1.18129306228786E-4</v>
          </cell>
        </row>
        <row r="46">
          <cell r="A46">
            <v>2.00000000000006E-4</v>
          </cell>
          <cell r="B46">
            <v>2.24817961516713E-5</v>
          </cell>
          <cell r="C46">
            <v>6.7977109775515504E-5</v>
          </cell>
          <cell r="D46">
            <v>7.7992867368419799E-5</v>
          </cell>
          <cell r="E46">
            <v>3.7798282238231999E-5</v>
          </cell>
          <cell r="F46">
            <v>8.9325564639011304E-5</v>
          </cell>
        </row>
        <row r="47">
          <cell r="A47">
            <v>0</v>
          </cell>
          <cell r="B47">
            <v>4.2256698439430901E-5</v>
          </cell>
          <cell r="C47">
            <v>-9.0185384759624001E-5</v>
          </cell>
          <cell r="D47">
            <v>1.20048775030032E-4</v>
          </cell>
          <cell r="E47">
            <v>9.5941717324050197E-6</v>
          </cell>
          <cell r="F47">
            <v>1.24650662676149E-4</v>
          </cell>
        </row>
        <row r="48">
          <cell r="A48">
            <v>1.00000000000003E-4</v>
          </cell>
          <cell r="B48">
            <v>-4.5219128175872099E-5</v>
          </cell>
          <cell r="C48">
            <v>1.5891767229908E-4</v>
          </cell>
          <cell r="D48">
            <v>1.2679682946382801E-4</v>
          </cell>
          <cell r="E48">
            <v>-4.3447256035098002E-5</v>
          </cell>
          <cell r="F48">
            <v>1.0400154101400499E-4</v>
          </cell>
        </row>
        <row r="49">
          <cell r="A49">
            <v>-3.0000000000000198E-4</v>
          </cell>
          <cell r="B49">
            <v>-5.6580607772740196E-4</v>
          </cell>
          <cell r="C49">
            <v>2.8024110957695198E-4</v>
          </cell>
          <cell r="D49">
            <v>-5.4535484287796699E-5</v>
          </cell>
          <cell r="E49">
            <v>3.25987203818558E-5</v>
          </cell>
          <cell r="F49">
            <v>-7.30241750116513E-5</v>
          </cell>
        </row>
        <row r="50">
          <cell r="A50">
            <v>0</v>
          </cell>
          <cell r="B50">
            <v>4.3585943229223402E-5</v>
          </cell>
          <cell r="C50">
            <v>-3.89236708111697E-5</v>
          </cell>
          <cell r="D50">
            <v>4.09678803760588E-5</v>
          </cell>
          <cell r="E50">
            <v>6.1161294129377598E-5</v>
          </cell>
          <cell r="F50">
            <v>5.7430346642869198E-5</v>
          </cell>
        </row>
        <row r="51">
          <cell r="A51">
            <v>-4.0000000000000501E-4</v>
          </cell>
          <cell r="B51">
            <v>7.8080477637603607E-5</v>
          </cell>
          <cell r="C51">
            <v>-3.3290952335686001E-4</v>
          </cell>
          <cell r="D51">
            <v>4.7610598819067703E-5</v>
          </cell>
          <cell r="E51">
            <v>-2.4387965288975998E-5</v>
          </cell>
          <cell r="F51">
            <v>1.9020750165632301E-5</v>
          </cell>
        </row>
        <row r="52">
          <cell r="A52">
            <v>1.00000000000003E-4</v>
          </cell>
          <cell r="B52">
            <v>-1.7209643944639301E-5</v>
          </cell>
          <cell r="C52">
            <v>5.9170441567650897E-5</v>
          </cell>
          <cell r="D52">
            <v>-3.68036433831995E-5</v>
          </cell>
          <cell r="E52">
            <v>1.23715927012308E-4</v>
          </cell>
          <cell r="F52">
            <v>-2.2537222571660802E-6</v>
          </cell>
        </row>
        <row r="53">
          <cell r="A53">
            <v>-1.9999999999999199E-4</v>
          </cell>
          <cell r="B53">
            <v>6.7257895483923297E-5</v>
          </cell>
          <cell r="C53">
            <v>-1.7882057148865699E-4</v>
          </cell>
          <cell r="D53">
            <v>-7.0173578251865003E-6</v>
          </cell>
          <cell r="E53">
            <v>1.7789966700606098E-5</v>
          </cell>
          <cell r="F53">
            <v>-2.38577717516402E-5</v>
          </cell>
        </row>
        <row r="54">
          <cell r="A54">
            <v>1.00000000000003E-4</v>
          </cell>
          <cell r="B54">
            <v>3.8517722781076801E-5</v>
          </cell>
          <cell r="C54">
            <v>-4.05018658041436E-5</v>
          </cell>
          <cell r="D54">
            <v>1.7212503365227299E-4</v>
          </cell>
          <cell r="E54">
            <v>4.66227125611702E-5</v>
          </cell>
          <cell r="F54">
            <v>2.0742268686421499E-4</v>
          </cell>
        </row>
        <row r="55">
          <cell r="A55">
            <v>5.0000000000000695E-4</v>
          </cell>
          <cell r="B55">
            <v>-8.7413454278244103E-5</v>
          </cell>
          <cell r="C55">
            <v>4.9678159681898005E-4</v>
          </cell>
          <cell r="D55">
            <v>3.0492986152727998E-5</v>
          </cell>
          <cell r="E55">
            <v>5.3284568488980798E-5</v>
          </cell>
          <cell r="F55">
            <v>4.0548647328343799E-5</v>
          </cell>
        </row>
        <row r="56">
          <cell r="A56">
            <v>0</v>
          </cell>
          <cell r="B56">
            <v>4.1072436628404997E-5</v>
          </cell>
          <cell r="C56">
            <v>-4.2723538246058398E-5</v>
          </cell>
          <cell r="D56">
            <v>5.97746322969083E-5</v>
          </cell>
          <cell r="E56">
            <v>4.0311986073597701E-5</v>
          </cell>
          <cell r="F56">
            <v>6.87591461868717E-5</v>
          </cell>
        </row>
        <row r="57">
          <cell r="A57">
            <v>-1.9999999999999199E-4</v>
          </cell>
          <cell r="B57">
            <v>7.2938591282808996E-5</v>
          </cell>
          <cell r="C57">
            <v>-1.8181865399807901E-4</v>
          </cell>
          <cell r="D57">
            <v>-2.87651066044554E-5</v>
          </cell>
          <cell r="E57">
            <v>4.4261757664558502E-5</v>
          </cell>
          <cell r="F57">
            <v>-3.5676875689710898E-5</v>
          </cell>
        </row>
        <row r="58">
          <cell r="A58">
            <v>0</v>
          </cell>
          <cell r="B58">
            <v>3.1747287572719597E-5</v>
          </cell>
          <cell r="C58">
            <v>-3.1202298123165698E-5</v>
          </cell>
          <cell r="D58">
            <v>7.4872937803017396E-5</v>
          </cell>
          <cell r="E58">
            <v>1.8357895676858301E-5</v>
          </cell>
          <cell r="F58">
            <v>7.5024669357277401E-5</v>
          </cell>
        </row>
        <row r="59">
          <cell r="A59">
            <v>5.9999999999999604E-4</v>
          </cell>
          <cell r="B59">
            <v>5.8765560527476799E-4</v>
          </cell>
          <cell r="C59">
            <v>-2.43026789369802E-4</v>
          </cell>
          <cell r="D59">
            <v>1.7449705885760699E-4</v>
          </cell>
          <cell r="E59">
            <v>1.2963034729129299E-4</v>
          </cell>
          <cell r="F59">
            <v>2.5530497396448901E-4</v>
          </cell>
        </row>
        <row r="60">
          <cell r="A60">
            <v>0</v>
          </cell>
          <cell r="B60">
            <v>6.0196289355346898E-5</v>
          </cell>
          <cell r="C60">
            <v>-1.16269146728631E-4</v>
          </cell>
          <cell r="D60">
            <v>1.4531085364821801E-4</v>
          </cell>
          <cell r="E60">
            <v>-3.2645967268850299E-5</v>
          </cell>
          <cell r="F60">
            <v>1.3214664948870501E-4</v>
          </cell>
        </row>
        <row r="61">
          <cell r="A61">
            <v>0</v>
          </cell>
          <cell r="B61">
            <v>7.4730224354181796E-5</v>
          </cell>
          <cell r="C61">
            <v>-1.4872212738923699E-4</v>
          </cell>
          <cell r="D61">
            <v>9.7672812509944101E-5</v>
          </cell>
          <cell r="E61">
            <v>1.08645849262166E-4</v>
          </cell>
          <cell r="F61">
            <v>1.51445878129774E-4</v>
          </cell>
        </row>
        <row r="62">
          <cell r="A62">
            <v>1.00000000000003E-4</v>
          </cell>
          <cell r="B62">
            <v>8.3914744266761404E-5</v>
          </cell>
          <cell r="C62">
            <v>-7.7019625858626306E-5</v>
          </cell>
          <cell r="D62">
            <v>1.07860110146491E-4</v>
          </cell>
          <cell r="E62">
            <v>4.8361049737772698E-5</v>
          </cell>
          <cell r="F62">
            <v>1.31007576957983E-4</v>
          </cell>
        </row>
        <row r="63">
          <cell r="A63">
            <v>0</v>
          </cell>
          <cell r="B63">
            <v>-1.4442775771716701E-4</v>
          </cell>
          <cell r="C63">
            <v>1.20071110706104E-4</v>
          </cell>
          <cell r="D63">
            <v>-1.7699179411503101E-5</v>
          </cell>
          <cell r="E63">
            <v>1.03096258458685E-4</v>
          </cell>
          <cell r="F63">
            <v>9.5580108395319196E-6</v>
          </cell>
        </row>
        <row r="64">
          <cell r="A64">
            <v>0</v>
          </cell>
          <cell r="B64">
            <v>2.49854815422457E-5</v>
          </cell>
          <cell r="C64">
            <v>-3.3965108833237403E-5</v>
          </cell>
          <cell r="D64">
            <v>2.4354158567535399E-6</v>
          </cell>
          <cell r="E64">
            <v>1.43472463746704E-4</v>
          </cell>
          <cell r="F64">
            <v>5.56965963458345E-5</v>
          </cell>
        </row>
        <row r="65">
          <cell r="A65">
            <v>0</v>
          </cell>
          <cell r="B65">
            <v>8.0759745787315303E-5</v>
          </cell>
          <cell r="C65">
            <v>-5.2708520494455903E-5</v>
          </cell>
          <cell r="D65">
            <v>5.6166410933511303E-6</v>
          </cell>
          <cell r="E65">
            <v>8.9108768823251402E-5</v>
          </cell>
          <cell r="F65">
            <v>3.0036694850594101E-5</v>
          </cell>
        </row>
        <row r="66">
          <cell r="A66">
            <v>-2.00000000000006E-4</v>
          </cell>
          <cell r="B66">
            <v>1.168222760852E-4</v>
          </cell>
          <cell r="C66">
            <v>-4.5942309290955303E-4</v>
          </cell>
          <cell r="D66">
            <v>8.8992803551193295E-5</v>
          </cell>
          <cell r="E66">
            <v>5.7375390684355498E-5</v>
          </cell>
          <cell r="F66">
            <v>1.1318607870496299E-4</v>
          </cell>
        </row>
        <row r="67">
          <cell r="A67">
            <v>6.9999999999999197E-4</v>
          </cell>
          <cell r="B67">
            <v>-2.1128713260768199E-5</v>
          </cell>
          <cell r="C67">
            <v>8.0534980448415195E-4</v>
          </cell>
          <cell r="D67">
            <v>9.3031436493849797E-5</v>
          </cell>
          <cell r="E67">
            <v>-6.8855692935784006E-5</v>
          </cell>
          <cell r="F67">
            <v>4.9574237242538498E-5</v>
          </cell>
        </row>
        <row r="68">
          <cell r="A68">
            <v>5.0000000000000001E-4</v>
          </cell>
          <cell r="B68">
            <v>-1.31101988729453E-4</v>
          </cell>
          <cell r="C68">
            <v>5.5395842662623197E-4</v>
          </cell>
          <cell r="D68">
            <v>1.1804018437774001E-4</v>
          </cell>
          <cell r="E68">
            <v>2.1413244797247001E-5</v>
          </cell>
          <cell r="F68">
            <v>1.2864403315360299E-4</v>
          </cell>
        </row>
        <row r="69">
          <cell r="A69">
            <v>1.2000000000000101E-3</v>
          </cell>
          <cell r="B69">
            <v>-1.07049495218224E-4</v>
          </cell>
          <cell r="C69">
            <v>1.41404894763209E-3</v>
          </cell>
          <cell r="D69">
            <v>-1.10509732384554E-4</v>
          </cell>
          <cell r="E69">
            <v>4.3490045050225701E-5</v>
          </cell>
          <cell r="F69">
            <v>-1.34494509836027E-4</v>
          </cell>
        </row>
        <row r="70">
          <cell r="A70">
            <v>4.0000000000000501E-4</v>
          </cell>
          <cell r="B70">
            <v>-1.5942529446987599E-5</v>
          </cell>
          <cell r="C70">
            <v>6.8128401836704898E-4</v>
          </cell>
          <cell r="D70">
            <v>-2.04835982910779E-4</v>
          </cell>
          <cell r="E70">
            <v>1.29989094532398E-4</v>
          </cell>
          <cell r="F70">
            <v>-2.0111760944310799E-4</v>
          </cell>
        </row>
        <row r="71">
          <cell r="A71">
            <v>7.0000000000000596E-4</v>
          </cell>
          <cell r="B71">
            <v>1.6783768699620301E-4</v>
          </cell>
          <cell r="C71">
            <v>3.1972310381938099E-4</v>
          </cell>
          <cell r="D71">
            <v>7.3392138126721694E-5</v>
          </cell>
          <cell r="E71">
            <v>2.3772217864235199E-4</v>
          </cell>
          <cell r="F71">
            <v>1.92235013639592E-4</v>
          </cell>
        </row>
        <row r="72">
          <cell r="A72">
            <v>4.99999999999987E-4</v>
          </cell>
          <cell r="B72">
            <v>1.4572814642324199E-4</v>
          </cell>
          <cell r="C72">
            <v>1.9089023474183899E-4</v>
          </cell>
          <cell r="D72">
            <v>2.33873759212161E-4</v>
          </cell>
          <cell r="E72">
            <v>7.4269278925345999E-5</v>
          </cell>
          <cell r="F72">
            <v>2.9674862083124102E-4</v>
          </cell>
        </row>
        <row r="73">
          <cell r="A73">
            <v>5.0000000000000001E-4</v>
          </cell>
          <cell r="B73">
            <v>6.4862731983473295E-5</v>
          </cell>
          <cell r="C73">
            <v>4.08348938742324E-4</v>
          </cell>
          <cell r="D73">
            <v>1.12948601648205E-4</v>
          </cell>
          <cell r="E73">
            <v>2.8852071653276399E-5</v>
          </cell>
          <cell r="F73">
            <v>1.26550254030796E-4</v>
          </cell>
        </row>
        <row r="74">
          <cell r="A74">
            <v>1.2999999999999999E-3</v>
          </cell>
          <cell r="B74">
            <v>4.2415287211525199E-4</v>
          </cell>
          <cell r="C74">
            <v>1.63486558133534E-3</v>
          </cell>
          <cell r="D74">
            <v>-3.3608804028778798E-4</v>
          </cell>
          <cell r="E74">
            <v>-1.50019099504508E-4</v>
          </cell>
          <cell r="F74">
            <v>-5.10999318232275E-4</v>
          </cell>
        </row>
        <row r="75">
          <cell r="A75">
            <v>-2.00000000000006E-4</v>
          </cell>
          <cell r="B75">
            <v>-1.2300999783297799E-4</v>
          </cell>
          <cell r="C75">
            <v>1.20245851596602E-5</v>
          </cell>
          <cell r="D75">
            <v>1.4771022050930101E-4</v>
          </cell>
          <cell r="E75">
            <v>-2.7050877049167301E-5</v>
          </cell>
          <cell r="F75">
            <v>1.3806987901920101E-4</v>
          </cell>
        </row>
        <row r="76">
          <cell r="A76">
            <v>1.6000000000000001E-3</v>
          </cell>
          <cell r="B76">
            <v>3.1300392700810901E-3</v>
          </cell>
          <cell r="C76">
            <v>-3.6567975385093799E-4</v>
          </cell>
          <cell r="D76">
            <v>-1.4123382238464399E-4</v>
          </cell>
          <cell r="E76">
            <v>-9.2919889187651199E-4</v>
          </cell>
          <cell r="F76">
            <v>-6.9910750161642204E-4</v>
          </cell>
        </row>
        <row r="77">
          <cell r="A77">
            <v>1.6999999999999999E-3</v>
          </cell>
          <cell r="B77">
            <v>1.8052926896933599E-3</v>
          </cell>
          <cell r="C77">
            <v>4.5993142351964103E-4</v>
          </cell>
          <cell r="D77">
            <v>-2.1292452248154601E-4</v>
          </cell>
          <cell r="E77">
            <v>-9.6689543584576896E-5</v>
          </cell>
          <cell r="F77">
            <v>-3.33814548597271E-4</v>
          </cell>
        </row>
        <row r="78">
          <cell r="A78">
            <v>-2.0999999999999999E-3</v>
          </cell>
          <cell r="B78">
            <v>-5.6333146296185898E-4</v>
          </cell>
          <cell r="C78">
            <v>-1.1087453759599799E-3</v>
          </cell>
          <cell r="D78">
            <v>2.4585014921785301E-4</v>
          </cell>
          <cell r="E78">
            <v>-3.5140152426069502E-4</v>
          </cell>
          <cell r="F78">
            <v>8.0262473474073504E-5</v>
          </cell>
        </row>
        <row r="79">
          <cell r="A79">
            <v>-1.2999999999999999E-3</v>
          </cell>
          <cell r="B79">
            <v>-5.0946401727783601E-4</v>
          </cell>
          <cell r="C79">
            <v>1.88178972992013E-5</v>
          </cell>
          <cell r="D79">
            <v>-3.3206326226906401E-4</v>
          </cell>
          <cell r="E79">
            <v>-1.58121406383551E-4</v>
          </cell>
          <cell r="F79">
            <v>-5.1054959206877498E-4</v>
          </cell>
        </row>
        <row r="80">
          <cell r="A80">
            <v>-1.6000000000000001E-3</v>
          </cell>
          <cell r="B80">
            <v>-1.6556628834629599E-3</v>
          </cell>
          <cell r="C80">
            <v>1.00809856702982E-3</v>
          </cell>
          <cell r="D80">
            <v>-1.6479093957666601E-4</v>
          </cell>
          <cell r="E80">
            <v>-5.4860038737444404E-4</v>
          </cell>
          <cell r="F80">
            <v>-5.2101070068087901E-4</v>
          </cell>
        </row>
        <row r="81">
          <cell r="A81">
            <v>-8.0000000000000199E-4</v>
          </cell>
          <cell r="B81">
            <v>-3.7371237846624999E-4</v>
          </cell>
          <cell r="C81">
            <v>-7.2606922262602593E-5</v>
          </cell>
          <cell r="D81">
            <v>-1.32011346180255E-4</v>
          </cell>
          <cell r="E81">
            <v>-4.0498010347709103E-5</v>
          </cell>
          <cell r="F81">
            <v>-2.0593561210399401E-4</v>
          </cell>
        </row>
        <row r="82">
          <cell r="A82">
            <v>-8.0000000000000199E-4</v>
          </cell>
          <cell r="B82">
            <v>-2.6388130059421699E-4</v>
          </cell>
          <cell r="C82">
            <v>-1.74716189454401E-7</v>
          </cell>
          <cell r="D82">
            <v>-2.8977054780286E-4</v>
          </cell>
          <cell r="E82">
            <v>-7.3142502404726097E-5</v>
          </cell>
          <cell r="F82">
            <v>-4.1354399465645301E-4</v>
          </cell>
        </row>
        <row r="83">
          <cell r="A83">
            <v>7.0000000000000596E-4</v>
          </cell>
          <cell r="B83">
            <v>-9.51169895339116E-5</v>
          </cell>
          <cell r="C83">
            <v>7.0993099329818502E-4</v>
          </cell>
          <cell r="D83">
            <v>1.4952154361378001E-5</v>
          </cell>
          <cell r="E83">
            <v>1.6460713803202601E-4</v>
          </cell>
          <cell r="F83">
            <v>8.2227833585030006E-5</v>
          </cell>
        </row>
        <row r="84">
          <cell r="A84">
            <v>-4.0000000000000501E-4</v>
          </cell>
          <cell r="B84">
            <v>5.2503763460285002E-6</v>
          </cell>
          <cell r="C84">
            <v>-1.6315659596223E-4</v>
          </cell>
          <cell r="D84">
            <v>5.7298401061744998E-5</v>
          </cell>
          <cell r="E84">
            <v>-1.5075269747365401E-4</v>
          </cell>
          <cell r="F84">
            <v>-3.78634745584864E-5</v>
          </cell>
        </row>
        <row r="85">
          <cell r="A85">
            <v>5.9999999999999604E-4</v>
          </cell>
          <cell r="B85">
            <v>2.7289058616016102E-7</v>
          </cell>
          <cell r="C85">
            <v>8.3623352350018203E-4</v>
          </cell>
          <cell r="D85">
            <v>1.17710933297842E-5</v>
          </cell>
          <cell r="E85">
            <v>-1.17622113078435E-4</v>
          </cell>
          <cell r="F85">
            <v>-7.4694888824370102E-5</v>
          </cell>
        </row>
        <row r="86">
          <cell r="A86">
            <v>1.00000000000001E-3</v>
          </cell>
          <cell r="B86">
            <v>2.6388672157495101E-4</v>
          </cell>
          <cell r="C86">
            <v>1.02117564108637E-3</v>
          </cell>
          <cell r="D86">
            <v>1.22945313855368E-4</v>
          </cell>
          <cell r="E86">
            <v>-3.3407382689018301E-4</v>
          </cell>
          <cell r="F86">
            <v>-5.8283307966611703E-5</v>
          </cell>
        </row>
        <row r="87">
          <cell r="A87">
            <v>-3.0000000000000198E-4</v>
          </cell>
          <cell r="B87">
            <v>-5.6055788354843802E-4</v>
          </cell>
          <cell r="C87">
            <v>2.4461882418080698E-4</v>
          </cell>
          <cell r="D87">
            <v>3.6772815985608597E-5</v>
          </cell>
          <cell r="E87">
            <v>1.6800720302210901E-5</v>
          </cell>
          <cell r="F87">
            <v>2.8317466009109499E-5</v>
          </cell>
        </row>
        <row r="88">
          <cell r="A88">
            <v>1.6999999999999999E-3</v>
          </cell>
          <cell r="B88">
            <v>4.2738912913419099E-4</v>
          </cell>
          <cell r="C88">
            <v>1.2597934065582701E-3</v>
          </cell>
          <cell r="D88">
            <v>5.7971582974379997E-5</v>
          </cell>
          <cell r="E88">
            <v>6.2801339501361401E-5</v>
          </cell>
          <cell r="F88">
            <v>7.8787963832951903E-5</v>
          </cell>
        </row>
        <row r="89">
          <cell r="A89">
            <v>1.1999999999999999E-3</v>
          </cell>
          <cell r="B89">
            <v>-2.3619748178458101E-4</v>
          </cell>
          <cell r="C89">
            <v>1.3082522263290299E-3</v>
          </cell>
          <cell r="D89">
            <v>-1.3255877091042499E-5</v>
          </cell>
          <cell r="E89">
            <v>1.6645806124129E-4</v>
          </cell>
          <cell r="F89">
            <v>4.9276807133157599E-5</v>
          </cell>
        </row>
        <row r="90">
          <cell r="A90">
            <v>1.7000000000000101E-3</v>
          </cell>
          <cell r="B90">
            <v>1.055281494374E-3</v>
          </cell>
          <cell r="C90">
            <v>8.5494291065386799E-4</v>
          </cell>
          <cell r="D90">
            <v>-2.9365513874457402E-4</v>
          </cell>
          <cell r="E90">
            <v>1.74129907145548E-4</v>
          </cell>
          <cell r="F90">
            <v>-2.8408858703143599E-4</v>
          </cell>
        </row>
        <row r="91">
          <cell r="A91">
            <v>-1.9999999999999199E-4</v>
          </cell>
          <cell r="B91">
            <v>-4.9475456095386596E-4</v>
          </cell>
          <cell r="C91">
            <v>2.69303475160715E-5</v>
          </cell>
          <cell r="D91">
            <v>4.8542513456641199E-4</v>
          </cell>
          <cell r="E91">
            <v>-2.0961727770139199E-4</v>
          </cell>
          <cell r="F91">
            <v>4.45557738942479E-4</v>
          </cell>
        </row>
        <row r="92">
          <cell r="A92">
            <v>-3.9999999999999801E-4</v>
          </cell>
          <cell r="B92">
            <v>-2.6523001233897899E-4</v>
          </cell>
          <cell r="C92">
            <v>-2.61537444550403E-4</v>
          </cell>
          <cell r="D92">
            <v>1.3991797107181501E-4</v>
          </cell>
          <cell r="E92">
            <v>-1.8968962236888298E-5</v>
          </cell>
          <cell r="F92">
            <v>1.3307404689612E-4</v>
          </cell>
        </row>
        <row r="93">
          <cell r="A93">
            <v>3.9999999999999801E-4</v>
          </cell>
          <cell r="B93">
            <v>-3.0330766583528101E-4</v>
          </cell>
          <cell r="C93">
            <v>5.4483908450650301E-4</v>
          </cell>
          <cell r="D93">
            <v>-6.0335921500692498E-6</v>
          </cell>
          <cell r="E93">
            <v>1.93088995052289E-4</v>
          </cell>
          <cell r="F93">
            <v>7.2416328159703302E-5</v>
          </cell>
        </row>
        <row r="94">
          <cell r="A94">
            <v>-3.0000000000000198E-4</v>
          </cell>
          <cell r="B94">
            <v>1.3808901443656499E-4</v>
          </cell>
          <cell r="C94">
            <v>-4.0826862502047498E-4</v>
          </cell>
          <cell r="D94">
            <v>5.0455637402018003E-6</v>
          </cell>
          <cell r="E94">
            <v>5.5185757408796198E-5</v>
          </cell>
          <cell r="F94">
            <v>1.0947934205576599E-5</v>
          </cell>
        </row>
        <row r="95">
          <cell r="A95">
            <v>0</v>
          </cell>
          <cell r="B95">
            <v>-6.07484947967979E-6</v>
          </cell>
          <cell r="C95">
            <v>-7.8420006504554394E-5</v>
          </cell>
          <cell r="D95">
            <v>1.25855457523853E-4</v>
          </cell>
          <cell r="E95">
            <v>4.5719018987839499E-5</v>
          </cell>
          <cell r="F95">
            <v>1.5123608710190101E-4</v>
          </cell>
        </row>
        <row r="96">
          <cell r="A96">
            <v>0</v>
          </cell>
          <cell r="B96">
            <v>5.2982498181594198E-5</v>
          </cell>
          <cell r="C96">
            <v>-1.10370370215755E-4</v>
          </cell>
          <cell r="D96">
            <v>4.8131339534586702E-5</v>
          </cell>
          <cell r="E96">
            <v>1.0503509155601901E-4</v>
          </cell>
          <cell r="F96">
            <v>8.9852344689208104E-5</v>
          </cell>
        </row>
        <row r="97">
          <cell r="A97">
            <v>3.9999999999999801E-4</v>
          </cell>
          <cell r="B97">
            <v>-1.8113071677825998E-5</v>
          </cell>
          <cell r="C97">
            <v>2.8310958866114303E-4</v>
          </cell>
          <cell r="D97">
            <v>1.6704417123100199E-4</v>
          </cell>
          <cell r="E97">
            <v>8.4458365134833796E-5</v>
          </cell>
          <cell r="F97">
            <v>2.2183038768010301E-4</v>
          </cell>
        </row>
        <row r="98">
          <cell r="A98">
            <v>1.5E-3</v>
          </cell>
          <cell r="B98">
            <v>9.5505114842831895E-4</v>
          </cell>
          <cell r="C98">
            <v>4.9368319353599503E-4</v>
          </cell>
          <cell r="D98">
            <v>2.72902985157281E-4</v>
          </cell>
          <cell r="E98">
            <v>-1.3264213163895799E-4</v>
          </cell>
          <cell r="F98">
            <v>2.31491689000407E-4</v>
          </cell>
        </row>
        <row r="99">
          <cell r="A99">
            <v>-8.0000000000000199E-4</v>
          </cell>
          <cell r="B99">
            <v>-8.4005471849285204E-4</v>
          </cell>
          <cell r="C99">
            <v>4.7566419955229102E-4</v>
          </cell>
          <cell r="D99">
            <v>6.4636385519351396E-6</v>
          </cell>
          <cell r="E99">
            <v>-2.2725298091643599E-4</v>
          </cell>
          <cell r="F99">
            <v>-1.40552273714681E-4</v>
          </cell>
        </row>
        <row r="100">
          <cell r="A100">
            <v>1.9999999999999901E-4</v>
          </cell>
          <cell r="B100">
            <v>6.6257279562297695E-5</v>
          </cell>
          <cell r="C100">
            <v>8.81709818581633E-5</v>
          </cell>
          <cell r="D100">
            <v>2.68317649389583E-5</v>
          </cell>
          <cell r="E100">
            <v>1.2648108202334299E-4</v>
          </cell>
          <cell r="F100">
            <v>7.5846509270304006E-5</v>
          </cell>
        </row>
        <row r="101">
          <cell r="A101">
            <v>2.00000000000006E-4</v>
          </cell>
          <cell r="B101">
            <v>3.4536556626593501E-5</v>
          </cell>
          <cell r="C101">
            <v>1.6457086888551999E-4</v>
          </cell>
          <cell r="D101">
            <v>1.3981180813163399E-5</v>
          </cell>
          <cell r="E101">
            <v>1.30594514139211E-5</v>
          </cell>
          <cell r="F101">
            <v>-1.1470953288448899E-6</v>
          </cell>
        </row>
        <row r="102">
          <cell r="A102">
            <v>1.00000000000003E-4</v>
          </cell>
          <cell r="B102">
            <v>8.9076083428366699E-5</v>
          </cell>
          <cell r="C102">
            <v>6.0295724602810897E-5</v>
          </cell>
          <cell r="D102">
            <v>-8.0792897619623793E-5</v>
          </cell>
          <cell r="E102">
            <v>1.43022799615412E-4</v>
          </cell>
          <cell r="F102">
            <v>-4.4732314178944198E-5</v>
          </cell>
        </row>
        <row r="103">
          <cell r="A103">
            <v>9.9999999999995898E-5</v>
          </cell>
          <cell r="B103">
            <v>-1.48193680306681E-5</v>
          </cell>
          <cell r="C103">
            <v>1.8098040997766899E-4</v>
          </cell>
          <cell r="D103">
            <v>-4.00624509248994E-5</v>
          </cell>
          <cell r="E103">
            <v>8.1557675865866601E-5</v>
          </cell>
          <cell r="F103">
            <v>-2.9044959256347002E-5</v>
          </cell>
        </row>
        <row r="104">
          <cell r="A104">
            <v>2.9999999999999499E-4</v>
          </cell>
          <cell r="B104">
            <v>1.16278694001359E-4</v>
          </cell>
          <cell r="C104">
            <v>1.07331532150913E-4</v>
          </cell>
          <cell r="D104">
            <v>5.9087902658725799E-5</v>
          </cell>
          <cell r="E104">
            <v>9.72777354574106E-5</v>
          </cell>
          <cell r="F104">
            <v>9.8833232917363599E-5</v>
          </cell>
        </row>
        <row r="105">
          <cell r="A105">
            <v>6.9999999999999902E-4</v>
          </cell>
          <cell r="B105">
            <v>3.7482811165607898E-4</v>
          </cell>
          <cell r="C105">
            <v>3.1116466883399899E-4</v>
          </cell>
          <cell r="D105">
            <v>-2.1333893252188E-5</v>
          </cell>
          <cell r="E105">
            <v>7.5448416315899696E-5</v>
          </cell>
          <cell r="F105">
            <v>-9.8146342507906997E-6</v>
          </cell>
        </row>
        <row r="106">
          <cell r="A106">
            <v>5.0000000000000001E-4</v>
          </cell>
          <cell r="B106">
            <v>5.7564568746571501E-6</v>
          </cell>
          <cell r="C106">
            <v>3.4293463750496899E-4</v>
          </cell>
          <cell r="D106">
            <v>5.8910256596846198E-5</v>
          </cell>
          <cell r="E106">
            <v>1.13460070454028E-4</v>
          </cell>
          <cell r="F106">
            <v>1.07397404202617E-4</v>
          </cell>
        </row>
        <row r="107">
          <cell r="A107">
            <v>1.1999999999999899E-3</v>
          </cell>
          <cell r="B107">
            <v>6.2529680654418898E-4</v>
          </cell>
          <cell r="C107">
            <v>5.0951536612384E-4</v>
          </cell>
          <cell r="D107">
            <v>-7.0484591535415606E-5</v>
          </cell>
          <cell r="E107">
            <v>2.6510274525753502E-4</v>
          </cell>
          <cell r="F107">
            <v>3.3897707481633903E-5</v>
          </cell>
        </row>
        <row r="108">
          <cell r="A108">
            <v>-9.9999999999995898E-5</v>
          </cell>
          <cell r="B108">
            <v>-1.21715338362574E-4</v>
          </cell>
          <cell r="C108">
            <v>7.879303930424E-5</v>
          </cell>
          <cell r="D108">
            <v>2.30670617776644E-6</v>
          </cell>
          <cell r="E108">
            <v>4.9503784005300801E-5</v>
          </cell>
          <cell r="F108">
            <v>4.5689179260137503E-6</v>
          </cell>
        </row>
        <row r="109">
          <cell r="A109">
            <v>4.0000000000000501E-4</v>
          </cell>
          <cell r="B109">
            <v>-9.7866293055064103E-5</v>
          </cell>
          <cell r="C109">
            <v>5.73919880024128E-4</v>
          </cell>
          <cell r="D109">
            <v>7.50998771375728E-5</v>
          </cell>
          <cell r="E109">
            <v>5.6708360931356803E-5</v>
          </cell>
          <cell r="F109">
            <v>9.6100824105584302E-5</v>
          </cell>
        </row>
        <row r="110">
          <cell r="A110">
            <v>3.0000000000000198E-4</v>
          </cell>
          <cell r="B110">
            <v>2.13009484803462E-4</v>
          </cell>
          <cell r="C110">
            <v>4.9614204951849101E-5</v>
          </cell>
          <cell r="D110">
            <v>-6.0002493120538901E-8</v>
          </cell>
          <cell r="E110">
            <v>1.59881827282752E-4</v>
          </cell>
          <cell r="F110">
            <v>6.1593929845621498E-5</v>
          </cell>
        </row>
        <row r="111">
          <cell r="A111">
            <v>9.0000000000000496E-4</v>
          </cell>
          <cell r="B111">
            <v>4.6319968148302298E-4</v>
          </cell>
          <cell r="C111">
            <v>2.1243393173161901E-4</v>
          </cell>
          <cell r="D111">
            <v>1.8549072387219199E-4</v>
          </cell>
          <cell r="E111">
            <v>1.26081737878603E-4</v>
          </cell>
          <cell r="F111">
            <v>2.6661353246422898E-4</v>
          </cell>
        </row>
        <row r="112">
          <cell r="A112">
            <v>-1.1000000000000001E-3</v>
          </cell>
          <cell r="B112">
            <v>-6.5149778443846797E-4</v>
          </cell>
          <cell r="C112">
            <v>-3.9229020989984902E-4</v>
          </cell>
          <cell r="D112">
            <v>-5.4705470539849603E-5</v>
          </cell>
          <cell r="E112">
            <v>1.6895994565654999E-4</v>
          </cell>
          <cell r="F112">
            <v>7.3953375117378205E-7</v>
          </cell>
        </row>
        <row r="113">
          <cell r="A113">
            <v>3.9999999999999801E-4</v>
          </cell>
          <cell r="B113">
            <v>-7.0333914966800801E-6</v>
          </cell>
          <cell r="C113">
            <v>4.1396509915963799E-4</v>
          </cell>
          <cell r="D113">
            <v>7.9923845760729206E-5</v>
          </cell>
          <cell r="E113">
            <v>2.4429853377056201E-5</v>
          </cell>
          <cell r="F113">
            <v>8.4398330675229793E-5</v>
          </cell>
        </row>
        <row r="114">
          <cell r="A114">
            <v>6.9999999999999902E-4</v>
          </cell>
          <cell r="B114">
            <v>-2.1400143973515699E-4</v>
          </cell>
          <cell r="C114">
            <v>8.0790522863801503E-4</v>
          </cell>
          <cell r="D114">
            <v>1.49456978140948E-4</v>
          </cell>
          <cell r="E114">
            <v>6.5827206274252499E-5</v>
          </cell>
          <cell r="F114">
            <v>1.9055367400695701E-4</v>
          </cell>
        </row>
        <row r="115">
          <cell r="A115">
            <v>1.1000000000000001E-3</v>
          </cell>
          <cell r="B115">
            <v>9.0300757496993803E-4</v>
          </cell>
          <cell r="C115">
            <v>-4.3355554447327603E-5</v>
          </cell>
          <cell r="D115">
            <v>3.5121819292104699E-6</v>
          </cell>
          <cell r="E115">
            <v>3.50407049283132E-4</v>
          </cell>
          <cell r="F115">
            <v>1.6924316221899501E-4</v>
          </cell>
        </row>
        <row r="116">
          <cell r="A116">
            <v>-5.9999999999999995E-4</v>
          </cell>
          <cell r="B116">
            <v>-3.70664780437889E-4</v>
          </cell>
          <cell r="C116">
            <v>-2.8189617478570898E-4</v>
          </cell>
          <cell r="D116">
            <v>2.5443301519772099E-4</v>
          </cell>
          <cell r="E116">
            <v>-4.0310028198677401E-5</v>
          </cell>
          <cell r="F116">
            <v>2.5934369927230698E-4</v>
          </cell>
        </row>
        <row r="117">
          <cell r="A117">
            <v>2.9999999999999802E-4</v>
          </cell>
          <cell r="B117">
            <v>-1.05298447616422E-4</v>
          </cell>
          <cell r="C117">
            <v>3.9898214784520302E-4</v>
          </cell>
          <cell r="D117">
            <v>1.7761024807234199E-4</v>
          </cell>
          <cell r="E117">
            <v>-7.7169016252539996E-5</v>
          </cell>
          <cell r="F117">
            <v>1.4687536228081901E-4</v>
          </cell>
        </row>
        <row r="118">
          <cell r="A118">
            <v>-2.0000000000000199E-4</v>
          </cell>
          <cell r="B118">
            <v>1.09866904275781E-5</v>
          </cell>
          <cell r="C118">
            <v>-1.06771885862119E-4</v>
          </cell>
          <cell r="D118">
            <v>-8.4137345607002798E-5</v>
          </cell>
          <cell r="E118">
            <v>1.55505299733549E-5</v>
          </cell>
          <cell r="F118">
            <v>-1.17904716570406E-4</v>
          </cell>
        </row>
        <row r="119">
          <cell r="A119">
            <v>-1E-3</v>
          </cell>
          <cell r="B119">
            <v>-2.4395759666947901E-4</v>
          </cell>
          <cell r="C119">
            <v>-3.9481048315059201E-4</v>
          </cell>
          <cell r="D119">
            <v>-7.6347344709456203E-5</v>
          </cell>
          <cell r="E119">
            <v>-1.29300487982395E-4</v>
          </cell>
          <cell r="F119">
            <v>-1.87101169486195E-4</v>
          </cell>
        </row>
        <row r="120">
          <cell r="A120">
            <v>4.0000000000000099E-4</v>
          </cell>
          <cell r="B120">
            <v>5.5397802143065998E-4</v>
          </cell>
          <cell r="C120">
            <v>-7.6072034394512506E-5</v>
          </cell>
          <cell r="D120">
            <v>-9.9784578282471E-6</v>
          </cell>
          <cell r="E120">
            <v>1.21344403993715E-4</v>
          </cell>
          <cell r="F120">
            <v>2.8750325307417001E-5</v>
          </cell>
        </row>
        <row r="121">
          <cell r="A121">
            <v>-7.0000000000000303E-4</v>
          </cell>
          <cell r="B121">
            <v>-4.4490822894607102E-4</v>
          </cell>
          <cell r="C121">
            <v>-7.8959067401099297E-5</v>
          </cell>
          <cell r="D121">
            <v>-5.2711228480612201E-5</v>
          </cell>
          <cell r="E121">
            <v>3.2327719414880701E-6</v>
          </cell>
          <cell r="F121">
            <v>-8.6757633284290604E-5</v>
          </cell>
        </row>
        <row r="122">
          <cell r="A122">
            <v>-9.9999999999995898E-5</v>
          </cell>
          <cell r="B122">
            <v>1.7421515660001399E-4</v>
          </cell>
          <cell r="C122">
            <v>-1.9603979053485799E-4</v>
          </cell>
          <cell r="D122">
            <v>5.3768908418474501E-5</v>
          </cell>
          <cell r="E122">
            <v>1.03422577092509E-5</v>
          </cell>
          <cell r="F122">
            <v>4.5272935566651598E-5</v>
          </cell>
        </row>
        <row r="123">
          <cell r="A123">
            <v>1.9999999999999901E-4</v>
          </cell>
          <cell r="B123">
            <v>-1.20584854032588E-4</v>
          </cell>
          <cell r="C123">
            <v>3.9644869067001801E-4</v>
          </cell>
          <cell r="D123">
            <v>3.0522956166115099E-5</v>
          </cell>
          <cell r="E123">
            <v>-2.4358565970153301E-5</v>
          </cell>
          <cell r="F123">
            <v>-1.5323285227798099E-6</v>
          </cell>
        </row>
        <row r="124">
          <cell r="A124">
            <v>-3.0000000000000198E-4</v>
          </cell>
          <cell r="B124">
            <v>-2.3324630729362899E-5</v>
          </cell>
          <cell r="C124">
            <v>-2.29520071824734E-4</v>
          </cell>
          <cell r="D124">
            <v>-1.38594588402725E-4</v>
          </cell>
          <cell r="E124">
            <v>2.1387326846155301E-4</v>
          </cell>
          <cell r="F124">
            <v>-7.5877931649234598E-5</v>
          </cell>
        </row>
        <row r="125">
          <cell r="A125">
            <v>1.9999999999999901E-4</v>
          </cell>
          <cell r="B125">
            <v>2.5371021620108202E-5</v>
          </cell>
          <cell r="C125">
            <v>1.9793452789922399E-4</v>
          </cell>
          <cell r="D125">
            <v>7.52120188497208E-5</v>
          </cell>
          <cell r="E125">
            <v>2.52777693659179E-7</v>
          </cell>
          <cell r="F125">
            <v>6.5611821241524606E-5</v>
          </cell>
        </row>
        <row r="126">
          <cell r="A126">
            <v>7.9999999999999895E-4</v>
          </cell>
          <cell r="B126">
            <v>5.1686973039715605E-4</v>
          </cell>
          <cell r="C126">
            <v>-2.0718273327952499E-5</v>
          </cell>
          <cell r="D126">
            <v>1.9500702869804299E-4</v>
          </cell>
          <cell r="E126">
            <v>1.3797987325796701E-4</v>
          </cell>
          <cell r="F126">
            <v>2.84522731894257E-4</v>
          </cell>
        </row>
        <row r="127">
          <cell r="A127">
            <v>-2.9999999999999802E-4</v>
          </cell>
          <cell r="B127">
            <v>-1.6448772566640701E-4</v>
          </cell>
          <cell r="C127">
            <v>4.3633869752568002E-5</v>
          </cell>
          <cell r="D127">
            <v>-4.1448345984643103E-5</v>
          </cell>
          <cell r="E127">
            <v>-1.5162079149132799E-5</v>
          </cell>
          <cell r="F127">
            <v>-8.3178262377794196E-5</v>
          </cell>
        </row>
        <row r="128">
          <cell r="A128">
            <v>1.9999999999999901E-4</v>
          </cell>
          <cell r="B128">
            <v>-1.4870759810516301E-4</v>
          </cell>
          <cell r="C128">
            <v>2.5735549735109598E-4</v>
          </cell>
          <cell r="D128">
            <v>1.70557297541374E-4</v>
          </cell>
          <cell r="E128">
            <v>2.1178344169324001E-6</v>
          </cell>
          <cell r="F128">
            <v>1.8139414124625E-4</v>
          </cell>
        </row>
        <row r="129">
          <cell r="A129">
            <v>-5.9999999999999604E-4</v>
          </cell>
          <cell r="B129">
            <v>7.1751222695648595E-5</v>
          </cell>
          <cell r="C129">
            <v>-5.8240903595679796E-4</v>
          </cell>
          <cell r="D129">
            <v>-1.9964317687460299E-4</v>
          </cell>
          <cell r="E129">
            <v>1.8471937533448801E-4</v>
          </cell>
          <cell r="F129">
            <v>-1.6517872510869299E-4</v>
          </cell>
        </row>
        <row r="130">
          <cell r="A130">
            <v>-7.9999999999999895E-4</v>
          </cell>
          <cell r="B130">
            <v>6.6514041164395101E-5</v>
          </cell>
          <cell r="C130">
            <v>-6.5807901176621203E-4</v>
          </cell>
          <cell r="D130">
            <v>-1.1216622960317399E-4</v>
          </cell>
          <cell r="E130">
            <v>-7.4811862586074001E-6</v>
          </cell>
          <cell r="F130">
            <v>-1.6413753490442801E-4</v>
          </cell>
        </row>
        <row r="131">
          <cell r="A131">
            <v>-4.0000000000000099E-4</v>
          </cell>
          <cell r="B131">
            <v>-2.5337426765912101E-5</v>
          </cell>
          <cell r="C131">
            <v>-4.1285790341514199E-4</v>
          </cell>
          <cell r="D131">
            <v>1.26234841949622E-4</v>
          </cell>
          <cell r="E131">
            <v>-8.5111541364404194E-6</v>
          </cell>
          <cell r="F131">
            <v>1.2227593450358799E-4</v>
          </cell>
        </row>
        <row r="132">
          <cell r="A132">
            <v>2.9999999999999802E-4</v>
          </cell>
          <cell r="B132">
            <v>-1.5475277962809999E-5</v>
          </cell>
          <cell r="C132">
            <v>2.2104487342466399E-4</v>
          </cell>
          <cell r="D132">
            <v>2.11564965802309E-4</v>
          </cell>
          <cell r="E132">
            <v>-3.0343208596933699E-5</v>
          </cell>
          <cell r="F132">
            <v>2.1314828735955201E-4</v>
          </cell>
        </row>
        <row r="133">
          <cell r="A133">
            <v>-9.9999999999995898E-5</v>
          </cell>
          <cell r="B133">
            <v>-1.0612343549693099E-5</v>
          </cell>
          <cell r="C133">
            <v>3.0110571589487399E-5</v>
          </cell>
          <cell r="D133">
            <v>-7.9758904171654599E-5</v>
          </cell>
          <cell r="E133">
            <v>6.0967151601430202E-5</v>
          </cell>
          <cell r="F133">
            <v>-8.7998251433574394E-5</v>
          </cell>
        </row>
        <row r="134">
          <cell r="A134">
            <v>-8.0000000000000199E-4</v>
          </cell>
          <cell r="B134">
            <v>1.21220469345275E-4</v>
          </cell>
          <cell r="C134">
            <v>-7.4585670638464201E-4</v>
          </cell>
          <cell r="D134">
            <v>-2.2899742507384701E-5</v>
          </cell>
          <cell r="E134">
            <v>-4.9606713665938302E-5</v>
          </cell>
          <cell r="F134">
            <v>-7.9534908811391405E-5</v>
          </cell>
        </row>
        <row r="135">
          <cell r="A135">
            <v>-1.00000000000003E-4</v>
          </cell>
          <cell r="B135">
            <v>7.8360575825582097E-5</v>
          </cell>
          <cell r="C135">
            <v>-1.2909082972631901E-4</v>
          </cell>
          <cell r="D135">
            <v>-6.8511670754760906E-5</v>
          </cell>
          <cell r="E135">
            <v>1.27714710733881E-4</v>
          </cell>
          <cell r="F135">
            <v>-3.8252728950917903E-5</v>
          </cell>
        </row>
        <row r="136">
          <cell r="A136">
            <v>0</v>
          </cell>
          <cell r="B136">
            <v>4.8178009520560303E-5</v>
          </cell>
          <cell r="C136">
            <v>-2.66069839029029E-5</v>
          </cell>
          <cell r="D136">
            <v>4.96760596375948E-5</v>
          </cell>
          <cell r="E136">
            <v>2.9639590678809001E-5</v>
          </cell>
          <cell r="F136">
            <v>5.0813944765248499E-5</v>
          </cell>
        </row>
        <row r="137">
          <cell r="A137">
            <v>1.9999999999999901E-4</v>
          </cell>
          <cell r="B137">
            <v>1.41311059120735E-5</v>
          </cell>
          <cell r="C137">
            <v>1.25261038337397E-4</v>
          </cell>
          <cell r="D137">
            <v>2.1789542145484499E-5</v>
          </cell>
          <cell r="E137">
            <v>1.3907343484984301E-4</v>
          </cell>
          <cell r="F137">
            <v>7.6607645728376904E-5</v>
          </cell>
        </row>
        <row r="138">
          <cell r="A138">
            <v>-1.00000000000003E-4</v>
          </cell>
          <cell r="B138">
            <v>1.02796629665874E-7</v>
          </cell>
          <cell r="C138">
            <v>-3.6438522019812799E-5</v>
          </cell>
          <cell r="D138">
            <v>2.8569427827116199E-5</v>
          </cell>
          <cell r="E138">
            <v>3.3495116265225702E-5</v>
          </cell>
          <cell r="F138">
            <v>2.74985196948119E-5</v>
          </cell>
        </row>
        <row r="139">
          <cell r="A139">
            <v>-4.0000000000000099E-4</v>
          </cell>
          <cell r="B139">
            <v>2.6347859067671898E-5</v>
          </cell>
          <cell r="C139">
            <v>-2.1957412215961499E-4</v>
          </cell>
          <cell r="D139">
            <v>-1.3609257192217201E-4</v>
          </cell>
          <cell r="E139">
            <v>3.4067471584413099E-5</v>
          </cell>
          <cell r="F139">
            <v>-1.70400736431508E-4</v>
          </cell>
        </row>
        <row r="140">
          <cell r="A140">
            <v>-1.9999999999999901E-4</v>
          </cell>
          <cell r="B140">
            <v>4.0748635154319402E-5</v>
          </cell>
          <cell r="C140">
            <v>-9.4889272201901595E-5</v>
          </cell>
          <cell r="D140">
            <v>1.29513051018953E-5</v>
          </cell>
          <cell r="E140">
            <v>5.3571065802381901E-5</v>
          </cell>
          <cell r="F140">
            <v>1.9588487124381999E-5</v>
          </cell>
        </row>
        <row r="141">
          <cell r="A141">
            <v>1.00000000000003E-4</v>
          </cell>
          <cell r="B141">
            <v>2.8252747079274701E-5</v>
          </cell>
          <cell r="C141">
            <v>8.7406911011374096E-5</v>
          </cell>
          <cell r="D141">
            <v>-4.3931649262083898E-5</v>
          </cell>
          <cell r="E141">
            <v>1.54242930598529E-4</v>
          </cell>
          <cell r="F141">
            <v>5.7252236799479703E-6</v>
          </cell>
        </row>
        <row r="142">
          <cell r="A142">
            <v>9.9999999999999395E-5</v>
          </cell>
          <cell r="B142">
            <v>6.6893243739517594E-5</v>
          </cell>
          <cell r="C142">
            <v>5.5832478744708199E-6</v>
          </cell>
          <cell r="D142">
            <v>5.38539644281426E-5</v>
          </cell>
          <cell r="E142">
            <v>7.7714153539581502E-5</v>
          </cell>
          <cell r="F142">
            <v>8.1920800795504494E-5</v>
          </cell>
        </row>
        <row r="143">
          <cell r="A143">
            <v>-9.9999999999999395E-5</v>
          </cell>
          <cell r="B143">
            <v>2.01789487681149E-5</v>
          </cell>
          <cell r="C143">
            <v>-2.1155357906289698E-5</v>
          </cell>
          <cell r="D143">
            <v>1.5587800154107399E-5</v>
          </cell>
          <cell r="E143">
            <v>-1.25105849472455E-5</v>
          </cell>
          <cell r="F143">
            <v>-1.30834609447233E-5</v>
          </cell>
        </row>
        <row r="144">
          <cell r="A144">
            <v>-6.0000000000000298E-4</v>
          </cell>
          <cell r="B144">
            <v>-8.2802208065224105E-5</v>
          </cell>
          <cell r="C144">
            <v>-1.08532913759712E-4</v>
          </cell>
          <cell r="D144">
            <v>-2.3479616314967401E-5</v>
          </cell>
          <cell r="E144">
            <v>-2.0653351340665601E-4</v>
          </cell>
          <cell r="F144">
            <v>-1.6535692413129999E-4</v>
          </cell>
        </row>
        <row r="145">
          <cell r="A145">
            <v>1.8E-3</v>
          </cell>
          <cell r="B145">
            <v>5.3623596288449905E-4</v>
          </cell>
          <cell r="C145">
            <v>6.6148767368049105E-4</v>
          </cell>
          <cell r="D145">
            <v>7.1701397354688998E-4</v>
          </cell>
          <cell r="E145">
            <v>-1.9196559905905399E-5</v>
          </cell>
          <cell r="F145">
            <v>8.2762234690475901E-4</v>
          </cell>
        </row>
        <row r="146">
          <cell r="A146">
            <v>-1E-3</v>
          </cell>
          <cell r="B146">
            <v>-5.9872905754561703E-4</v>
          </cell>
          <cell r="C146">
            <v>4.1725311097183697E-5</v>
          </cell>
          <cell r="D146">
            <v>-1.8592342330073201E-4</v>
          </cell>
          <cell r="E146">
            <v>-6.4111729868743998E-5</v>
          </cell>
          <cell r="F146">
            <v>-2.8364068954745699E-4</v>
          </cell>
        </row>
        <row r="147">
          <cell r="A147">
            <v>-1.2999999999999999E-3</v>
          </cell>
          <cell r="B147">
            <v>-6.2086093497582396E-4</v>
          </cell>
          <cell r="C147">
            <v>-3.3480319116181403E-4</v>
          </cell>
          <cell r="D147">
            <v>-1.02081830389125E-4</v>
          </cell>
          <cell r="E147">
            <v>-6.0193944963334501E-5</v>
          </cell>
          <cell r="F147">
            <v>-1.80592290650222E-4</v>
          </cell>
        </row>
        <row r="148">
          <cell r="A148">
            <v>-5.0000000000000001E-4</v>
          </cell>
          <cell r="B148">
            <v>3.1685791943098797E-4</v>
          </cell>
          <cell r="C148">
            <v>-4.9724780776614697E-4</v>
          </cell>
          <cell r="D148">
            <v>-2.36793066954932E-4</v>
          </cell>
          <cell r="E148">
            <v>-2.6279292596551599E-5</v>
          </cell>
          <cell r="F148">
            <v>-3.2435237890273501E-4</v>
          </cell>
        </row>
        <row r="149">
          <cell r="A149">
            <v>-3.9999999999999801E-4</v>
          </cell>
          <cell r="B149">
            <v>2.04175830685387E-5</v>
          </cell>
          <cell r="C149">
            <v>-4.5746200915620802E-4</v>
          </cell>
          <cell r="D149">
            <v>9.6755807266801506E-5</v>
          </cell>
          <cell r="E149">
            <v>3.7013258234476899E-5</v>
          </cell>
          <cell r="F149">
            <v>1.1148537638647701E-4</v>
          </cell>
        </row>
        <row r="150">
          <cell r="A150">
            <v>-1.99999999999995E-4</v>
          </cell>
          <cell r="B150">
            <v>-5.5470738267576998E-5</v>
          </cell>
          <cell r="C150">
            <v>-1.5175758882536301E-4</v>
          </cell>
          <cell r="D150">
            <v>-6.6972943870149098E-6</v>
          </cell>
          <cell r="E150">
            <v>1.23717117777965E-4</v>
          </cell>
          <cell r="F150">
            <v>3.3987047189215899E-5</v>
          </cell>
        </row>
        <row r="151">
          <cell r="A151">
            <v>-5.0000000000000001E-4</v>
          </cell>
          <cell r="B151">
            <v>-4.7407764754396998E-5</v>
          </cell>
          <cell r="C151">
            <v>-3.15981780723129E-4</v>
          </cell>
          <cell r="D151">
            <v>1.4002893440178E-5</v>
          </cell>
          <cell r="E151">
            <v>2.8735373462427801E-5</v>
          </cell>
          <cell r="F151">
            <v>7.38235070709775E-6</v>
          </cell>
        </row>
        <row r="152">
          <cell r="A152">
            <v>9.9999999999999395E-5</v>
          </cell>
          <cell r="B152">
            <v>1.05432802511351E-6</v>
          </cell>
          <cell r="C152">
            <v>2.1998049792876099E-5</v>
          </cell>
          <cell r="D152">
            <v>-2.6239556448168801E-6</v>
          </cell>
          <cell r="E152">
            <v>1.1388154992939001E-4</v>
          </cell>
          <cell r="F152">
            <v>3.3555030687234702E-5</v>
          </cell>
        </row>
        <row r="153">
          <cell r="A153">
            <v>-2.0000000000000199E-4</v>
          </cell>
          <cell r="B153">
            <v>-4.7495586952375502E-5</v>
          </cell>
          <cell r="C153">
            <v>-1.4497793591569501E-4</v>
          </cell>
          <cell r="D153">
            <v>9.8002352366745094E-6</v>
          </cell>
          <cell r="E153">
            <v>9.2234808265485206E-5</v>
          </cell>
          <cell r="F153">
            <v>3.67683428552636E-5</v>
          </cell>
        </row>
        <row r="154">
          <cell r="A154">
            <v>-9.9999999999999395E-5</v>
          </cell>
          <cell r="B154">
            <v>-4.41417992637089E-4</v>
          </cell>
          <cell r="C154">
            <v>2.7436516705676701E-4</v>
          </cell>
          <cell r="D154">
            <v>1.4541048895250399E-5</v>
          </cell>
          <cell r="E154">
            <v>8.9630124353673796E-5</v>
          </cell>
          <cell r="F154">
            <v>4.1062140100333997E-5</v>
          </cell>
        </row>
        <row r="155">
          <cell r="A155">
            <v>-1.9999999999999901E-4</v>
          </cell>
          <cell r="B155">
            <v>1.04942364806629E-5</v>
          </cell>
          <cell r="C155">
            <v>-1.78207659431607E-4</v>
          </cell>
          <cell r="D155">
            <v>5.45660843840006E-5</v>
          </cell>
          <cell r="E155">
            <v>4.6738304415334798E-6</v>
          </cell>
          <cell r="F155">
            <v>4.31577213809221E-5</v>
          </cell>
        </row>
        <row r="156">
          <cell r="A156">
            <v>3.0000000000000198E-4</v>
          </cell>
          <cell r="B156">
            <v>-1.51587422256638E-5</v>
          </cell>
          <cell r="C156">
            <v>1.5093015862087299E-4</v>
          </cell>
          <cell r="D156">
            <v>8.9845265063245798E-5</v>
          </cell>
          <cell r="E156">
            <v>9.4299993451168104E-5</v>
          </cell>
          <cell r="F156">
            <v>1.34241747045694E-4</v>
          </cell>
        </row>
        <row r="157">
          <cell r="A157">
            <v>-2.9999999999999802E-4</v>
          </cell>
          <cell r="B157">
            <v>-1.5726966183087199E-5</v>
          </cell>
          <cell r="C157">
            <v>-1.9672096805272601E-4</v>
          </cell>
          <cell r="D157">
            <v>-4.4660164344507901E-5</v>
          </cell>
          <cell r="E157">
            <v>4.5864009919203703E-5</v>
          </cell>
          <cell r="F157">
            <v>-5.3941211273282598E-5</v>
          </cell>
        </row>
        <row r="158">
          <cell r="A158">
            <v>-4.0000000000000099E-4</v>
          </cell>
          <cell r="B158">
            <v>-2.1027059468339199E-5</v>
          </cell>
          <cell r="C158">
            <v>-2.16011745591085E-4</v>
          </cell>
          <cell r="D158">
            <v>-6.7340725795863896E-5</v>
          </cell>
          <cell r="E158">
            <v>-8.4121212790467097E-6</v>
          </cell>
          <cell r="F158">
            <v>-1.10684401555798E-4</v>
          </cell>
        </row>
        <row r="159">
          <cell r="A159">
            <v>1.8E-3</v>
          </cell>
          <cell r="B159">
            <v>6.8424891331863105E-4</v>
          </cell>
          <cell r="C159">
            <v>7.4064376681658899E-4</v>
          </cell>
          <cell r="D159">
            <v>3.0602609422769302E-4</v>
          </cell>
          <cell r="E159">
            <v>1.38161924773614E-4</v>
          </cell>
          <cell r="F159">
            <v>4.1825923157632402E-4</v>
          </cell>
        </row>
        <row r="160">
          <cell r="A160">
            <v>-6.9999999999999902E-4</v>
          </cell>
          <cell r="B160">
            <v>-9.3511375143424903E-5</v>
          </cell>
          <cell r="C160">
            <v>-4.18266069496899E-4</v>
          </cell>
          <cell r="D160">
            <v>-5.3198136056142997E-5</v>
          </cell>
          <cell r="E160">
            <v>6.0278766086460498E-5</v>
          </cell>
          <cell r="F160">
            <v>-5.63994850728444E-5</v>
          </cell>
        </row>
        <row r="161">
          <cell r="A161">
            <v>0</v>
          </cell>
          <cell r="B161">
            <v>1.8997915142736701E-5</v>
          </cell>
          <cell r="C161">
            <v>-6.3069841235939201E-5</v>
          </cell>
          <cell r="D161">
            <v>7.7106085029173999E-5</v>
          </cell>
          <cell r="E161">
            <v>5.50913967401726E-5</v>
          </cell>
          <cell r="F161">
            <v>9.7638658082614799E-5</v>
          </cell>
        </row>
        <row r="162">
          <cell r="A162">
            <v>2.9999999999999802E-4</v>
          </cell>
          <cell r="B162">
            <v>4.50241936532347E-4</v>
          </cell>
          <cell r="C162">
            <v>-1.3274718035558901E-4</v>
          </cell>
          <cell r="D162">
            <v>9.01354897638395E-5</v>
          </cell>
          <cell r="E162">
            <v>5.5059726188423999E-5</v>
          </cell>
          <cell r="F162">
            <v>1.1330545398113001E-4</v>
          </cell>
        </row>
        <row r="163">
          <cell r="A163">
            <v>0</v>
          </cell>
          <cell r="B163">
            <v>1.6509699313662398E-5</v>
          </cell>
          <cell r="C163">
            <v>-8.4657236602104802E-7</v>
          </cell>
          <cell r="D163">
            <v>9.5950770217334994E-5</v>
          </cell>
          <cell r="E163">
            <v>-1.5228199332420901E-5</v>
          </cell>
          <cell r="F163">
            <v>8.2178258748314304E-5</v>
          </cell>
        </row>
        <row r="164">
          <cell r="A164">
            <v>9.9999999999999395E-5</v>
          </cell>
          <cell r="B164">
            <v>1.0014576705490701E-6</v>
          </cell>
          <cell r="C164">
            <v>6.5675106848869105E-5</v>
          </cell>
          <cell r="D164">
            <v>1.24770369663352E-4</v>
          </cell>
          <cell r="E164">
            <v>3.1468352789842903E-5</v>
          </cell>
          <cell r="F164">
            <v>1.4219973852203801E-4</v>
          </cell>
        </row>
        <row r="165">
          <cell r="A165">
            <v>-3.0000000000000198E-4</v>
          </cell>
          <cell r="B165">
            <v>5.7642335935413698E-5</v>
          </cell>
          <cell r="C165">
            <v>-3.4483379258621E-4</v>
          </cell>
          <cell r="D165">
            <v>-1.1511822544766601E-4</v>
          </cell>
          <cell r="E165">
            <v>1.12506910884117E-4</v>
          </cell>
          <cell r="F165">
            <v>-1.0260413877002001E-4</v>
          </cell>
        </row>
        <row r="166">
          <cell r="A166">
            <v>-3.0000000000000198E-4</v>
          </cell>
          <cell r="B166">
            <v>9.5714966660980901E-5</v>
          </cell>
          <cell r="C166">
            <v>-3.2918970739885398E-4</v>
          </cell>
          <cell r="D166">
            <v>2.1974564337579499E-5</v>
          </cell>
          <cell r="E166">
            <v>6.1263578137268903E-6</v>
          </cell>
          <cell r="F166">
            <v>4.71402048379636E-6</v>
          </cell>
        </row>
        <row r="167">
          <cell r="A167">
            <v>-9.9999999999999395E-5</v>
          </cell>
          <cell r="B167">
            <v>4.8006700625235902E-5</v>
          </cell>
          <cell r="C167">
            <v>-1.4737666808635499E-4</v>
          </cell>
          <cell r="D167">
            <v>1.3716664598866101E-5</v>
          </cell>
          <cell r="E167">
            <v>7.9367914296585206E-5</v>
          </cell>
          <cell r="F167">
            <v>3.4503124097076099E-5</v>
          </cell>
        </row>
        <row r="168">
          <cell r="A168">
            <v>0</v>
          </cell>
          <cell r="B168">
            <v>6.26715976422527E-5</v>
          </cell>
          <cell r="C168">
            <v>-1.02661952071147E-4</v>
          </cell>
          <cell r="D168">
            <v>7.5875109792846501E-5</v>
          </cell>
          <cell r="E168">
            <v>5.8298780371982898E-5</v>
          </cell>
          <cell r="F168">
            <v>9.7896713738304E-5</v>
          </cell>
        </row>
        <row r="169">
          <cell r="A169">
            <v>-9.9999999999999395E-5</v>
          </cell>
          <cell r="B169">
            <v>6.0597158085157001E-5</v>
          </cell>
          <cell r="C169">
            <v>-6.5890805839539799E-5</v>
          </cell>
          <cell r="D169">
            <v>4.7493356902640702E-5</v>
          </cell>
          <cell r="E169">
            <v>4.3400998973408502E-5</v>
          </cell>
          <cell r="F169">
            <v>5.5651338179472801E-5</v>
          </cell>
        </row>
        <row r="170">
          <cell r="A170">
            <v>0</v>
          </cell>
          <cell r="B170">
            <v>3.3462663761561698E-5</v>
          </cell>
          <cell r="C170">
            <v>1.4794353522039101E-5</v>
          </cell>
          <cell r="D170">
            <v>1.0264822511361101E-5</v>
          </cell>
          <cell r="E170">
            <v>5.6975930182286498E-5</v>
          </cell>
          <cell r="F170">
            <v>1.8201617100000302E-5</v>
          </cell>
        </row>
        <row r="171">
          <cell r="A171">
            <v>-9.9999999999999395E-5</v>
          </cell>
          <cell r="B171">
            <v>6.2539980563928996E-5</v>
          </cell>
          <cell r="C171">
            <v>-1.4645560596922801E-4</v>
          </cell>
          <cell r="D171">
            <v>6.1020048627030999E-5</v>
          </cell>
          <cell r="E171">
            <v>2.8099296256368799E-5</v>
          </cell>
          <cell r="F171">
            <v>6.3633599566025902E-5</v>
          </cell>
        </row>
        <row r="172">
          <cell r="A172">
            <v>5.9999999999999604E-4</v>
          </cell>
          <cell r="B172">
            <v>1.5129954464524E-5</v>
          </cell>
          <cell r="C172">
            <v>2.6817166442705801E-4</v>
          </cell>
          <cell r="D172">
            <v>2.2642025608174399E-4</v>
          </cell>
          <cell r="E172">
            <v>1.74053935114495E-4</v>
          </cell>
          <cell r="F172">
            <v>3.4190415131604002E-4</v>
          </cell>
        </row>
        <row r="173">
          <cell r="A173">
            <v>0</v>
          </cell>
          <cell r="B173">
            <v>3.8988172113473701E-5</v>
          </cell>
          <cell r="C173">
            <v>-2.5094103538287699E-5</v>
          </cell>
          <cell r="D173">
            <v>4.3025513386510098E-5</v>
          </cell>
          <cell r="E173">
            <v>3.1080774608029399E-5</v>
          </cell>
          <cell r="F173">
            <v>4.3590198333595899E-5</v>
          </cell>
        </row>
        <row r="174">
          <cell r="A174">
            <v>9.9999999999999395E-5</v>
          </cell>
          <cell r="B174">
            <v>2.70423789115036E-5</v>
          </cell>
          <cell r="C174">
            <v>5.37998873106371E-5</v>
          </cell>
          <cell r="D174">
            <v>8.2847920445242596E-5</v>
          </cell>
          <cell r="E174">
            <v>4.2997830792372697E-5</v>
          </cell>
          <cell r="F174">
            <v>9.7990235107301807E-5</v>
          </cell>
        </row>
        <row r="175">
          <cell r="A175">
            <v>-1.00000000000003E-4</v>
          </cell>
          <cell r="B175">
            <v>5.1798651275508703E-5</v>
          </cell>
          <cell r="C175">
            <v>-5.1524125622525298E-5</v>
          </cell>
          <cell r="D175">
            <v>4.4775341291673E-5</v>
          </cell>
          <cell r="E175">
            <v>4.3438380651281701E-5</v>
          </cell>
          <cell r="F175">
            <v>5.2399839932232399E-5</v>
          </cell>
        </row>
        <row r="176">
          <cell r="A176">
            <v>0</v>
          </cell>
          <cell r="B176">
            <v>4.2440894510922602E-5</v>
          </cell>
          <cell r="C176">
            <v>-4.03054768538722E-5</v>
          </cell>
          <cell r="D176">
            <v>4.70350410619243E-5</v>
          </cell>
          <cell r="E176">
            <v>5.11170351709937E-5</v>
          </cell>
          <cell r="F176">
            <v>5.9285163968306501E-5</v>
          </cell>
        </row>
        <row r="177">
          <cell r="A177">
            <v>-2.0000000000000199E-4</v>
          </cell>
          <cell r="B177">
            <v>6.4240141663749302E-5</v>
          </cell>
          <cell r="C177">
            <v>-1.7212269433988E-4</v>
          </cell>
          <cell r="D177">
            <v>-4.3050702542569397E-5</v>
          </cell>
          <cell r="E177">
            <v>5.2009035471244597E-5</v>
          </cell>
          <cell r="F177">
            <v>-4.8670510500737698E-5</v>
          </cell>
        </row>
        <row r="178">
          <cell r="A178">
            <v>-1.9999999999999901E-4</v>
          </cell>
          <cell r="B178">
            <v>1.0431827203409801E-4</v>
          </cell>
          <cell r="C178">
            <v>-2.7540119338205401E-4</v>
          </cell>
          <cell r="D178">
            <v>1.2387675692788401E-4</v>
          </cell>
          <cell r="E178">
            <v>2.1170867302012E-5</v>
          </cell>
          <cell r="F178">
            <v>1.3553825474591199E-4</v>
          </cell>
        </row>
        <row r="179">
          <cell r="A179">
            <v>-9.9999999999995898E-5</v>
          </cell>
          <cell r="B179">
            <v>5.1296942289636203E-5</v>
          </cell>
          <cell r="C179">
            <v>-9.81170757285677E-5</v>
          </cell>
          <cell r="D179">
            <v>8.8508255328109906E-5</v>
          </cell>
          <cell r="E179">
            <v>1.3530160778425899E-5</v>
          </cell>
          <cell r="F179">
            <v>8.8819228552581406E-5</v>
          </cell>
        </row>
        <row r="180">
          <cell r="A180">
            <v>9.9999999999999395E-5</v>
          </cell>
          <cell r="B180">
            <v>3.9673962182299098E-5</v>
          </cell>
          <cell r="C180">
            <v>3.93348219619965E-5</v>
          </cell>
          <cell r="D180">
            <v>2.3114869767375299E-5</v>
          </cell>
          <cell r="E180">
            <v>1.19822777611758E-4</v>
          </cell>
          <cell r="F180">
            <v>6.7760588130661998E-5</v>
          </cell>
        </row>
        <row r="181">
          <cell r="A181">
            <v>-9.9999999999999395E-5</v>
          </cell>
          <cell r="B181">
            <v>3.2266901668193403E-5</v>
          </cell>
          <cell r="C181">
            <v>-6.4470891991697598E-5</v>
          </cell>
          <cell r="D181">
            <v>2.8183088146854E-5</v>
          </cell>
          <cell r="E181">
            <v>-1.07909802489455E-5</v>
          </cell>
          <cell r="F181">
            <v>3.0107413471102299E-6</v>
          </cell>
        </row>
        <row r="182">
          <cell r="A182">
            <v>9.9999999999999395E-5</v>
          </cell>
          <cell r="B182">
            <v>6.3635692256305703E-6</v>
          </cell>
          <cell r="C182">
            <v>7.2373129309860704E-5</v>
          </cell>
          <cell r="D182">
            <v>1.0726254601978299E-4</v>
          </cell>
          <cell r="E182">
            <v>6.1303569779224703E-5</v>
          </cell>
          <cell r="F182">
            <v>1.3730885920936099E-4</v>
          </cell>
        </row>
        <row r="183">
          <cell r="A183">
            <v>-2.0000000000000199E-4</v>
          </cell>
          <cell r="B183">
            <v>2.1542961109075801E-5</v>
          </cell>
          <cell r="C183">
            <v>-6.3970047394670602E-6</v>
          </cell>
          <cell r="D183">
            <v>-4.1003046290114002E-5</v>
          </cell>
          <cell r="E183">
            <v>-2.6667613184432901E-5</v>
          </cell>
          <cell r="F183">
            <v>-8.8883346519675702E-5</v>
          </cell>
        </row>
        <row r="184">
          <cell r="A184">
            <v>0</v>
          </cell>
          <cell r="B184">
            <v>3.01761691826892E-5</v>
          </cell>
          <cell r="C184">
            <v>1.2790888400874401E-5</v>
          </cell>
          <cell r="D184">
            <v>6.36468077968768E-5</v>
          </cell>
          <cell r="E184">
            <v>4.9599158941746399E-5</v>
          </cell>
          <cell r="F184">
            <v>7.8457997891127706E-5</v>
          </cell>
        </row>
        <row r="185">
          <cell r="A185">
            <v>-1.9999999999999901E-4</v>
          </cell>
          <cell r="B185">
            <v>3.8835836501167498E-5</v>
          </cell>
          <cell r="C185">
            <v>-9.0351361211220104E-5</v>
          </cell>
          <cell r="D185">
            <v>-3.24961384039501E-5</v>
          </cell>
          <cell r="E185">
            <v>1.0673357096165099E-6</v>
          </cell>
          <cell r="F185">
            <v>-6.3598611088455794E-5</v>
          </cell>
        </row>
        <row r="186">
          <cell r="A186">
            <v>0</v>
          </cell>
          <cell r="B186">
            <v>4.8958052949717298E-5</v>
          </cell>
          <cell r="C186">
            <v>-2.9458260499720399E-5</v>
          </cell>
          <cell r="D186">
            <v>1.10045428207379E-5</v>
          </cell>
          <cell r="E186">
            <v>6.7830000507035704E-5</v>
          </cell>
          <cell r="F186">
            <v>2.4979770983835001E-5</v>
          </cell>
        </row>
        <row r="187">
          <cell r="A187">
            <v>-1.00000000000003E-4</v>
          </cell>
          <cell r="B187">
            <v>4.0813115251817601E-5</v>
          </cell>
          <cell r="C187">
            <v>-6.0033709737719997E-5</v>
          </cell>
          <cell r="D187">
            <v>5.8283274291424302E-5</v>
          </cell>
          <cell r="E187">
            <v>-9.85275425437609E-7</v>
          </cell>
          <cell r="F187">
            <v>4.45624920936414E-5</v>
          </cell>
        </row>
        <row r="188">
          <cell r="A188">
            <v>-9.9999999999999395E-5</v>
          </cell>
          <cell r="B188">
            <v>6.18541464120999E-5</v>
          </cell>
          <cell r="C188">
            <v>-1.2405758416589901E-4</v>
          </cell>
          <cell r="D188">
            <v>5.8939080750683801E-5</v>
          </cell>
          <cell r="E188">
            <v>5.4579012964639901E-5</v>
          </cell>
          <cell r="F188">
            <v>7.5492424981039199E-5</v>
          </cell>
        </row>
        <row r="189">
          <cell r="A189">
            <v>-4.0000000000000099E-4</v>
          </cell>
          <cell r="B189">
            <v>8.2791722319035206E-5</v>
          </cell>
          <cell r="C189">
            <v>-3.8969442791501798E-4</v>
          </cell>
          <cell r="D189">
            <v>3.1887333956567601E-5</v>
          </cell>
          <cell r="E189">
            <v>-3.0865430388204002E-5</v>
          </cell>
          <cell r="F189">
            <v>-3.41958613168746E-6</v>
          </cell>
        </row>
        <row r="190">
          <cell r="A190">
            <v>0</v>
          </cell>
          <cell r="B190">
            <v>2.6458319716429099E-5</v>
          </cell>
          <cell r="C190">
            <v>-4.7576877243115599E-5</v>
          </cell>
          <cell r="D190">
            <v>4.6793195519866001E-5</v>
          </cell>
          <cell r="E190">
            <v>6.9987762155667604E-5</v>
          </cell>
          <cell r="F190">
            <v>6.9230358053611201E-5</v>
          </cell>
        </row>
        <row r="191">
          <cell r="A191">
            <v>4.9999999999999697E-4</v>
          </cell>
          <cell r="B191">
            <v>1.1888531647864501E-4</v>
          </cell>
          <cell r="C191">
            <v>2.5850771815098301E-4</v>
          </cell>
          <cell r="D191">
            <v>7.4679862777925703E-5</v>
          </cell>
          <cell r="E191">
            <v>1.67542255439041E-4</v>
          </cell>
          <cell r="F191">
            <v>1.5571641758221601E-4</v>
          </cell>
        </row>
        <row r="192">
          <cell r="A192">
            <v>-8.0000000000000004E-4</v>
          </cell>
          <cell r="B192">
            <v>-8.5400854722811901E-4</v>
          </cell>
          <cell r="C192">
            <v>1.43950163238132E-4</v>
          </cell>
          <cell r="D192">
            <v>-6.5147528352755796E-6</v>
          </cell>
          <cell r="E192">
            <v>-4.3207754174597003E-6</v>
          </cell>
          <cell r="F192">
            <v>-3.5246606810235402E-5</v>
          </cell>
        </row>
        <row r="193">
          <cell r="A193">
            <v>1.0000000000000099E-4</v>
          </cell>
          <cell r="B193">
            <v>2.6444708118386701E-5</v>
          </cell>
          <cell r="C193">
            <v>1.75939001386409E-5</v>
          </cell>
          <cell r="D193">
            <v>6.2345755958606599E-5</v>
          </cell>
          <cell r="E193">
            <v>6.0616994237306102E-5</v>
          </cell>
          <cell r="F193">
            <v>8.28684323398498E-5</v>
          </cell>
        </row>
        <row r="194">
          <cell r="A194">
            <v>0</v>
          </cell>
          <cell r="B194">
            <v>1.92061705891555E-4</v>
          </cell>
          <cell r="C194">
            <v>-2.06323557456763E-4</v>
          </cell>
          <cell r="D194">
            <v>9.7300174013704196E-5</v>
          </cell>
          <cell r="E194">
            <v>-2.39584972896469E-6</v>
          </cell>
          <cell r="F194">
            <v>9.0763416859709998E-5</v>
          </cell>
        </row>
        <row r="195">
          <cell r="A195">
            <v>0</v>
          </cell>
          <cell r="B195">
            <v>-4.7226749182196503E-5</v>
          </cell>
          <cell r="C195">
            <v>5.7722342500729703E-5</v>
          </cell>
          <cell r="D195">
            <v>-3.0441814107702301E-5</v>
          </cell>
          <cell r="E195">
            <v>7.9268520996211993E-5</v>
          </cell>
          <cell r="F195">
            <v>-1.87059819258013E-5</v>
          </cell>
        </row>
        <row r="196">
          <cell r="A196">
            <v>-2.0000000000000101E-4</v>
          </cell>
          <cell r="B196">
            <v>-4.9680303954766601E-5</v>
          </cell>
          <cell r="C196">
            <v>-8.8315095365954497E-5</v>
          </cell>
          <cell r="D196">
            <v>2.5620411363194902E-6</v>
          </cell>
          <cell r="E196">
            <v>3.1286822685157497E-5</v>
          </cell>
          <cell r="F196">
            <v>-5.0054071933931602E-6</v>
          </cell>
        </row>
        <row r="197">
          <cell r="A197">
            <v>6.9999999999999902E-4</v>
          </cell>
          <cell r="B197">
            <v>4.1954604010560598E-4</v>
          </cell>
          <cell r="C197">
            <v>1.6724643963838499E-5</v>
          </cell>
          <cell r="D197">
            <v>2.2652971933925201E-4</v>
          </cell>
          <cell r="E197">
            <v>1.2913459361932201E-4</v>
          </cell>
          <cell r="F197">
            <v>3.1766968932893602E-4</v>
          </cell>
        </row>
        <row r="198">
          <cell r="A198">
            <v>-2.9999999999999997E-4</v>
          </cell>
          <cell r="B198">
            <v>-1.46740860779148E-6</v>
          </cell>
          <cell r="C198">
            <v>-1.42680587809047E-4</v>
          </cell>
          <cell r="D198">
            <v>8.1061204123620697E-7</v>
          </cell>
          <cell r="E198">
            <v>-8.0824844373887596E-6</v>
          </cell>
          <cell r="F198">
            <v>-2.8469311186746999E-5</v>
          </cell>
        </row>
        <row r="199">
          <cell r="A199">
            <v>-5.0000000000000001E-4</v>
          </cell>
          <cell r="B199">
            <v>8.1790932128165403E-6</v>
          </cell>
          <cell r="C199">
            <v>-2.7635171558307802E-4</v>
          </cell>
          <cell r="D199">
            <v>-1.9983966948901801E-4</v>
          </cell>
          <cell r="E199">
            <v>6.89566727273757E-5</v>
          </cell>
          <cell r="F199">
            <v>-2.28210033130244E-4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5year_adj"/>
    </sheetNames>
    <sheetDataSet>
      <sheetData sheetId="0">
        <row r="1">
          <cell r="A1">
            <v>8.0000000000000199E-4</v>
          </cell>
          <cell r="B1">
            <v>6.0583855041281096E-4</v>
          </cell>
          <cell r="C1">
            <v>-4.2989919118309298E-5</v>
          </cell>
          <cell r="D1">
            <v>3.0986448055888403E-5</v>
          </cell>
          <cell r="E1">
            <v>2.6628321740521701E-4</v>
          </cell>
          <cell r="F1">
            <v>2.1706017479815901E-4</v>
          </cell>
        </row>
        <row r="2">
          <cell r="A2">
            <v>2.00000000000006E-4</v>
          </cell>
          <cell r="B2">
            <v>-2.2279892181940501E-4</v>
          </cell>
          <cell r="C2">
            <v>1.8598177361027699E-4</v>
          </cell>
          <cell r="D2">
            <v>3.5026195493202E-4</v>
          </cell>
          <cell r="E2">
            <v>-8.0504088351421001E-5</v>
          </cell>
          <cell r="F2">
            <v>2.9636564379708599E-4</v>
          </cell>
        </row>
        <row r="3">
          <cell r="A3">
            <v>-3.0000000000000198E-4</v>
          </cell>
          <cell r="B3">
            <v>-1.4919175096337199E-4</v>
          </cell>
          <cell r="C3">
            <v>-3.0182460772692598E-4</v>
          </cell>
          <cell r="D3">
            <v>1.62791056230844E-4</v>
          </cell>
          <cell r="E3">
            <v>3.48917675751833E-5</v>
          </cell>
          <cell r="F3">
            <v>1.8311522768409101E-4</v>
          </cell>
        </row>
        <row r="4">
          <cell r="A4">
            <v>9.9999999999995898E-5</v>
          </cell>
          <cell r="B4">
            <v>-3.6427521178614299E-6</v>
          </cell>
          <cell r="C4">
            <v>2.2264086244653999E-4</v>
          </cell>
          <cell r="D4">
            <v>-6.6024822565051802E-5</v>
          </cell>
          <cell r="E4">
            <v>2.0494253800393801E-5</v>
          </cell>
          <cell r="F4">
            <v>-7.2444854778051806E-5</v>
          </cell>
        </row>
        <row r="5">
          <cell r="A5">
            <v>-1.00000000000003E-4</v>
          </cell>
          <cell r="B5">
            <v>-3.03624972197712E-5</v>
          </cell>
          <cell r="C5">
            <v>-2.7745202078101498E-5</v>
          </cell>
          <cell r="D5">
            <v>5.0779144617133398E-6</v>
          </cell>
          <cell r="E5">
            <v>1.7670269098904701E-5</v>
          </cell>
          <cell r="F5">
            <v>1.4526449895672699E-6</v>
          </cell>
        </row>
        <row r="6">
          <cell r="A6">
            <v>-3.0000000000000903E-4</v>
          </cell>
          <cell r="B6">
            <v>2.9715761431771002E-4</v>
          </cell>
          <cell r="C6">
            <v>-2.9176006724046597E-4</v>
          </cell>
          <cell r="D6">
            <v>-2.9816895602533103E-4</v>
          </cell>
          <cell r="E6">
            <v>5.9459262982890701E-5</v>
          </cell>
          <cell r="F6">
            <v>-2.9123225967719798E-4</v>
          </cell>
        </row>
        <row r="7">
          <cell r="A7">
            <v>-4.0000000000000501E-4</v>
          </cell>
          <cell r="B7">
            <v>-3.6954663919340399E-4</v>
          </cell>
          <cell r="C7">
            <v>-2.54920492125904E-4</v>
          </cell>
          <cell r="D7">
            <v>3.93806765113875E-4</v>
          </cell>
          <cell r="E7">
            <v>-2.1912374651112201E-4</v>
          </cell>
          <cell r="F7">
            <v>2.38159736580009E-4</v>
          </cell>
        </row>
        <row r="8">
          <cell r="A8">
            <v>-9.9999999999995898E-5</v>
          </cell>
          <cell r="B8">
            <v>7.1515726343718904E-5</v>
          </cell>
          <cell r="C8">
            <v>-2.1861818964497099E-4</v>
          </cell>
          <cell r="D8">
            <v>8.0998349180248897E-5</v>
          </cell>
          <cell r="E8">
            <v>-3.3667970399747098E-5</v>
          </cell>
          <cell r="F8">
            <v>4.3834510011303603E-5</v>
          </cell>
        </row>
        <row r="9">
          <cell r="A9">
            <v>9.9999999999995898E-5</v>
          </cell>
          <cell r="B9">
            <v>-2.1156346018425201E-5</v>
          </cell>
          <cell r="C9">
            <v>8.1488105281771504E-5</v>
          </cell>
          <cell r="D9">
            <v>7.5831334634657101E-5</v>
          </cell>
          <cell r="E9">
            <v>2.54470313650522E-5</v>
          </cell>
          <cell r="F9">
            <v>8.2988709204056903E-5</v>
          </cell>
        </row>
        <row r="10">
          <cell r="A10">
            <v>-1.9999999999999199E-4</v>
          </cell>
          <cell r="B10">
            <v>2.7941982957838201E-5</v>
          </cell>
          <cell r="C10">
            <v>3.5377873198598101E-5</v>
          </cell>
          <cell r="D10">
            <v>-1.7409225023352499E-4</v>
          </cell>
          <cell r="E10">
            <v>6.4437320094017799E-5</v>
          </cell>
          <cell r="F10">
            <v>-1.5479158796655399E-4</v>
          </cell>
        </row>
        <row r="11">
          <cell r="A11">
            <v>0</v>
          </cell>
          <cell r="B11">
            <v>3.6351961392637502E-5</v>
          </cell>
          <cell r="C11">
            <v>-1.7274542575795401E-4</v>
          </cell>
          <cell r="D11">
            <v>1.8609094744562901E-4</v>
          </cell>
          <cell r="E11">
            <v>-2.9670351438834599E-5</v>
          </cell>
          <cell r="F11">
            <v>1.5923399498933401E-4</v>
          </cell>
        </row>
        <row r="12">
          <cell r="A12">
            <v>0</v>
          </cell>
          <cell r="B12">
            <v>-4.4898852514290797E-6</v>
          </cell>
          <cell r="C12">
            <v>4.0773636227296301E-5</v>
          </cell>
          <cell r="D12">
            <v>2.0093255751749199E-4</v>
          </cell>
          <cell r="E12">
            <v>-6.3611152089247403E-5</v>
          </cell>
          <cell r="F12">
            <v>1.4945186224159899E-4</v>
          </cell>
        </row>
        <row r="13">
          <cell r="A13">
            <v>0</v>
          </cell>
          <cell r="B13">
            <v>9.3793833319996301E-5</v>
          </cell>
          <cell r="C13">
            <v>-3.8726340894211601E-4</v>
          </cell>
          <cell r="D13">
            <v>1.07926915907618E-4</v>
          </cell>
          <cell r="E13">
            <v>1.9034363424047599E-4</v>
          </cell>
          <cell r="F13">
            <v>2.4193896774406601E-4</v>
          </cell>
        </row>
        <row r="14">
          <cell r="A14">
            <v>0</v>
          </cell>
          <cell r="B14">
            <v>-1.03618853267257E-4</v>
          </cell>
          <cell r="C14">
            <v>-1.02145290352775E-4</v>
          </cell>
          <cell r="D14">
            <v>2.2536536978238E-4</v>
          </cell>
          <cell r="E14">
            <v>1.7871865590033501E-4</v>
          </cell>
          <cell r="F14">
            <v>3.5873253864492999E-4</v>
          </cell>
        </row>
        <row r="15">
          <cell r="A15">
            <v>-4.0000000000000501E-4</v>
          </cell>
          <cell r="B15">
            <v>-8.6070397823804993E-5</v>
          </cell>
          <cell r="C15">
            <v>4.0517793268639502E-5</v>
          </cell>
          <cell r="D15">
            <v>-1.8640039099753001E-4</v>
          </cell>
          <cell r="E15">
            <v>-6.4348193241897298E-5</v>
          </cell>
          <cell r="F15">
            <v>-2.6528971478492199E-4</v>
          </cell>
        </row>
        <row r="16">
          <cell r="A16">
            <v>-1.9999999999999901E-4</v>
          </cell>
          <cell r="B16">
            <v>1.2086513232401999E-5</v>
          </cell>
          <cell r="C16">
            <v>-3.2115014154832501E-4</v>
          </cell>
          <cell r="D16">
            <v>5.0157329927955901E-5</v>
          </cell>
          <cell r="E16">
            <v>1.1572605409271E-4</v>
          </cell>
          <cell r="F16">
            <v>1.23768208848311E-4</v>
          </cell>
        </row>
        <row r="17">
          <cell r="A17">
            <v>0</v>
          </cell>
          <cell r="B17">
            <v>5.24854368611586E-5</v>
          </cell>
          <cell r="C17">
            <v>-2.33162099608377E-4</v>
          </cell>
          <cell r="D17">
            <v>9.9457093209874504E-5</v>
          </cell>
          <cell r="E17">
            <v>9.1521612492399498E-5</v>
          </cell>
          <cell r="F17">
            <v>1.58191803935895E-4</v>
          </cell>
        </row>
        <row r="18">
          <cell r="A18">
            <v>-9.9999999999999395E-4</v>
          </cell>
          <cell r="B18">
            <v>-3.3496214116423201E-4</v>
          </cell>
          <cell r="C18">
            <v>-2.8595640002343102E-4</v>
          </cell>
          <cell r="D18">
            <v>-3.3216822206016998E-4</v>
          </cell>
          <cell r="E18">
            <v>-9.4238006560548506E-5</v>
          </cell>
          <cell r="F18">
            <v>-4.4375366251999797E-4</v>
          </cell>
        </row>
        <row r="19">
          <cell r="A19">
            <v>-3.9999999999999801E-4</v>
          </cell>
          <cell r="B19">
            <v>-1.6915835753586301E-5</v>
          </cell>
          <cell r="C19">
            <v>-3.8373495524166701E-4</v>
          </cell>
          <cell r="D19">
            <v>9.7354863194005196E-5</v>
          </cell>
          <cell r="E19">
            <v>-8.8577570639146601E-5</v>
          </cell>
          <cell r="F19">
            <v>1.9823977479687601E-5</v>
          </cell>
        </row>
        <row r="20">
          <cell r="A20">
            <v>2.00000000000006E-4</v>
          </cell>
          <cell r="B20">
            <v>-1.1192569249428E-5</v>
          </cell>
          <cell r="C20">
            <v>3.7555879920292502E-5</v>
          </cell>
          <cell r="D20">
            <v>1.6332719319125499E-4</v>
          </cell>
          <cell r="E20">
            <v>4.7588803005842897E-5</v>
          </cell>
          <cell r="F20">
            <v>1.9328501464974701E-4</v>
          </cell>
        </row>
        <row r="21">
          <cell r="A21">
            <v>0</v>
          </cell>
          <cell r="B21">
            <v>5.4611887534179298E-5</v>
          </cell>
          <cell r="C21">
            <v>-7.5852569007952496E-5</v>
          </cell>
          <cell r="D21">
            <v>2.2930281344903001E-5</v>
          </cell>
          <cell r="E21">
            <v>8.0317179197222799E-5</v>
          </cell>
          <cell r="F21">
            <v>6.7891461075820798E-5</v>
          </cell>
        </row>
        <row r="22">
          <cell r="A22">
            <v>-8.0000000000000199E-4</v>
          </cell>
          <cell r="B22">
            <v>-8.1825711881306005E-4</v>
          </cell>
          <cell r="C22">
            <v>1.9105068758242099E-4</v>
          </cell>
          <cell r="D22">
            <v>-7.7209056263778506E-5</v>
          </cell>
          <cell r="E22">
            <v>-3.5277968868445902E-5</v>
          </cell>
          <cell r="F22">
            <v>-1.2655735124810199E-4</v>
          </cell>
        </row>
        <row r="23">
          <cell r="A23">
            <v>-2.00000000000006E-4</v>
          </cell>
          <cell r="B23">
            <v>-1.82946671552117E-4</v>
          </cell>
          <cell r="C23">
            <v>-1.33324949982485E-4</v>
          </cell>
          <cell r="D23">
            <v>1.3921772918079099E-4</v>
          </cell>
          <cell r="E23">
            <v>-3.6188328946659198E-5</v>
          </cell>
          <cell r="F23">
            <v>1.0418500575243501E-4</v>
          </cell>
        </row>
        <row r="24">
          <cell r="A24">
            <v>3.9999999999999801E-4</v>
          </cell>
          <cell r="B24">
            <v>1.5854693761275599E-4</v>
          </cell>
          <cell r="C24">
            <v>2.29919161052094E-4</v>
          </cell>
          <cell r="D24">
            <v>4.87286535317861E-5</v>
          </cell>
          <cell r="E24">
            <v>1.8313147035313299E-4</v>
          </cell>
          <cell r="F24">
            <v>1.7318584033417799E-4</v>
          </cell>
        </row>
        <row r="25">
          <cell r="A25">
            <v>-3.0000000000000198E-4</v>
          </cell>
          <cell r="B25">
            <v>1.8178218526399199E-4</v>
          </cell>
          <cell r="C25">
            <v>-1.3458890171947401E-4</v>
          </cell>
          <cell r="D25">
            <v>-3.7699435297883498E-4</v>
          </cell>
          <cell r="E25">
            <v>1.18708575739337E-4</v>
          </cell>
          <cell r="F25">
            <v>-3.30741242657545E-4</v>
          </cell>
        </row>
        <row r="26">
          <cell r="A26">
            <v>1.00000000000003E-4</v>
          </cell>
          <cell r="B26">
            <v>4.1264761480789499E-5</v>
          </cell>
          <cell r="C26">
            <v>8.7582113532167597E-5</v>
          </cell>
          <cell r="D26">
            <v>5.4740629664093402E-5</v>
          </cell>
          <cell r="E26">
            <v>-7.1139122049564302E-6</v>
          </cell>
          <cell r="F26">
            <v>3.5826183210519298E-5</v>
          </cell>
        </row>
        <row r="27">
          <cell r="A27">
            <v>1.0000000000001001E-4</v>
          </cell>
          <cell r="B27">
            <v>2.5605092774938102E-4</v>
          </cell>
          <cell r="C27">
            <v>-2.3621346955542301E-4</v>
          </cell>
          <cell r="D27">
            <v>6.7718184776787002E-5</v>
          </cell>
          <cell r="E27">
            <v>2.98428806696087E-5</v>
          </cell>
          <cell r="F27">
            <v>7.76355260847063E-5</v>
          </cell>
        </row>
        <row r="28">
          <cell r="A28">
            <v>0</v>
          </cell>
          <cell r="B28">
            <v>7.6704394142586003E-6</v>
          </cell>
          <cell r="C28">
            <v>7.0559733152615901E-5</v>
          </cell>
          <cell r="D28">
            <v>7.7088002626409105E-5</v>
          </cell>
          <cell r="E28">
            <v>-9.4570713983803003E-6</v>
          </cell>
          <cell r="F28">
            <v>5.7951799809081399E-5</v>
          </cell>
        </row>
        <row r="29">
          <cell r="A29">
            <v>1.9999999999999901E-4</v>
          </cell>
          <cell r="B29">
            <v>-4.1387990519069403E-5</v>
          </cell>
          <cell r="C29">
            <v>2.8660115958001499E-4</v>
          </cell>
          <cell r="D29">
            <v>7.6699092457275904E-5</v>
          </cell>
          <cell r="E29">
            <v>-5.1837903766902298E-5</v>
          </cell>
          <cell r="F29">
            <v>2.5504284240986601E-5</v>
          </cell>
        </row>
        <row r="30">
          <cell r="A30">
            <v>3.0000000000000198E-4</v>
          </cell>
          <cell r="B30">
            <v>1.54828544369614E-4</v>
          </cell>
          <cell r="C30">
            <v>-1.59244547688668E-4</v>
          </cell>
          <cell r="D30">
            <v>7.0115595269989404E-5</v>
          </cell>
          <cell r="E30">
            <v>1.85360481136959E-4</v>
          </cell>
          <cell r="F30">
            <v>1.9774011340072001E-4</v>
          </cell>
        </row>
        <row r="31">
          <cell r="A31">
            <v>0</v>
          </cell>
          <cell r="B31">
            <v>3.8681731908863497E-5</v>
          </cell>
          <cell r="C31">
            <v>-6.9372411987543296E-5</v>
          </cell>
          <cell r="D31">
            <v>8.4227227045949606E-5</v>
          </cell>
          <cell r="E31">
            <v>2.3977203817354901E-5</v>
          </cell>
          <cell r="F31">
            <v>9.0855737632633505E-5</v>
          </cell>
        </row>
        <row r="32">
          <cell r="A32">
            <v>-1.9999999999999901E-4</v>
          </cell>
          <cell r="B32">
            <v>5.6534268527311401E-5</v>
          </cell>
          <cell r="C32">
            <v>-1.35558823671729E-4</v>
          </cell>
          <cell r="D32">
            <v>-1.22143773459783E-4</v>
          </cell>
          <cell r="E32">
            <v>4.3716765047646998E-5</v>
          </cell>
          <cell r="F32">
            <v>-1.1490252045620001E-4</v>
          </cell>
        </row>
        <row r="33">
          <cell r="A33">
            <v>0</v>
          </cell>
          <cell r="B33">
            <v>4.9319657159445899E-5</v>
          </cell>
          <cell r="C33">
            <v>-1.1295372011818799E-4</v>
          </cell>
          <cell r="D33">
            <v>1.2072028959752501E-4</v>
          </cell>
          <cell r="E33">
            <v>1.3689090978271201E-5</v>
          </cell>
          <cell r="F33">
            <v>1.2210284765762101E-4</v>
          </cell>
        </row>
        <row r="34">
          <cell r="A34">
            <v>0</v>
          </cell>
          <cell r="B34">
            <v>2.51973344852119E-5</v>
          </cell>
          <cell r="C34">
            <v>9.3939358142342398E-6</v>
          </cell>
          <cell r="D34">
            <v>-1.3224736559814499E-4</v>
          </cell>
          <cell r="E34">
            <v>1.3308374240222399E-4</v>
          </cell>
          <cell r="F34">
            <v>-5.8162529392532703E-5</v>
          </cell>
        </row>
        <row r="35">
          <cell r="A35">
            <v>9.9999999999995898E-5</v>
          </cell>
          <cell r="B35">
            <v>1.2858906987503501E-4</v>
          </cell>
          <cell r="C35">
            <v>-1.09266360847738E-4</v>
          </cell>
          <cell r="D35">
            <v>1.39325634365856E-4</v>
          </cell>
          <cell r="E35">
            <v>9.4726709549163498E-5</v>
          </cell>
          <cell r="F35">
            <v>2.03246630454241E-4</v>
          </cell>
        </row>
        <row r="36">
          <cell r="A36">
            <v>1.00000000000003E-4</v>
          </cell>
          <cell r="B36">
            <v>-1.3005638272632199E-4</v>
          </cell>
          <cell r="C36">
            <v>3.3510533505893598E-4</v>
          </cell>
          <cell r="D36">
            <v>-1.3426855952111501E-4</v>
          </cell>
          <cell r="E36">
            <v>4.0583257997249298E-5</v>
          </cell>
          <cell r="F36">
            <v>-1.3023616856872199E-4</v>
          </cell>
        </row>
        <row r="37">
          <cell r="A37">
            <v>6.9999999999999902E-4</v>
          </cell>
          <cell r="B37">
            <v>5.0112033319689095E-4</v>
          </cell>
          <cell r="C37">
            <v>8.3950880318702802E-5</v>
          </cell>
          <cell r="D37">
            <v>3.9415475474181303E-5</v>
          </cell>
          <cell r="E37">
            <v>1.76753604091855E-4</v>
          </cell>
          <cell r="F37">
            <v>1.58406609989421E-4</v>
          </cell>
        </row>
        <row r="38">
          <cell r="A38">
            <v>0</v>
          </cell>
          <cell r="B38">
            <v>1.42473029681179E-5</v>
          </cell>
          <cell r="C38">
            <v>6.01597329798947E-5</v>
          </cell>
          <cell r="D38">
            <v>-9.0979749998677405E-5</v>
          </cell>
          <cell r="E38">
            <v>8.33079724404725E-5</v>
          </cell>
          <cell r="F38">
            <v>-5.16548421826959E-5</v>
          </cell>
        </row>
        <row r="39">
          <cell r="A39">
            <v>-1.0000000000001001E-4</v>
          </cell>
          <cell r="B39">
            <v>2.1481372111872501E-5</v>
          </cell>
          <cell r="C39">
            <v>-7.2093660673793806E-5</v>
          </cell>
          <cell r="D39">
            <v>6.6167558434354902E-5</v>
          </cell>
          <cell r="E39">
            <v>-4.0642859916433499E-5</v>
          </cell>
          <cell r="F39">
            <v>2.2703929420202E-5</v>
          </cell>
        </row>
        <row r="40">
          <cell r="A40">
            <v>3.0000000000000198E-4</v>
          </cell>
          <cell r="B40">
            <v>-1.50236611791691E-5</v>
          </cell>
          <cell r="C40">
            <v>1.7259952515822101E-4</v>
          </cell>
          <cell r="D40">
            <v>2.2160649270070999E-4</v>
          </cell>
          <cell r="E40">
            <v>1.65713862051891E-5</v>
          </cell>
          <cell r="F40">
            <v>2.3216136501017699E-4</v>
          </cell>
        </row>
        <row r="41">
          <cell r="A41">
            <v>-1.00000000000003E-4</v>
          </cell>
          <cell r="B41">
            <v>4.30220159185305E-5</v>
          </cell>
          <cell r="C41">
            <v>-9.5972698007820701E-5</v>
          </cell>
          <cell r="D41">
            <v>-1.9217349313524801E-5</v>
          </cell>
          <cell r="E41">
            <v>3.0933398475060101E-5</v>
          </cell>
          <cell r="F41">
            <v>-1.45025305761099E-5</v>
          </cell>
        </row>
        <row r="42">
          <cell r="A42">
            <v>-1.00000000000003E-4</v>
          </cell>
          <cell r="B42">
            <v>9.5860589527743107E-6</v>
          </cell>
          <cell r="C42">
            <v>4.3944896376500103E-5</v>
          </cell>
          <cell r="D42">
            <v>-1.06269868306792E-4</v>
          </cell>
          <cell r="E42">
            <v>4.01618558936514E-5</v>
          </cell>
          <cell r="F42">
            <v>-1.0061498668161699E-4</v>
          </cell>
        </row>
        <row r="43">
          <cell r="A43">
            <v>0</v>
          </cell>
          <cell r="B43">
            <v>5.0800195787678897E-5</v>
          </cell>
          <cell r="C43">
            <v>-2.2022606963783E-4</v>
          </cell>
          <cell r="D43">
            <v>1.49114848057853E-4</v>
          </cell>
          <cell r="E43">
            <v>6.22781418538579E-5</v>
          </cell>
          <cell r="F43">
            <v>1.8918968480847599E-4</v>
          </cell>
        </row>
        <row r="44">
          <cell r="A44">
            <v>1.00000000000003E-4</v>
          </cell>
          <cell r="B44">
            <v>-1.6222161307939999E-5</v>
          </cell>
          <cell r="C44">
            <v>1.00173323374241E-4</v>
          </cell>
          <cell r="D44">
            <v>7.0377552821640604E-5</v>
          </cell>
          <cell r="E44">
            <v>4.1652933380488202E-5</v>
          </cell>
          <cell r="F44">
            <v>8.9405349589943598E-5</v>
          </cell>
        </row>
        <row r="45">
          <cell r="A45">
            <v>-1.00000000000003E-4</v>
          </cell>
          <cell r="B45">
            <v>8.2874128642595606E-5</v>
          </cell>
          <cell r="C45">
            <v>-1.82107572482452E-4</v>
          </cell>
          <cell r="D45">
            <v>6.9389145676514101E-5</v>
          </cell>
          <cell r="E45">
            <v>8.2236134839863806E-5</v>
          </cell>
          <cell r="F45">
            <v>1.19021407936062E-4</v>
          </cell>
        </row>
        <row r="46">
          <cell r="A46">
            <v>9.9999999999995898E-5</v>
          </cell>
          <cell r="B46">
            <v>1.2121489511234E-5</v>
          </cell>
          <cell r="C46">
            <v>4.8576302434707198E-5</v>
          </cell>
          <cell r="D46">
            <v>7.8960862473658196E-5</v>
          </cell>
          <cell r="E46">
            <v>2.4511284680476098E-5</v>
          </cell>
          <cell r="F46">
            <v>8.5627947225899807E-5</v>
          </cell>
        </row>
        <row r="47">
          <cell r="A47">
            <v>0</v>
          </cell>
          <cell r="B47">
            <v>2.79441124248941E-5</v>
          </cell>
          <cell r="C47">
            <v>-7.8216036534642104E-5</v>
          </cell>
          <cell r="D47">
            <v>1.3384687650346E-4</v>
          </cell>
          <cell r="E47">
            <v>1.04360881432755E-6</v>
          </cell>
          <cell r="F47">
            <v>1.265819069644E-4</v>
          </cell>
        </row>
        <row r="48">
          <cell r="A48">
            <v>0</v>
          </cell>
          <cell r="B48">
            <v>-4.2048497321217602E-5</v>
          </cell>
          <cell r="C48">
            <v>1.21479595111274E-4</v>
          </cell>
          <cell r="D48">
            <v>1.42653577652495E-4</v>
          </cell>
          <cell r="E48">
            <v>-4.3090349392520601E-5</v>
          </cell>
          <cell r="F48">
            <v>1.02642460390246E-4</v>
          </cell>
        </row>
        <row r="49">
          <cell r="A49">
            <v>-3.9999999999999801E-4</v>
          </cell>
          <cell r="B49">
            <v>-4.58589164711775E-4</v>
          </cell>
          <cell r="C49">
            <v>2.1873958351418101E-4</v>
          </cell>
          <cell r="D49">
            <v>-9.3998262005996302E-5</v>
          </cell>
          <cell r="E49">
            <v>2.01849070673188E-5</v>
          </cell>
          <cell r="F49">
            <v>-1.02591337946902E-4</v>
          </cell>
        </row>
        <row r="50">
          <cell r="A50">
            <v>0</v>
          </cell>
          <cell r="B50">
            <v>2.9007689820260201E-5</v>
          </cell>
          <cell r="C50">
            <v>-3.7121637826494501E-5</v>
          </cell>
          <cell r="D50">
            <v>3.0640565314292101E-5</v>
          </cell>
          <cell r="E50">
            <v>4.3950847938644E-5</v>
          </cell>
          <cell r="F50">
            <v>4.8650400205607901E-5</v>
          </cell>
        </row>
        <row r="51">
          <cell r="A51">
            <v>-3.0000000000000198E-4</v>
          </cell>
          <cell r="B51">
            <v>5.6608029006963197E-5</v>
          </cell>
          <cell r="C51">
            <v>-2.7279795273113002E-4</v>
          </cell>
          <cell r="D51">
            <v>3.9309795344768899E-5</v>
          </cell>
          <cell r="E51">
            <v>-2.72317653263339E-5</v>
          </cell>
          <cell r="F51">
            <v>4.1204440241119396E-6</v>
          </cell>
        </row>
        <row r="52">
          <cell r="A52">
            <v>-1.00000000000003E-4</v>
          </cell>
          <cell r="B52">
            <v>-1.9637084078926701E-5</v>
          </cell>
          <cell r="C52">
            <v>4.1516360291760802E-5</v>
          </cell>
          <cell r="D52">
            <v>-7.0856921757328099E-5</v>
          </cell>
          <cell r="E52">
            <v>9.6000418802409597E-5</v>
          </cell>
          <cell r="F52">
            <v>-2.05439995436067E-5</v>
          </cell>
        </row>
        <row r="53">
          <cell r="A53">
            <v>-2.00000000000006E-4</v>
          </cell>
          <cell r="B53">
            <v>4.7948485011350698E-5</v>
          </cell>
          <cell r="C53">
            <v>-1.49271204660245E-4</v>
          </cell>
          <cell r="D53">
            <v>-3.1983655718534397E-5</v>
          </cell>
          <cell r="E53">
            <v>7.8630495387360698E-6</v>
          </cell>
          <cell r="F53">
            <v>-4.5590536491786802E-5</v>
          </cell>
        </row>
        <row r="54">
          <cell r="A54">
            <v>2.00000000000006E-4</v>
          </cell>
          <cell r="B54">
            <v>2.49524211859387E-5</v>
          </cell>
          <cell r="C54">
            <v>-3.8386811565041103E-5</v>
          </cell>
          <cell r="D54">
            <v>2.01810176317553E-4</v>
          </cell>
          <cell r="E54">
            <v>3.1853791386345902E-5</v>
          </cell>
          <cell r="F54">
            <v>2.2254320175000601E-4</v>
          </cell>
        </row>
        <row r="55">
          <cell r="A55">
            <v>1.9999999999999901E-4</v>
          </cell>
          <cell r="B55">
            <v>-7.5809721589167005E-5</v>
          </cell>
          <cell r="C55">
            <v>3.9233114793452601E-4</v>
          </cell>
          <cell r="D55">
            <v>1.6970067558581801E-5</v>
          </cell>
          <cell r="E55">
            <v>3.7396893890803201E-5</v>
          </cell>
          <cell r="F55">
            <v>2.9078694181814599E-5</v>
          </cell>
        </row>
        <row r="56">
          <cell r="A56">
            <v>0</v>
          </cell>
          <cell r="B56">
            <v>2.6996541215983E-5</v>
          </cell>
          <cell r="C56">
            <v>-4.0167834595577202E-5</v>
          </cell>
          <cell r="D56">
            <v>5.5184742510233303E-5</v>
          </cell>
          <cell r="E56">
            <v>2.6602851681664399E-5</v>
          </cell>
          <cell r="F56">
            <v>6.1784382167182303E-5</v>
          </cell>
        </row>
        <row r="57">
          <cell r="A57">
            <v>-2.00000000000006E-4</v>
          </cell>
          <cell r="B57">
            <v>5.2493817585186903E-5</v>
          </cell>
          <cell r="C57">
            <v>-1.5167464357229601E-4</v>
          </cell>
          <cell r="D57">
            <v>-6.0366047420071699E-5</v>
          </cell>
          <cell r="E57">
            <v>2.9889321553594699E-5</v>
          </cell>
          <cell r="F57">
            <v>-5.9292950178396197E-5</v>
          </cell>
        </row>
        <row r="58">
          <cell r="A58">
            <v>0</v>
          </cell>
          <cell r="B58">
            <v>1.9535148235391002E-5</v>
          </cell>
          <cell r="C58">
            <v>-3.0931732273705098E-5</v>
          </cell>
          <cell r="D58">
            <v>7.4889127789520794E-5</v>
          </cell>
          <cell r="E58">
            <v>8.3356038186140705E-6</v>
          </cell>
          <cell r="F58">
            <v>6.9048282281250397E-5</v>
          </cell>
        </row>
        <row r="59">
          <cell r="A59">
            <v>5.0000000000000001E-4</v>
          </cell>
          <cell r="B59">
            <v>4.6433773474481799E-4</v>
          </cell>
          <cell r="C59">
            <v>-2.0074267749869E-4</v>
          </cell>
          <cell r="D59">
            <v>2.0490584149131401E-4</v>
          </cell>
          <cell r="E59">
            <v>1.0092160566326601E-4</v>
          </cell>
          <cell r="F59">
            <v>2.78055270139182E-4</v>
          </cell>
        </row>
        <row r="60">
          <cell r="A60">
            <v>0</v>
          </cell>
          <cell r="B60">
            <v>4.2298235553156598E-5</v>
          </cell>
          <cell r="C60">
            <v>-9.9126311115796495E-5</v>
          </cell>
          <cell r="D60">
            <v>1.6681572389146501E-4</v>
          </cell>
          <cell r="E60">
            <v>-3.4102966377885002E-5</v>
          </cell>
          <cell r="F60">
            <v>1.3527233839077501E-4</v>
          </cell>
        </row>
        <row r="61">
          <cell r="A61">
            <v>9.9999999999995898E-5</v>
          </cell>
          <cell r="B61">
            <v>5.3927368764123499E-5</v>
          </cell>
          <cell r="C61">
            <v>-1.2514252524152301E-4</v>
          </cell>
          <cell r="D61">
            <v>1.04644620242828E-4</v>
          </cell>
          <cell r="E61">
            <v>8.3461122452506298E-5</v>
          </cell>
          <cell r="F61">
            <v>1.5764679385356001E-4</v>
          </cell>
        </row>
        <row r="62">
          <cell r="A62">
            <v>1.00000000000003E-4</v>
          </cell>
          <cell r="B62">
            <v>6.1276239221486195E-5</v>
          </cell>
          <cell r="C62">
            <v>-6.7661591435186797E-5</v>
          </cell>
          <cell r="D62">
            <v>1.17939783564571E-4</v>
          </cell>
          <cell r="E62">
            <v>3.3300202305710097E-5</v>
          </cell>
          <cell r="F62">
            <v>1.33951760865035E-4</v>
          </cell>
        </row>
        <row r="63">
          <cell r="A63">
            <v>-1.00000000000003E-4</v>
          </cell>
          <cell r="B63">
            <v>-1.21428952009207E-4</v>
          </cell>
          <cell r="C63">
            <v>9.0337911238830594E-5</v>
          </cell>
          <cell r="D63">
            <v>-4.5924208712128698E-5</v>
          </cell>
          <cell r="E63">
            <v>7.8843497722276199E-5</v>
          </cell>
          <cell r="F63">
            <v>-6.8501312017406099E-6</v>
          </cell>
        </row>
        <row r="64">
          <cell r="A64">
            <v>0</v>
          </cell>
          <cell r="B64">
            <v>1.4124779805822201E-5</v>
          </cell>
          <cell r="C64">
            <v>-3.3146563502114501E-5</v>
          </cell>
          <cell r="D64">
            <v>-1.9647099506217099E-5</v>
          </cell>
          <cell r="E64">
            <v>1.12439157411971E-4</v>
          </cell>
          <cell r="F64">
            <v>4.6640386254996202E-5</v>
          </cell>
        </row>
        <row r="65">
          <cell r="A65">
            <v>0</v>
          </cell>
          <cell r="B65">
            <v>5.8751809491972599E-5</v>
          </cell>
          <cell r="C65">
            <v>-4.8172382434575001E-5</v>
          </cell>
          <cell r="D65">
            <v>-1.5495369519249499E-5</v>
          </cell>
          <cell r="E65">
            <v>6.7204985921748202E-5</v>
          </cell>
          <cell r="F65">
            <v>1.68917194112367E-5</v>
          </cell>
        </row>
        <row r="66">
          <cell r="A66">
            <v>-1.9999999999999199E-4</v>
          </cell>
          <cell r="B66">
            <v>8.7606759565180502E-5</v>
          </cell>
          <cell r="C66">
            <v>-3.7421865580042601E-4</v>
          </cell>
          <cell r="D66">
            <v>9.3316578120373905E-5</v>
          </cell>
          <cell r="E66">
            <v>4.0800727147209703E-5</v>
          </cell>
          <cell r="F66">
            <v>1.13290504067768E-4</v>
          </cell>
        </row>
        <row r="67">
          <cell r="A67">
            <v>5.9999999999999604E-4</v>
          </cell>
          <cell r="B67">
            <v>-2.2772874843363901E-5</v>
          </cell>
          <cell r="C67">
            <v>6.3969753461449097E-4</v>
          </cell>
          <cell r="D67">
            <v>9.8587287437490703E-5</v>
          </cell>
          <cell r="E67">
            <v>-6.42318408544689E-5</v>
          </cell>
          <cell r="F67">
            <v>3.9542462621283399E-5</v>
          </cell>
        </row>
        <row r="68">
          <cell r="A68">
            <v>3.9999999999999801E-4</v>
          </cell>
          <cell r="B68">
            <v>-1.10766516632337E-4</v>
          </cell>
          <cell r="C68">
            <v>4.3816745070290099E-4</v>
          </cell>
          <cell r="D68">
            <v>1.31225519817763E-4</v>
          </cell>
          <cell r="E68">
            <v>1.0877855339022399E-5</v>
          </cell>
          <cell r="F68">
            <v>1.3121159924671499E-4</v>
          </cell>
        </row>
        <row r="69">
          <cell r="A69">
            <v>8.0000000000000199E-4</v>
          </cell>
          <cell r="B69">
            <v>-9.1521236457324295E-5</v>
          </cell>
          <cell r="C69">
            <v>1.12766649536719E-3</v>
          </cell>
          <cell r="D69">
            <v>-1.6704872119630999E-4</v>
          </cell>
          <cell r="E69">
            <v>2.9247205877185101E-5</v>
          </cell>
          <cell r="F69">
            <v>-1.7385663535281299E-4</v>
          </cell>
        </row>
        <row r="70">
          <cell r="A70">
            <v>2.9999999999999499E-4</v>
          </cell>
          <cell r="B70">
            <v>-1.86232194037427E-5</v>
          </cell>
          <cell r="C70">
            <v>5.4023911841984996E-4</v>
          </cell>
          <cell r="D70">
            <v>-2.90151329072889E-4</v>
          </cell>
          <cell r="E70">
            <v>1.0122010697464E-4</v>
          </cell>
          <cell r="F70">
            <v>-2.5109576250524098E-4</v>
          </cell>
        </row>
        <row r="71">
          <cell r="A71">
            <v>5.0000000000000001E-4</v>
          </cell>
          <cell r="B71">
            <v>1.2842605656519001E-4</v>
          </cell>
          <cell r="C71">
            <v>2.50390667495154E-4</v>
          </cell>
          <cell r="D71">
            <v>7.2956576661093196E-5</v>
          </cell>
          <cell r="E71">
            <v>1.9086112215328099E-4</v>
          </cell>
          <cell r="F71">
            <v>2.0493545563395001E-4</v>
          </cell>
        </row>
        <row r="72">
          <cell r="A72">
            <v>6.0000000000000298E-4</v>
          </cell>
          <cell r="B72">
            <v>1.10735404131636E-4</v>
          </cell>
          <cell r="C72">
            <v>1.4711067779541999E-4</v>
          </cell>
          <cell r="D72">
            <v>2.8239674799903698E-4</v>
          </cell>
          <cell r="E72">
            <v>5.4857553838361599E-5</v>
          </cell>
          <cell r="F72">
            <v>3.2610273609138299E-4</v>
          </cell>
        </row>
        <row r="73">
          <cell r="A73">
            <v>3.9999999999999801E-4</v>
          </cell>
          <cell r="B73">
            <v>4.6032027052029198E-5</v>
          </cell>
          <cell r="C73">
            <v>3.21438338664092E-4</v>
          </cell>
          <cell r="D73">
            <v>1.2458063455275599E-4</v>
          </cell>
          <cell r="E73">
            <v>1.7067448783057199E-5</v>
          </cell>
          <cell r="F73">
            <v>1.2878418784062099E-4</v>
          </cell>
        </row>
        <row r="74">
          <cell r="A74">
            <v>1.1000000000000001E-3</v>
          </cell>
          <cell r="B74">
            <v>3.3351321513456702E-4</v>
          </cell>
          <cell r="C74">
            <v>1.3046860697793301E-3</v>
          </cell>
          <cell r="D74">
            <v>-4.61444796820595E-4</v>
          </cell>
          <cell r="E74">
            <v>-1.3176513594469099E-4</v>
          </cell>
          <cell r="F74">
            <v>-6.1035543142695301E-4</v>
          </cell>
        </row>
        <row r="75">
          <cell r="A75">
            <v>0</v>
          </cell>
          <cell r="B75">
            <v>-1.04291818618029E-4</v>
          </cell>
          <cell r="C75">
            <v>3.72147456836871E-6</v>
          </cell>
          <cell r="D75">
            <v>1.69947071911811E-4</v>
          </cell>
          <cell r="E75">
            <v>-2.9447483139360199E-5</v>
          </cell>
          <cell r="F75">
            <v>1.42139402240359E-4</v>
          </cell>
        </row>
        <row r="76">
          <cell r="A76">
            <v>1.1999999999999999E-3</v>
          </cell>
          <cell r="B76">
            <v>2.4985919345736499E-3</v>
          </cell>
          <cell r="C76">
            <v>-2.9906849294435199E-4</v>
          </cell>
          <cell r="D76">
            <v>-2.07145890144993E-4</v>
          </cell>
          <cell r="E76">
            <v>-7.8009399584833298E-4</v>
          </cell>
          <cell r="F76">
            <v>-8.2843762784995097E-4</v>
          </cell>
        </row>
        <row r="77">
          <cell r="A77">
            <v>1.4E-3</v>
          </cell>
          <cell r="B77">
            <v>1.4386137211485201E-3</v>
          </cell>
          <cell r="C77">
            <v>3.62789886096304E-4</v>
          </cell>
          <cell r="D77">
            <v>-3.0070746068545001E-4</v>
          </cell>
          <cell r="E77">
            <v>-8.7391436155221603E-5</v>
          </cell>
          <cell r="F77">
            <v>-4.0493723515532199E-4</v>
          </cell>
        </row>
        <row r="78">
          <cell r="A78">
            <v>-1.40000000000001E-3</v>
          </cell>
          <cell r="B78">
            <v>-4.5660913488801202E-4</v>
          </cell>
          <cell r="C78">
            <v>-8.9475350987476305E-4</v>
          </cell>
          <cell r="D78">
            <v>2.9802680680475301E-4</v>
          </cell>
          <cell r="E78">
            <v>-2.99328564982486E-4</v>
          </cell>
          <cell r="F78">
            <v>7.5120701915922194E-5</v>
          </cell>
        </row>
        <row r="79">
          <cell r="A79">
            <v>-1E-3</v>
          </cell>
          <cell r="B79">
            <v>-4.1350782050589502E-4</v>
          </cell>
          <cell r="C79">
            <v>9.1673923129824597E-6</v>
          </cell>
          <cell r="D79">
            <v>-4.56192169185497E-4</v>
          </cell>
          <cell r="E79">
            <v>-1.3850678842708899E-4</v>
          </cell>
          <cell r="F79">
            <v>-6.0983404385220503E-4</v>
          </cell>
        </row>
        <row r="80">
          <cell r="A80">
            <v>-1.1999999999999899E-3</v>
          </cell>
          <cell r="B80">
            <v>-1.3306234744698501E-3</v>
          </cell>
          <cell r="C80">
            <v>8.0223284301274896E-4</v>
          </cell>
          <cell r="D80">
            <v>-2.3788963904006701E-4</v>
          </cell>
          <cell r="E80">
            <v>-4.6341099544134902E-4</v>
          </cell>
          <cell r="F80">
            <v>-6.2196207306445996E-4</v>
          </cell>
        </row>
        <row r="81">
          <cell r="A81">
            <v>-7.0000000000000596E-4</v>
          </cell>
          <cell r="B81">
            <v>-3.0488796693743198E-4</v>
          </cell>
          <cell r="C81">
            <v>-6.4124109228910704E-5</v>
          </cell>
          <cell r="D81">
            <v>-1.9510988886744501E-4</v>
          </cell>
          <cell r="E81">
            <v>-4.0636382910330703E-5</v>
          </cell>
          <cell r="F81">
            <v>-2.5668148761169303E-4</v>
          </cell>
        </row>
        <row r="82">
          <cell r="A82">
            <v>-7.0000000000000596E-4</v>
          </cell>
          <cell r="B82">
            <v>-2.17008102648763E-4</v>
          </cell>
          <cell r="C82">
            <v>-6.0582014312566498E-6</v>
          </cell>
          <cell r="D82">
            <v>-4.00997105076364E-4</v>
          </cell>
          <cell r="E82">
            <v>-6.7798748419105095E-5</v>
          </cell>
          <cell r="F82">
            <v>-4.9737113358209702E-4</v>
          </cell>
        </row>
        <row r="83">
          <cell r="A83">
            <v>5.0000000000000001E-4</v>
          </cell>
          <cell r="B83">
            <v>-8.1973602031092699E-5</v>
          </cell>
          <cell r="C83">
            <v>5.6320421495927096E-4</v>
          </cell>
          <cell r="D83">
            <v>-3.3118466637429298E-6</v>
          </cell>
          <cell r="E83">
            <v>1.30024597149987E-4</v>
          </cell>
          <cell r="F83">
            <v>7.7399231441053099E-5</v>
          </cell>
        </row>
        <row r="84">
          <cell r="A84">
            <v>-2.9999999999998799E-4</v>
          </cell>
          <cell r="B84">
            <v>-1.6659999986597499E-6</v>
          </cell>
          <cell r="C84">
            <v>-1.36714042480984E-4</v>
          </cell>
          <cell r="D84">
            <v>5.1953080899033202E-5</v>
          </cell>
          <cell r="E84">
            <v>-1.3237553772823301E-4</v>
          </cell>
          <cell r="F84">
            <v>-6.1827971650719806E-5</v>
          </cell>
        </row>
        <row r="85">
          <cell r="A85">
            <v>3.9999999999999801E-4</v>
          </cell>
          <cell r="B85">
            <v>-5.6486684887720399E-6</v>
          </cell>
          <cell r="C85">
            <v>6.6445573649809005E-4</v>
          </cell>
          <cell r="D85">
            <v>-7.4633623512543097E-6</v>
          </cell>
          <cell r="E85">
            <v>-1.04808711407565E-4</v>
          </cell>
          <cell r="F85">
            <v>-1.04528270893236E-4</v>
          </cell>
        </row>
        <row r="86">
          <cell r="A86">
            <v>7.9999999999999505E-4</v>
          </cell>
          <cell r="B86">
            <v>2.0527840370934401E-4</v>
          </cell>
          <cell r="C86">
            <v>8.1271619313553697E-4</v>
          </cell>
          <cell r="D86">
            <v>1.3762707004688401E-4</v>
          </cell>
          <cell r="E86">
            <v>-2.8491078054947199E-4</v>
          </cell>
          <cell r="F86">
            <v>-8.5501594138166502E-5</v>
          </cell>
        </row>
        <row r="87">
          <cell r="A87">
            <v>-3.0000000000000903E-4</v>
          </cell>
          <cell r="B87">
            <v>-4.5438989250991897E-4</v>
          </cell>
          <cell r="C87">
            <v>1.90182668690057E-4</v>
          </cell>
          <cell r="D87">
            <v>2.5165701596148098E-5</v>
          </cell>
          <cell r="E87">
            <v>7.0399314395321099E-6</v>
          </cell>
          <cell r="F87">
            <v>1.4898540830913899E-5</v>
          </cell>
        </row>
        <row r="88">
          <cell r="A88">
            <v>1.4E-3</v>
          </cell>
          <cell r="B88">
            <v>3.3610266279489998E-4</v>
          </cell>
          <cell r="C88">
            <v>1.0040061996111199E-3</v>
          </cell>
          <cell r="D88">
            <v>5.28316321883975E-5</v>
          </cell>
          <cell r="E88">
            <v>4.5315473608634199E-5</v>
          </cell>
          <cell r="F88">
            <v>7.34112372057878E-5</v>
          </cell>
        </row>
        <row r="89">
          <cell r="A89">
            <v>8.0000000000000199E-4</v>
          </cell>
          <cell r="B89">
            <v>-1.9485726622687599E-4</v>
          </cell>
          <cell r="C89">
            <v>1.04285363383051E-3</v>
          </cell>
          <cell r="D89">
            <v>-4.01253764657365E-5</v>
          </cell>
          <cell r="E89">
            <v>1.31564687057065E-4</v>
          </cell>
          <cell r="F89">
            <v>3.9197638646221801E-5</v>
          </cell>
        </row>
        <row r="90">
          <cell r="A90">
            <v>1.2999999999999999E-3</v>
          </cell>
          <cell r="B90">
            <v>8.3850231974315001E-4</v>
          </cell>
          <cell r="C90">
            <v>6.79454279388244E-4</v>
          </cell>
          <cell r="D90">
            <v>-4.0606677839414001E-4</v>
          </cell>
          <cell r="E90">
            <v>1.3794816768266299E-4</v>
          </cell>
          <cell r="F90">
            <v>-3.47287712830304E-4</v>
          </cell>
        </row>
        <row r="91">
          <cell r="A91">
            <v>-1.0000000000001001E-4</v>
          </cell>
          <cell r="B91">
            <v>-4.0173824626010102E-4</v>
          </cell>
          <cell r="C91">
            <v>1.5670808567212399E-5</v>
          </cell>
          <cell r="D91">
            <v>6.1068956307747297E-4</v>
          </cell>
          <cell r="E91">
            <v>-1.8135474196500799E-4</v>
          </cell>
          <cell r="F91">
            <v>4.9862377553598104E-4</v>
          </cell>
        </row>
        <row r="92">
          <cell r="A92">
            <v>-3.0000000000000198E-4</v>
          </cell>
          <cell r="B92">
            <v>-2.1808725626712601E-4</v>
          </cell>
          <cell r="C92">
            <v>-2.1558190517464201E-4</v>
          </cell>
          <cell r="D92">
            <v>1.5977762044281E-4</v>
          </cell>
          <cell r="E92">
            <v>-2.2722798198376099E-5</v>
          </cell>
          <cell r="F92">
            <v>1.36347511516833E-4</v>
          </cell>
        </row>
        <row r="93">
          <cell r="A93">
            <v>1.9999999999999901E-4</v>
          </cell>
          <cell r="B93">
            <v>-2.4855458014775601E-4</v>
          </cell>
          <cell r="C93">
            <v>4.3085685079980297E-4</v>
          </cell>
          <cell r="D93">
            <v>-3.0699770061352201E-5</v>
          </cell>
          <cell r="E93">
            <v>1.5372337639280099E-4</v>
          </cell>
          <cell r="F93">
            <v>6.6024316140309599E-5</v>
          </cell>
        </row>
        <row r="94">
          <cell r="A94">
            <v>-2.9999999999999499E-4</v>
          </cell>
          <cell r="B94">
            <v>1.04623055101842E-4</v>
          </cell>
          <cell r="C94">
            <v>-3.3321023182828299E-4</v>
          </cell>
          <cell r="D94">
            <v>-1.62406669426045E-5</v>
          </cell>
          <cell r="E94">
            <v>3.89788081767128E-5</v>
          </cell>
          <cell r="F94">
            <v>-5.2387311282645197E-6</v>
          </cell>
        </row>
        <row r="95">
          <cell r="A95">
            <v>0</v>
          </cell>
          <cell r="B95">
            <v>-1.07277275887448E-5</v>
          </cell>
          <cell r="C95">
            <v>-6.8784218756325795E-5</v>
          </cell>
          <cell r="D95">
            <v>1.4142501889874E-4</v>
          </cell>
          <cell r="E95">
            <v>3.1101858867259098E-5</v>
          </cell>
          <cell r="F95">
            <v>1.5740357376964299E-4</v>
          </cell>
        </row>
        <row r="96">
          <cell r="A96">
            <v>0</v>
          </cell>
          <cell r="B96">
            <v>3.6526217271638698E-5</v>
          </cell>
          <cell r="C96">
            <v>-9.4397505634299903E-5</v>
          </cell>
          <cell r="D96">
            <v>3.9989399800053502E-5</v>
          </cell>
          <cell r="E96">
            <v>8.0456734440995003E-5</v>
          </cell>
          <cell r="F96">
            <v>8.6238666803921198E-5</v>
          </cell>
        </row>
        <row r="97">
          <cell r="A97">
            <v>2.9999999999999499E-4</v>
          </cell>
          <cell r="B97">
            <v>-2.0359949666020101E-5</v>
          </cell>
          <cell r="C97">
            <v>2.2103912471349099E-4</v>
          </cell>
          <cell r="D97">
            <v>1.9517928183344799E-4</v>
          </cell>
          <cell r="E97">
            <v>6.3335544040786206E-5</v>
          </cell>
          <cell r="F97">
            <v>2.39246691108135E-4</v>
          </cell>
        </row>
        <row r="98">
          <cell r="A98">
            <v>1.2999999999999999E-3</v>
          </cell>
          <cell r="B98">
            <v>7.5830435237388399E-4</v>
          </cell>
          <cell r="C98">
            <v>3.8984728600205897E-4</v>
          </cell>
          <cell r="D98">
            <v>3.3333272256014397E-4</v>
          </cell>
          <cell r="E98">
            <v>-1.1730635521764199E-4</v>
          </cell>
          <cell r="F98">
            <v>2.5044746809896697E-4</v>
          </cell>
        </row>
        <row r="99">
          <cell r="A99">
            <v>-5.0000000000000001E-4</v>
          </cell>
          <cell r="B99">
            <v>-6.7802553735577702E-4</v>
          </cell>
          <cell r="C99">
            <v>3.7540220279960002E-4</v>
          </cell>
          <cell r="D99">
            <v>-1.43899763181539E-5</v>
          </cell>
          <cell r="E99">
            <v>-1.9602880752849199E-4</v>
          </cell>
          <cell r="F99">
            <v>-1.8087967086515401E-4</v>
          </cell>
        </row>
        <row r="100">
          <cell r="A100">
            <v>1.9999999999999199E-4</v>
          </cell>
          <cell r="B100">
            <v>4.7147855598426297E-5</v>
          </cell>
          <cell r="C100">
            <v>6.4764895575781495E-5</v>
          </cell>
          <cell r="D100">
            <v>1.2191907959173299E-5</v>
          </cell>
          <cell r="E100">
            <v>9.8301209728088106E-5</v>
          </cell>
          <cell r="F100">
            <v>7.00010779019222E-5</v>
          </cell>
        </row>
        <row r="101">
          <cell r="A101">
            <v>1.0000000000001001E-4</v>
          </cell>
          <cell r="B101">
            <v>2.1766944468918101E-5</v>
          </cell>
          <cell r="C101">
            <v>1.2601152930942199E-4</v>
          </cell>
          <cell r="D101">
            <v>-4.5790376662217699E-6</v>
          </cell>
          <cell r="E101">
            <v>3.9269495364031197E-6</v>
          </cell>
          <cell r="F101">
            <v>-1.9261037650044301E-5</v>
          </cell>
        </row>
        <row r="102">
          <cell r="A102">
            <v>0</v>
          </cell>
          <cell r="B102">
            <v>6.5406015545798905E-5</v>
          </cell>
          <cell r="C102">
            <v>4.2418453221249599E-5</v>
          </cell>
          <cell r="D102">
            <v>-1.28266093486719E-4</v>
          </cell>
          <cell r="E102">
            <v>1.1206500726532399E-4</v>
          </cell>
          <cell r="F102">
            <v>-6.9791323400535297E-5</v>
          </cell>
        </row>
        <row r="103">
          <cell r="A103">
            <v>0</v>
          </cell>
          <cell r="B103">
            <v>-1.7724536856390901E-5</v>
          </cell>
          <cell r="C103">
            <v>1.3916638060714899E-4</v>
          </cell>
          <cell r="D103">
            <v>-7.5109902287276905E-5</v>
          </cell>
          <cell r="E103">
            <v>6.0921979693898802E-5</v>
          </cell>
          <cell r="F103">
            <v>-5.1604274033307001E-5</v>
          </cell>
        </row>
        <row r="104">
          <cell r="A104">
            <v>2.00000000000006E-4</v>
          </cell>
          <cell r="B104">
            <v>8.7171819649419107E-5</v>
          </cell>
          <cell r="C104">
            <v>8.0125117319235296E-5</v>
          </cell>
          <cell r="D104">
            <v>5.4288510455054798E-5</v>
          </cell>
          <cell r="E104">
            <v>7.40021037068393E-5</v>
          </cell>
          <cell r="F104">
            <v>9.6650610587493304E-5</v>
          </cell>
        </row>
        <row r="105">
          <cell r="A105">
            <v>5.0000000000000001E-4</v>
          </cell>
          <cell r="B105">
            <v>2.9404666942449301E-4</v>
          </cell>
          <cell r="C105">
            <v>2.43529723673403E-4</v>
          </cell>
          <cell r="D105">
            <v>-5.0667774264424399E-5</v>
          </cell>
          <cell r="E105">
            <v>5.5838673738507099E-5</v>
          </cell>
          <cell r="F105">
            <v>-2.93097016245382E-5</v>
          </cell>
        </row>
        <row r="106">
          <cell r="A106">
            <v>3.0000000000000198E-4</v>
          </cell>
          <cell r="B106">
            <v>-1.2610664494612099E-6</v>
          </cell>
          <cell r="C106">
            <v>2.6899839529883799E-4</v>
          </cell>
          <cell r="D106">
            <v>5.4056669441822701E-5</v>
          </cell>
          <cell r="E106">
            <v>8.7466871276076398E-5</v>
          </cell>
          <cell r="F106">
            <v>1.06579435856178E-4</v>
          </cell>
        </row>
        <row r="107">
          <cell r="A107">
            <v>1.00000000000001E-3</v>
          </cell>
          <cell r="B107">
            <v>4.9445583722828299E-4</v>
          </cell>
          <cell r="C107">
            <v>4.0253928481808198E-4</v>
          </cell>
          <cell r="D107">
            <v>-1.14813005351903E-4</v>
          </cell>
          <cell r="E107">
            <v>2.13643555310457E-4</v>
          </cell>
          <cell r="F107">
            <v>2.1367963346220599E-5</v>
          </cell>
        </row>
        <row r="108">
          <cell r="A108">
            <v>-1.00000000000003E-4</v>
          </cell>
          <cell r="B108">
            <v>-1.03255914202234E-4</v>
          </cell>
          <cell r="C108">
            <v>5.7246986386078198E-5</v>
          </cell>
          <cell r="D108">
            <v>-1.98150749855124E-5</v>
          </cell>
          <cell r="E108">
            <v>3.4251032412050502E-5</v>
          </cell>
          <cell r="F108">
            <v>-1.2634208859417599E-5</v>
          </cell>
        </row>
        <row r="109">
          <cell r="A109">
            <v>3.9999999999999801E-4</v>
          </cell>
          <cell r="B109">
            <v>-8.4173420379490897E-5</v>
          </cell>
          <cell r="C109">
            <v>4.5416972338445898E-4</v>
          </cell>
          <cell r="D109">
            <v>7.5185300103777799E-5</v>
          </cell>
          <cell r="E109">
            <v>4.0245714499914297E-5</v>
          </cell>
          <cell r="F109">
            <v>9.3482807334715706E-5</v>
          </cell>
        </row>
        <row r="110">
          <cell r="A110">
            <v>2.00000000000006E-4</v>
          </cell>
          <cell r="B110">
            <v>1.6456966489435801E-4</v>
          </cell>
          <cell r="C110">
            <v>3.3855520117083097E-5</v>
          </cell>
          <cell r="D110">
            <v>-2.29038016956798E-5</v>
          </cell>
          <cell r="E110">
            <v>1.26092827665256E-4</v>
          </cell>
          <cell r="F110">
            <v>5.3477427682620001E-5</v>
          </cell>
        </row>
        <row r="111">
          <cell r="A111">
            <v>8.0000000000000199E-4</v>
          </cell>
          <cell r="B111">
            <v>3.6475599609082199E-4</v>
          </cell>
          <cell r="C111">
            <v>1.6438136981004501E-4</v>
          </cell>
          <cell r="D111">
            <v>2.1925337280806801E-4</v>
          </cell>
          <cell r="E111">
            <v>9.7968929121476894E-5</v>
          </cell>
          <cell r="F111">
            <v>2.9116578575648898E-4</v>
          </cell>
        </row>
        <row r="112">
          <cell r="A112">
            <v>-7.9999999999999505E-4</v>
          </cell>
          <cell r="B112">
            <v>-5.2715423483889296E-4</v>
          </cell>
          <cell r="C112">
            <v>-3.2040099641427502E-4</v>
          </cell>
          <cell r="D112">
            <v>-9.4220106411070604E-5</v>
          </cell>
          <cell r="E112">
            <v>1.33646419522968E-4</v>
          </cell>
          <cell r="F112">
            <v>-1.7073784516214701E-5</v>
          </cell>
        </row>
        <row r="113">
          <cell r="A113">
            <v>3.0000000000000198E-4</v>
          </cell>
          <cell r="B113">
            <v>-1.1494692131031399E-5</v>
          </cell>
          <cell r="C113">
            <v>3.2594058249522999E-4</v>
          </cell>
          <cell r="D113">
            <v>8.14809295230796E-5</v>
          </cell>
          <cell r="E113">
            <v>1.33878721804108E-5</v>
          </cell>
          <cell r="F113">
            <v>7.9915585404207799E-5</v>
          </cell>
        </row>
        <row r="114">
          <cell r="A114">
            <v>6.0000000000000298E-4</v>
          </cell>
          <cell r="B114">
            <v>-1.7709740079678701E-4</v>
          </cell>
          <cell r="C114">
            <v>6.4174611260688704E-4</v>
          </cell>
          <cell r="D114">
            <v>1.72226717488567E-4</v>
          </cell>
          <cell r="E114">
            <v>4.7833193875886998E-5</v>
          </cell>
          <cell r="F114">
            <v>2.0298620370125099E-4</v>
          </cell>
        </row>
        <row r="115">
          <cell r="A115">
            <v>8.9999999999999802E-4</v>
          </cell>
          <cell r="B115">
            <v>7.1666238489771403E-4</v>
          </cell>
          <cell r="C115">
            <v>-4.0674495878715E-5</v>
          </cell>
          <cell r="D115">
            <v>-1.82418415758638E-5</v>
          </cell>
          <cell r="E115">
            <v>2.8462234956977298E-4</v>
          </cell>
          <cell r="F115">
            <v>1.78279978092097E-4</v>
          </cell>
        </row>
        <row r="116">
          <cell r="A116">
            <v>-3.0000000000000502E-4</v>
          </cell>
          <cell r="B116">
            <v>-3.0244947223877498E-4</v>
          </cell>
          <cell r="C116">
            <v>-2.3190265828723801E-4</v>
          </cell>
          <cell r="D116">
            <v>3.09228070284247E-4</v>
          </cell>
          <cell r="E116">
            <v>-4.0479969392478802E-5</v>
          </cell>
          <cell r="F116">
            <v>2.8273754429670398E-4</v>
          </cell>
        </row>
        <row r="117">
          <cell r="A117">
            <v>3.0000000000000198E-4</v>
          </cell>
          <cell r="B117">
            <v>-9.0120159197674504E-5</v>
          </cell>
          <cell r="C117">
            <v>3.13929369297027E-4</v>
          </cell>
          <cell r="D117">
            <v>2.08968779528278E-4</v>
          </cell>
          <cell r="E117">
            <v>-7.1149072898635593E-5</v>
          </cell>
          <cell r="F117">
            <v>1.5234799123267401E-4</v>
          </cell>
        </row>
        <row r="118">
          <cell r="A118">
            <v>-3.0000000000000198E-4</v>
          </cell>
          <cell r="B118">
            <v>2.9238347982918699E-6</v>
          </cell>
          <cell r="C118">
            <v>-9.1512749363332197E-5</v>
          </cell>
          <cell r="D118">
            <v>-1.3263084101836699E-4</v>
          </cell>
          <cell r="E118">
            <v>5.9996908191968896E-6</v>
          </cell>
          <cell r="F118">
            <v>-1.54623349014697E-4</v>
          </cell>
        </row>
        <row r="119">
          <cell r="A119">
            <v>-7.9999999999999895E-4</v>
          </cell>
          <cell r="B119">
            <v>-2.0106641810048201E-4</v>
          </cell>
          <cell r="C119">
            <v>-3.2242139537954701E-4</v>
          </cell>
          <cell r="D119">
            <v>-1.22464324057298E-4</v>
          </cell>
          <cell r="E119">
            <v>-1.14525887803994E-4</v>
          </cell>
          <cell r="F119">
            <v>-2.3484587928994E-4</v>
          </cell>
        </row>
        <row r="120">
          <cell r="A120">
            <v>3.9999999999999801E-4</v>
          </cell>
          <cell r="B120">
            <v>4.3739106759803099E-4</v>
          </cell>
          <cell r="C120">
            <v>-6.6901946498658003E-5</v>
          </cell>
          <cell r="D120">
            <v>-3.58481062879839E-5</v>
          </cell>
          <cell r="E120">
            <v>9.4027155596752306E-5</v>
          </cell>
          <cell r="F120">
            <v>1.5400373897496899E-5</v>
          </cell>
        </row>
        <row r="121">
          <cell r="A121">
            <v>-5.9999999999999604E-4</v>
          </cell>
          <cell r="B121">
            <v>-3.6185437206889202E-4</v>
          </cell>
          <cell r="C121">
            <v>-6.9216361611183498E-5</v>
          </cell>
          <cell r="D121">
            <v>-9.1617475681451694E-5</v>
          </cell>
          <cell r="E121">
            <v>-4.2494944132102104E-6</v>
          </cell>
          <cell r="F121">
            <v>-1.18513147889983E-4</v>
          </cell>
        </row>
        <row r="122">
          <cell r="A122">
            <v>0</v>
          </cell>
          <cell r="B122">
            <v>1.3352890335634101E-4</v>
          </cell>
          <cell r="C122">
            <v>-1.6307514132999899E-4</v>
          </cell>
          <cell r="D122">
            <v>4.7346836651606201E-5</v>
          </cell>
          <cell r="E122">
            <v>1.66606557363581E-6</v>
          </cell>
          <cell r="F122">
            <v>3.4555771983589403E-5</v>
          </cell>
        </row>
        <row r="123">
          <cell r="A123">
            <v>1.00000000000003E-4</v>
          </cell>
          <cell r="B123">
            <v>-1.02351372323702E-4</v>
          </cell>
          <cell r="C123">
            <v>3.1189840132409197E-4</v>
          </cell>
          <cell r="D123">
            <v>1.70091806027818E-5</v>
          </cell>
          <cell r="E123">
            <v>-2.7207303158499401E-5</v>
          </cell>
          <cell r="F123">
            <v>-1.9707655652286101E-5</v>
          </cell>
        </row>
        <row r="124">
          <cell r="A124">
            <v>-2.9999999999999802E-4</v>
          </cell>
          <cell r="B124">
            <v>-2.45299087618879E-5</v>
          </cell>
          <cell r="C124">
            <v>-1.8991489993757499E-4</v>
          </cell>
          <cell r="D124">
            <v>-2.03701498110346E-4</v>
          </cell>
          <cell r="E124">
            <v>1.71017259544381E-4</v>
          </cell>
          <cell r="F124">
            <v>-1.05899825139667E-4</v>
          </cell>
        </row>
        <row r="125">
          <cell r="A125">
            <v>2.0000000000000199E-4</v>
          </cell>
          <cell r="B125">
            <v>1.44332645296075E-5</v>
          </cell>
          <cell r="C125">
            <v>1.52757796655272E-4</v>
          </cell>
          <cell r="D125">
            <v>7.5331653183012304E-5</v>
          </cell>
          <cell r="E125">
            <v>-6.7290457210448398E-6</v>
          </cell>
          <cell r="F125">
            <v>5.8135548157996701E-5</v>
          </cell>
        </row>
        <row r="126">
          <cell r="A126">
            <v>5.9999999999999995E-4</v>
          </cell>
          <cell r="B126">
            <v>4.0769936609430599E-4</v>
          </cell>
          <cell r="C126">
            <v>-2.2527122637870199E-5</v>
          </cell>
          <cell r="D126">
            <v>2.3167284177747199E-4</v>
          </cell>
          <cell r="E126">
            <v>1.0786896069442E-4</v>
          </cell>
          <cell r="F126">
            <v>3.1192871843497899E-4</v>
          </cell>
        </row>
        <row r="127">
          <cell r="A127">
            <v>-2.9999999999999802E-4</v>
          </cell>
          <cell r="B127">
            <v>-1.3747966638959599E-4</v>
          </cell>
          <cell r="C127">
            <v>2.90613324054754E-5</v>
          </cell>
          <cell r="D127">
            <v>-7.69185959981574E-5</v>
          </cell>
          <cell r="E127">
            <v>-1.9555220963656699E-5</v>
          </cell>
          <cell r="F127">
            <v>-1.14363423752213E-4</v>
          </cell>
        </row>
        <row r="128">
          <cell r="A128">
            <v>1.9999999999999901E-4</v>
          </cell>
          <cell r="B128">
            <v>-1.24853408909397E-4</v>
          </cell>
          <cell r="C128">
            <v>2.00393133482583E-4</v>
          </cell>
          <cell r="D128">
            <v>1.99764166827751E-4</v>
          </cell>
          <cell r="E128">
            <v>-5.1771958002783496E-6</v>
          </cell>
          <cell r="F128">
            <v>1.9236714935323199E-4</v>
          </cell>
        </row>
        <row r="129">
          <cell r="A129">
            <v>-6.9999999999999598E-4</v>
          </cell>
          <cell r="B129">
            <v>5.1543760531009098E-5</v>
          </cell>
          <cell r="C129">
            <v>-4.7281140640886398E-4</v>
          </cell>
          <cell r="D129">
            <v>-2.8337434004084002E-4</v>
          </cell>
          <cell r="E129">
            <v>1.46759302038472E-4</v>
          </cell>
          <cell r="F129">
            <v>-2.09430212970718E-4</v>
          </cell>
        </row>
        <row r="130">
          <cell r="A130">
            <v>-6.9999999999999902E-4</v>
          </cell>
          <cell r="B130">
            <v>4.7353299951555102E-5</v>
          </cell>
          <cell r="C130">
            <v>-5.3347290046805104E-4</v>
          </cell>
          <cell r="D130">
            <v>-1.6921057037842899E-4</v>
          </cell>
          <cell r="E130">
            <v>-1.31642126501622E-5</v>
          </cell>
          <cell r="F130">
            <v>-2.08223114786284E-4</v>
          </cell>
        </row>
        <row r="131">
          <cell r="A131">
            <v>-1.9999999999999199E-4</v>
          </cell>
          <cell r="B131">
            <v>-2.6140420521945601E-5</v>
          </cell>
          <cell r="C131">
            <v>-3.3688926675721202E-4</v>
          </cell>
          <cell r="D131">
            <v>1.4192014312915799E-4</v>
          </cell>
          <cell r="E131">
            <v>-1.40212136998687E-5</v>
          </cell>
          <cell r="F131">
            <v>1.2382877880983101E-4</v>
          </cell>
        </row>
        <row r="132">
          <cell r="A132">
            <v>3.0000000000000198E-4</v>
          </cell>
          <cell r="B132">
            <v>-1.8249354393822202E-5</v>
          </cell>
          <cell r="C132">
            <v>1.71284406090541E-4</v>
          </cell>
          <cell r="D132">
            <v>2.5328215230577202E-4</v>
          </cell>
          <cell r="E132">
            <v>-3.2186919633587401E-5</v>
          </cell>
          <cell r="F132">
            <v>2.2918114545559E-4</v>
          </cell>
        </row>
        <row r="133">
          <cell r="A133">
            <v>-1.00000000000003E-4</v>
          </cell>
          <cell r="B133">
            <v>-1.43583426278506E-5</v>
          </cell>
          <cell r="C133">
            <v>1.8220262847762099E-5</v>
          </cell>
          <cell r="D133">
            <v>-1.2691665693790899E-4</v>
          </cell>
          <cell r="E133">
            <v>4.3789308580160702E-5</v>
          </cell>
          <cell r="F133">
            <v>-1.19951451774751E-4</v>
          </cell>
        </row>
        <row r="134">
          <cell r="A134">
            <v>-6.0000000000000298E-4</v>
          </cell>
          <cell r="B134">
            <v>9.1125914929030506E-5</v>
          </cell>
          <cell r="C134">
            <v>-6.0384065258728198E-4</v>
          </cell>
          <cell r="D134">
            <v>-5.2711321270490399E-5</v>
          </cell>
          <cell r="E134">
            <v>-4.8215423454401398E-5</v>
          </cell>
          <cell r="F134">
            <v>-1.10139521666656E-4</v>
          </cell>
        </row>
        <row r="135">
          <cell r="A135">
            <v>-1.00000000000003E-4</v>
          </cell>
          <cell r="B135">
            <v>5.6832145816376003E-5</v>
          </cell>
          <cell r="C135">
            <v>-1.09404924775619E-4</v>
          </cell>
          <cell r="D135">
            <v>-1.12238200439405E-4</v>
          </cell>
          <cell r="E135">
            <v>9.9327669992172303E-5</v>
          </cell>
          <cell r="F135">
            <v>-6.2279251607506305E-5</v>
          </cell>
        </row>
        <row r="136">
          <cell r="A136">
            <v>0</v>
          </cell>
          <cell r="B136">
            <v>3.26819700905262E-5</v>
          </cell>
          <cell r="C136">
            <v>-2.72478586727056E-5</v>
          </cell>
          <cell r="D136">
            <v>4.2005371727897699E-5</v>
          </cell>
          <cell r="E136">
            <v>1.7722716433700001E-5</v>
          </cell>
          <cell r="F136">
            <v>4.09797107760996E-5</v>
          </cell>
        </row>
        <row r="137">
          <cell r="A137">
            <v>2.00000000000006E-4</v>
          </cell>
          <cell r="B137">
            <v>5.4397966862978304E-6</v>
          </cell>
          <cell r="C137">
            <v>9.4498461850954496E-5</v>
          </cell>
          <cell r="D137">
            <v>5.6114409957506803E-6</v>
          </cell>
          <cell r="E137">
            <v>1.08778875898891E-4</v>
          </cell>
          <cell r="F137">
            <v>7.0883497303183299E-5</v>
          </cell>
        </row>
        <row r="138">
          <cell r="A138">
            <v>0</v>
          </cell>
          <cell r="B138">
            <v>-5.7847668873551498E-6</v>
          </cell>
          <cell r="C138">
            <v>-3.5129396689497299E-5</v>
          </cell>
          <cell r="D138">
            <v>1.44596842351222E-5</v>
          </cell>
          <cell r="E138">
            <v>2.0930767428145599E-5</v>
          </cell>
          <cell r="F138">
            <v>1.3949099888146401E-5</v>
          </cell>
        </row>
        <row r="139">
          <cell r="A139">
            <v>-4.0000000000000099E-4</v>
          </cell>
          <cell r="B139">
            <v>1.5214867915345099E-5</v>
          </cell>
          <cell r="C139">
            <v>-1.8194164290835101E-4</v>
          </cell>
          <cell r="D139">
            <v>-2.0043618488112299E-4</v>
          </cell>
          <cell r="E139">
            <v>2.1407004716613802E-5</v>
          </cell>
          <cell r="F139">
            <v>-2.1548432331582599E-4</v>
          </cell>
        </row>
        <row r="140">
          <cell r="A140">
            <v>-9.9999999999999395E-5</v>
          </cell>
          <cell r="B140">
            <v>2.6737455808187399E-5</v>
          </cell>
          <cell r="C140">
            <v>-8.1986948803115594E-5</v>
          </cell>
          <cell r="D140">
            <v>-5.9231002695645501E-6</v>
          </cell>
          <cell r="E140">
            <v>3.76352785080394E-5</v>
          </cell>
          <cell r="F140">
            <v>4.7786467706761698E-6</v>
          </cell>
        </row>
        <row r="141">
          <cell r="A141">
            <v>0</v>
          </cell>
          <cell r="B141">
            <v>1.6739038516127299E-5</v>
          </cell>
          <cell r="C141">
            <v>6.4152371537845606E-5</v>
          </cell>
          <cell r="D141">
            <v>-8.0159487138173796E-5</v>
          </cell>
          <cell r="E141">
            <v>1.21400894565621E-4</v>
          </cell>
          <cell r="F141">
            <v>-1.12936520903399E-5</v>
          </cell>
        </row>
        <row r="142">
          <cell r="A142">
            <v>9.9999999999999395E-5</v>
          </cell>
          <cell r="B142">
            <v>4.7656713807499503E-5</v>
          </cell>
          <cell r="C142">
            <v>-1.44227947382737E-6</v>
          </cell>
          <cell r="D142">
            <v>4.74578409218628E-5</v>
          </cell>
          <cell r="E142">
            <v>5.7723916201737602E-5</v>
          </cell>
          <cell r="F142">
            <v>7.70432746511412E-5</v>
          </cell>
        </row>
        <row r="143">
          <cell r="A143">
            <v>-1.00000000000003E-4</v>
          </cell>
          <cell r="B143">
            <v>1.02788970550237E-5</v>
          </cell>
          <cell r="C143">
            <v>-2.2877515290551098E-5</v>
          </cell>
          <cell r="D143">
            <v>-2.4822827371134799E-6</v>
          </cell>
          <cell r="E143">
            <v>-1.7349003310452901E-5</v>
          </cell>
          <cell r="F143">
            <v>-3.3099398023248999E-5</v>
          </cell>
        </row>
        <row r="144">
          <cell r="A144">
            <v>-3.9999999999999801E-4</v>
          </cell>
          <cell r="B144">
            <v>-7.2120094761740305E-5</v>
          </cell>
          <cell r="C144">
            <v>-9.2924492689601404E-5</v>
          </cell>
          <cell r="D144">
            <v>-5.3468098705769798E-5</v>
          </cell>
          <cell r="E144">
            <v>-1.7878884714972801E-4</v>
          </cell>
          <cell r="F144">
            <v>-2.09636807035641E-4</v>
          </cell>
        </row>
        <row r="145">
          <cell r="A145">
            <v>1.8E-3</v>
          </cell>
          <cell r="B145">
            <v>4.2319499734681402E-4</v>
          </cell>
          <cell r="C145">
            <v>5.2436920657235797E-4</v>
          </cell>
          <cell r="D145">
            <v>9.1292981830397996E-4</v>
          </cell>
          <cell r="E145">
            <v>-2.29121744356902E-5</v>
          </cell>
          <cell r="F145">
            <v>9.4156829491263104E-4</v>
          </cell>
        </row>
        <row r="146">
          <cell r="A146">
            <v>-8.9999999999999802E-4</v>
          </cell>
          <cell r="B146">
            <v>-4.84932045565356E-4</v>
          </cell>
          <cell r="C146">
            <v>2.75313197644405E-5</v>
          </cell>
          <cell r="D146">
            <v>-2.6546906515770503E-4</v>
          </cell>
          <cell r="E146">
            <v>-6.0284551413971403E-5</v>
          </cell>
          <cell r="F146">
            <v>-3.46768445325185E-4</v>
          </cell>
        </row>
        <row r="147">
          <cell r="A147">
            <v>-9.9999999999999699E-4</v>
          </cell>
          <cell r="B147">
            <v>-5.0264057053573004E-4</v>
          </cell>
          <cell r="C147">
            <v>-2.74316027992442E-4</v>
          </cell>
          <cell r="D147">
            <v>-1.56049696971584E-4</v>
          </cell>
          <cell r="E147">
            <v>-5.7024696569251398E-5</v>
          </cell>
          <cell r="F147">
            <v>-2.2729984611231301E-4</v>
          </cell>
        </row>
        <row r="148">
          <cell r="A148">
            <v>-5.9999999999999604E-4</v>
          </cell>
          <cell r="B148">
            <v>2.4766259740924198E-4</v>
          </cell>
          <cell r="C148">
            <v>-4.0454116735167501E-4</v>
          </cell>
          <cell r="D148">
            <v>-3.3185764480174798E-4</v>
          </cell>
          <cell r="E148">
            <v>-2.88054741019327E-5</v>
          </cell>
          <cell r="F148">
            <v>-3.9396732032871798E-4</v>
          </cell>
        </row>
        <row r="149">
          <cell r="A149">
            <v>-3.0000000000000198E-4</v>
          </cell>
          <cell r="B149">
            <v>1.04698370907784E-5</v>
          </cell>
          <cell r="C149">
            <v>-3.72646535957904E-4</v>
          </cell>
          <cell r="D149">
            <v>1.03447861798201E-4</v>
          </cell>
          <cell r="E149">
            <v>2.3858093052133E-5</v>
          </cell>
          <cell r="F149">
            <v>1.11318804110836E-4</v>
          </cell>
        </row>
        <row r="150">
          <cell r="A150">
            <v>-1.9999999999999901E-4</v>
          </cell>
          <cell r="B150">
            <v>-5.02511856773225E-5</v>
          </cell>
          <cell r="C150">
            <v>-1.2757592929517699E-4</v>
          </cell>
          <cell r="D150">
            <v>-3.1565949685430597E-5</v>
          </cell>
          <cell r="E150">
            <v>9.6001409597792903E-5</v>
          </cell>
          <cell r="F150">
            <v>2.1471538848927299E-5</v>
          </cell>
        </row>
        <row r="151">
          <cell r="A151">
            <v>-4.0000000000000099E-4</v>
          </cell>
          <cell r="B151">
            <v>-4.3799705533178198E-5</v>
          </cell>
          <cell r="C151">
            <v>-2.5922768066182498E-4</v>
          </cell>
          <cell r="D151">
            <v>-4.5507011109739798E-6</v>
          </cell>
          <cell r="E151">
            <v>1.6970348209137799E-5</v>
          </cell>
          <cell r="F151">
            <v>-9.3724709097491997E-6</v>
          </cell>
        </row>
        <row r="152">
          <cell r="A152">
            <v>0</v>
          </cell>
          <cell r="B152">
            <v>-5.0234117999018997E-6</v>
          </cell>
          <cell r="C152">
            <v>1.1716789211010299E-5</v>
          </cell>
          <cell r="D152">
            <v>-2.6249946779220899E-5</v>
          </cell>
          <cell r="E152">
            <v>8.78175699343445E-5</v>
          </cell>
          <cell r="F152">
            <v>2.0970682873668501E-5</v>
          </cell>
        </row>
        <row r="153">
          <cell r="A153">
            <v>-9.9999999999999395E-5</v>
          </cell>
          <cell r="B153">
            <v>-4.3869975287326298E-5</v>
          </cell>
          <cell r="C153">
            <v>-1.22140961590958E-4</v>
          </cell>
          <cell r="D153">
            <v>-1.0035475306693101E-5</v>
          </cell>
          <cell r="E153">
            <v>6.9806056441592599E-5</v>
          </cell>
          <cell r="F153">
            <v>2.4696018809561299E-5</v>
          </cell>
        </row>
        <row r="154">
          <cell r="A154">
            <v>-2.0000000000000199E-4</v>
          </cell>
          <cell r="B154">
            <v>-3.5906170628511301E-4</v>
          </cell>
          <cell r="C154">
            <v>2.14029083101466E-4</v>
          </cell>
          <cell r="D154">
            <v>-3.8483691557352596E-6</v>
          </cell>
          <cell r="E154">
            <v>6.7638788030006502E-5</v>
          </cell>
          <cell r="F154">
            <v>2.9674009226318901E-5</v>
          </cell>
        </row>
        <row r="155">
          <cell r="A155">
            <v>-9.9999999999995898E-5</v>
          </cell>
          <cell r="B155">
            <v>2.5298043757392601E-6</v>
          </cell>
          <cell r="C155">
            <v>-1.48779858380431E-4</v>
          </cell>
          <cell r="D155">
            <v>4.8387209185713303E-5</v>
          </cell>
          <cell r="E155">
            <v>-3.05043891467793E-6</v>
          </cell>
          <cell r="F155">
            <v>3.2103509954207402E-5</v>
          </cell>
        </row>
        <row r="156">
          <cell r="A156">
            <v>1.9999999999999901E-4</v>
          </cell>
          <cell r="B156">
            <v>-1.7996082568015899E-5</v>
          </cell>
          <cell r="C156">
            <v>1.1507633531958799E-4</v>
          </cell>
          <cell r="D156">
            <v>9.4429102308101295E-5</v>
          </cell>
          <cell r="E156">
            <v>7.1524426412209594E-5</v>
          </cell>
          <cell r="F156">
            <v>1.3770127831634699E-4</v>
          </cell>
        </row>
        <row r="157">
          <cell r="A157">
            <v>-3.0000000000000198E-4</v>
          </cell>
          <cell r="B157">
            <v>-1.8450739348514101E-5</v>
          </cell>
          <cell r="C157">
            <v>-1.63621213210047E-4</v>
          </cell>
          <cell r="D157">
            <v>-8.1110252232975094E-5</v>
          </cell>
          <cell r="E157">
            <v>3.1222500863045002E-5</v>
          </cell>
          <cell r="F157">
            <v>-8.0467608019505905E-5</v>
          </cell>
        </row>
        <row r="158">
          <cell r="A158">
            <v>-3.0000000000000198E-4</v>
          </cell>
          <cell r="B158">
            <v>-2.2691537924377198E-5</v>
          </cell>
          <cell r="C158">
            <v>-1.7908583275727199E-4</v>
          </cell>
          <cell r="D158">
            <v>-1.10710032222011E-4</v>
          </cell>
          <cell r="E158">
            <v>-1.39388118458221E-5</v>
          </cell>
          <cell r="F158">
            <v>-1.46252516183697E-4</v>
          </cell>
        </row>
        <row r="159">
          <cell r="A159">
            <v>1.5E-3</v>
          </cell>
          <cell r="B159">
            <v>5.4162557500418999E-4</v>
          </cell>
          <cell r="C159">
            <v>5.8782537689832401E-4</v>
          </cell>
          <cell r="D159">
            <v>3.7656078563696901E-4</v>
          </cell>
          <cell r="E159">
            <v>1.0802043953504E-4</v>
          </cell>
          <cell r="F159">
            <v>4.6697539991309402E-4</v>
          </cell>
        </row>
        <row r="160">
          <cell r="A160">
            <v>-5.0000000000000001E-4</v>
          </cell>
          <cell r="B160">
            <v>-8.0688891205434493E-5</v>
          </cell>
          <cell r="C160">
            <v>-3.4122477012073801E-4</v>
          </cell>
          <cell r="D160">
            <v>-9.2252925431741896E-5</v>
          </cell>
          <cell r="E160">
            <v>4.3216526533624502E-5</v>
          </cell>
          <cell r="F160">
            <v>-8.3317594341061801E-5</v>
          </cell>
        </row>
        <row r="161">
          <cell r="A161">
            <v>0</v>
          </cell>
          <cell r="B161">
            <v>9.3339088355734799E-6</v>
          </cell>
          <cell r="C161">
            <v>-5.6478625298823798E-5</v>
          </cell>
          <cell r="D161">
            <v>7.7803547113712896E-5</v>
          </cell>
          <cell r="E161">
            <v>3.8900293891168702E-5</v>
          </cell>
          <cell r="F161">
            <v>9.5265686768301194E-5</v>
          </cell>
        </row>
        <row r="162">
          <cell r="A162">
            <v>2.9999999999999997E-4</v>
          </cell>
          <cell r="B162">
            <v>3.5438803021253502E-4</v>
          </cell>
          <cell r="C162">
            <v>-1.12336070049596E-4</v>
          </cell>
          <cell r="D162">
            <v>9.4807866621470904E-5</v>
          </cell>
          <cell r="E162">
            <v>3.8873941908085103E-5</v>
          </cell>
          <cell r="F162">
            <v>1.13428901143094E-4</v>
          </cell>
        </row>
        <row r="163">
          <cell r="A163">
            <v>0</v>
          </cell>
          <cell r="B163">
            <v>7.3429963031959404E-6</v>
          </cell>
          <cell r="C163">
            <v>-6.5968007770008003E-6</v>
          </cell>
          <cell r="D163">
            <v>1.0239722997859901E-4</v>
          </cell>
          <cell r="E163">
            <v>-1.96102373070827E-5</v>
          </cell>
          <cell r="F163">
            <v>7.7341757124498896E-5</v>
          </cell>
        </row>
        <row r="164">
          <cell r="A164">
            <v>1.00000000000003E-4</v>
          </cell>
          <cell r="B164">
            <v>-5.0657153051941802E-6</v>
          </cell>
          <cell r="C164">
            <v>4.6730881772611302E-5</v>
          </cell>
          <cell r="D164">
            <v>1.40008900430576E-4</v>
          </cell>
          <cell r="E164">
            <v>1.9244366848775899E-5</v>
          </cell>
          <cell r="F164">
            <v>1.4692733232981101E-4</v>
          </cell>
        </row>
        <row r="165">
          <cell r="A165">
            <v>-4.0000000000000099E-4</v>
          </cell>
          <cell r="B165">
            <v>4.0254723968896203E-5</v>
          </cell>
          <cell r="C165">
            <v>-2.8235714684053898E-4</v>
          </cell>
          <cell r="D165">
            <v>-1.7306313935970999E-4</v>
          </cell>
          <cell r="E165">
            <v>8.66737797928065E-5</v>
          </cell>
          <cell r="F165">
            <v>-1.3688470759453701E-4</v>
          </cell>
        </row>
        <row r="166">
          <cell r="A166">
            <v>-1.9999999999999901E-4</v>
          </cell>
          <cell r="B166">
            <v>7.0718028946871196E-5</v>
          </cell>
          <cell r="C166">
            <v>-2.6981592992454E-4</v>
          </cell>
          <cell r="D166">
            <v>5.8529083946440204E-6</v>
          </cell>
          <cell r="E166">
            <v>-1.8418405598281701E-6</v>
          </cell>
          <cell r="F166">
            <v>-1.2465985000473599E-5</v>
          </cell>
        </row>
        <row r="167">
          <cell r="A167">
            <v>-9.9999999999995898E-5</v>
          </cell>
          <cell r="B167">
            <v>3.25448995749287E-5</v>
          </cell>
          <cell r="C167">
            <v>-1.2406392609258E-4</v>
          </cell>
          <cell r="D167">
            <v>-4.9242505377604603E-6</v>
          </cell>
          <cell r="E167">
            <v>5.90999539745829E-5</v>
          </cell>
          <cell r="F167">
            <v>2.2069849797257999E-5</v>
          </cell>
        </row>
        <row r="168">
          <cell r="A168">
            <v>0</v>
          </cell>
          <cell r="B168">
            <v>4.4278820288738897E-5</v>
          </cell>
          <cell r="C168">
            <v>-8.8217985203863802E-5</v>
          </cell>
          <cell r="D168">
            <v>7.6197035024257301E-5</v>
          </cell>
          <cell r="E168">
            <v>4.1569048129461897E-5</v>
          </cell>
          <cell r="F168">
            <v>9.5564862185232099E-5</v>
          </cell>
        </row>
        <row r="169">
          <cell r="A169">
            <v>0</v>
          </cell>
          <cell r="B169">
            <v>4.2618985292263499E-5</v>
          </cell>
          <cell r="C169">
            <v>-5.8740076101629701E-5</v>
          </cell>
          <cell r="D169">
            <v>3.9156786128521203E-5</v>
          </cell>
          <cell r="E169">
            <v>2.91731136817419E-5</v>
          </cell>
          <cell r="F169">
            <v>4.6587916446672801E-5</v>
          </cell>
        </row>
        <row r="170">
          <cell r="A170">
            <v>0</v>
          </cell>
          <cell r="B170">
            <v>2.0907683492261502E-5</v>
          </cell>
          <cell r="C170">
            <v>5.9418834592470999E-6</v>
          </cell>
          <cell r="D170">
            <v>-9.4291551701336704E-6</v>
          </cell>
          <cell r="E170">
            <v>4.0468349723644202E-5</v>
          </cell>
          <cell r="F170">
            <v>3.1707865722034698E-6</v>
          </cell>
        </row>
        <row r="171">
          <cell r="A171">
            <v>0</v>
          </cell>
          <cell r="B171">
            <v>4.4173508648306599E-5</v>
          </cell>
          <cell r="C171">
            <v>-1.2332554863773599E-4</v>
          </cell>
          <cell r="D171">
            <v>5.6810101275952102E-5</v>
          </cell>
          <cell r="E171">
            <v>1.6441090117677901E-5</v>
          </cell>
          <cell r="F171">
            <v>5.58421076481635E-5</v>
          </cell>
        </row>
        <row r="172">
          <cell r="A172">
            <v>5.0000000000000402E-4</v>
          </cell>
          <cell r="B172">
            <v>6.2390119624745399E-6</v>
          </cell>
          <cell r="C172">
            <v>2.0906400786576201E-4</v>
          </cell>
          <cell r="D172">
            <v>2.7266938506399302E-4</v>
          </cell>
          <cell r="E172">
            <v>1.37884953953612E-4</v>
          </cell>
          <cell r="F172">
            <v>3.7845355407073802E-4</v>
          </cell>
        </row>
        <row r="173">
          <cell r="A173">
            <v>0</v>
          </cell>
          <cell r="B173">
            <v>2.5328844911233499E-5</v>
          </cell>
          <cell r="C173">
            <v>-2.6035044973894401E-5</v>
          </cell>
          <cell r="D173">
            <v>3.3325925839346198E-5</v>
          </cell>
          <cell r="E173">
            <v>1.89218762975595E-5</v>
          </cell>
          <cell r="F173">
            <v>3.2604899750465398E-5</v>
          </cell>
        </row>
        <row r="174">
          <cell r="A174">
            <v>9.9999999999995898E-5</v>
          </cell>
          <cell r="B174">
            <v>1.5770578655913699E-5</v>
          </cell>
          <cell r="C174">
            <v>3.7211008774576199E-5</v>
          </cell>
          <cell r="D174">
            <v>8.5297059362666604E-5</v>
          </cell>
          <cell r="E174">
            <v>2.88376512252982E-5</v>
          </cell>
          <cell r="F174">
            <v>9.56732856742937E-5</v>
          </cell>
        </row>
        <row r="175">
          <cell r="A175">
            <v>0</v>
          </cell>
          <cell r="B175">
            <v>3.5578978043352399E-5</v>
          </cell>
          <cell r="C175">
            <v>-4.7222901987160699E-5</v>
          </cell>
          <cell r="D175">
            <v>3.5609578346034899E-5</v>
          </cell>
          <cell r="E175">
            <v>2.92042176975725E-5</v>
          </cell>
          <cell r="F175">
            <v>4.28183096881213E-5</v>
          </cell>
        </row>
        <row r="176">
          <cell r="A176">
            <v>0</v>
          </cell>
          <cell r="B176">
            <v>2.8091494441704101E-5</v>
          </cell>
          <cell r="C176">
            <v>-3.8229374655451197E-5</v>
          </cell>
          <cell r="D176">
            <v>3.8558650668788799E-5</v>
          </cell>
          <cell r="E176">
            <v>3.5593363539257803E-5</v>
          </cell>
          <cell r="F176">
            <v>5.08007725552719E-5</v>
          </cell>
        </row>
        <row r="177">
          <cell r="A177">
            <v>-1.99999999999995E-4</v>
          </cell>
          <cell r="B177">
            <v>4.5533869755707898E-5</v>
          </cell>
          <cell r="C177">
            <v>-1.4390179320578601E-4</v>
          </cell>
          <cell r="D177">
            <v>-7.9009787685820502E-5</v>
          </cell>
          <cell r="E177">
            <v>3.6335566485685397E-5</v>
          </cell>
          <cell r="F177">
            <v>-7.4357049826417399E-5</v>
          </cell>
        </row>
        <row r="178">
          <cell r="A178">
            <v>0</v>
          </cell>
          <cell r="B178">
            <v>7.7601848383701403E-5</v>
          </cell>
          <cell r="C178">
            <v>-2.26695899971038E-4</v>
          </cell>
          <cell r="D178">
            <v>1.3884267090746801E-4</v>
          </cell>
          <cell r="E178">
            <v>1.06761813137328E-5</v>
          </cell>
          <cell r="F178">
            <v>1.39204377447157E-4</v>
          </cell>
        </row>
        <row r="179">
          <cell r="A179">
            <v>0</v>
          </cell>
          <cell r="B179">
            <v>3.5177542325474397E-5</v>
          </cell>
          <cell r="C179">
            <v>-8.45745455660674E-5</v>
          </cell>
          <cell r="D179">
            <v>9.2684207496387797E-5</v>
          </cell>
          <cell r="E179">
            <v>4.3186107019299102E-6</v>
          </cell>
          <cell r="F179">
            <v>8.5040929245765797E-5</v>
          </cell>
        </row>
        <row r="180">
          <cell r="A180">
            <v>9.9999999999999395E-5</v>
          </cell>
          <cell r="B180">
            <v>2.5877570639384002E-5</v>
          </cell>
          <cell r="C180">
            <v>2.56149633638789E-5</v>
          </cell>
          <cell r="D180">
            <v>7.3410898012044404E-6</v>
          </cell>
          <cell r="E180">
            <v>9.2761062318831805E-5</v>
          </cell>
          <cell r="F180">
            <v>6.0626709331070903E-5</v>
          </cell>
        </row>
        <row r="181">
          <cell r="A181">
            <v>0</v>
          </cell>
          <cell r="B181">
            <v>1.99509104866358E-5</v>
          </cell>
          <cell r="C181">
            <v>-5.76017898193349E-5</v>
          </cell>
          <cell r="D181">
            <v>1.39554828924296E-5</v>
          </cell>
          <cell r="E181">
            <v>-1.59181790456964E-5</v>
          </cell>
          <cell r="F181">
            <v>-1.4440672377531599E-5</v>
          </cell>
        </row>
        <row r="182">
          <cell r="A182">
            <v>9.9999999999995898E-5</v>
          </cell>
          <cell r="B182">
            <v>-7.7529364229926503E-7</v>
          </cell>
          <cell r="C182">
            <v>5.2100409717870599E-5</v>
          </cell>
          <cell r="D182">
            <v>1.17159918977982E-4</v>
          </cell>
          <cell r="E182">
            <v>4.4069230641532898E-5</v>
          </cell>
          <cell r="F182">
            <v>1.41257118074591E-4</v>
          </cell>
        </row>
        <row r="183">
          <cell r="A183">
            <v>-1.00000000000003E-4</v>
          </cell>
          <cell r="B183">
            <v>1.1370293240276301E-5</v>
          </cell>
          <cell r="C183">
            <v>-1.1046353150266301E-5</v>
          </cell>
          <cell r="D183">
            <v>-7.6337447554565495E-5</v>
          </cell>
          <cell r="E183">
            <v>-2.9128582383850299E-5</v>
          </cell>
          <cell r="F183">
            <v>-1.20977581935319E-4</v>
          </cell>
        </row>
        <row r="184">
          <cell r="A184">
            <v>1.00000000000003E-4</v>
          </cell>
          <cell r="B184">
            <v>1.8278038921958101E-5</v>
          </cell>
          <cell r="C184">
            <v>4.3357882247061804E-6</v>
          </cell>
          <cell r="D184">
            <v>6.0238212774795397E-5</v>
          </cell>
          <cell r="E184">
            <v>3.4330390635164703E-5</v>
          </cell>
          <cell r="F184">
            <v>7.3028692990840797E-5</v>
          </cell>
        </row>
        <row r="185">
          <cell r="A185">
            <v>-2.0000000000000199E-4</v>
          </cell>
          <cell r="B185">
            <v>2.5206955613639501E-5</v>
          </cell>
          <cell r="C185">
            <v>-7.8349093000231897E-5</v>
          </cell>
          <cell r="D185">
            <v>-6.5235314904212306E-5</v>
          </cell>
          <cell r="E185">
            <v>-6.0512798511121504E-6</v>
          </cell>
          <cell r="F185">
            <v>-9.1663861821643895E-5</v>
          </cell>
        </row>
        <row r="186">
          <cell r="A186">
            <v>0</v>
          </cell>
          <cell r="B186">
            <v>3.3306111381149403E-5</v>
          </cell>
          <cell r="C186">
            <v>-2.9533609348437E-5</v>
          </cell>
          <cell r="D186">
            <v>-8.4637664403204999E-6</v>
          </cell>
          <cell r="E186">
            <v>4.9499650468157E-5</v>
          </cell>
          <cell r="F186">
            <v>1.10290023078848E-5</v>
          </cell>
        </row>
        <row r="187">
          <cell r="A187">
            <v>-1.00000000000003E-4</v>
          </cell>
          <cell r="B187">
            <v>2.6789048693618799E-5</v>
          </cell>
          <cell r="C187">
            <v>-5.4044684084067597E-5</v>
          </cell>
          <cell r="D187">
            <v>5.3238411995360998E-5</v>
          </cell>
          <cell r="E187">
            <v>-7.7591873841912492E-6</v>
          </cell>
          <cell r="F187">
            <v>3.3732123218069999E-5</v>
          </cell>
        </row>
        <row r="188">
          <cell r="A188">
            <v>0</v>
          </cell>
          <cell r="B188">
            <v>4.3624747647731602E-5</v>
          </cell>
          <cell r="C188">
            <v>-1.05369979707963E-4</v>
          </cell>
          <cell r="D188">
            <v>5.4094287056086503E-5</v>
          </cell>
          <cell r="E188">
            <v>3.8473956873350299E-5</v>
          </cell>
          <cell r="F188">
            <v>6.9590572212416599E-5</v>
          </cell>
        </row>
        <row r="189">
          <cell r="A189">
            <v>-3.0000000000000198E-4</v>
          </cell>
          <cell r="B189">
            <v>6.0377668268059299E-5</v>
          </cell>
          <cell r="C189">
            <v>-3.1832006521577199E-4</v>
          </cell>
          <cell r="D189">
            <v>1.8789792714432402E-5</v>
          </cell>
          <cell r="E189">
            <v>-3.2621442527874003E-5</v>
          </cell>
          <cell r="F189">
            <v>-2.1895637467655098E-5</v>
          </cell>
        </row>
        <row r="190">
          <cell r="A190">
            <v>0</v>
          </cell>
          <cell r="B190">
            <v>1.5303251522336002E-5</v>
          </cell>
          <cell r="C190">
            <v>-4.4058556002423197E-5</v>
          </cell>
          <cell r="D190">
            <v>3.8243024671098802E-5</v>
          </cell>
          <cell r="E190">
            <v>5.1295050147790098E-5</v>
          </cell>
          <cell r="F190">
            <v>6.2330679074793597E-5</v>
          </cell>
        </row>
        <row r="191">
          <cell r="A191">
            <v>4.0000000000000099E-4</v>
          </cell>
          <cell r="B191">
            <v>8.9257473673707004E-5</v>
          </cell>
          <cell r="C191">
            <v>2.0131682130538901E-4</v>
          </cell>
          <cell r="D191">
            <v>7.4637150858687301E-5</v>
          </cell>
          <cell r="E191">
            <v>1.3246680797321701E-4</v>
          </cell>
          <cell r="F191">
            <v>1.62597820475288E-4</v>
          </cell>
        </row>
        <row r="192">
          <cell r="A192">
            <v>-6.9999999999999902E-4</v>
          </cell>
          <cell r="B192">
            <v>-6.8919050631830803E-4</v>
          </cell>
          <cell r="C192">
            <v>1.0948076132984901E-4</v>
          </cell>
          <cell r="D192">
            <v>-3.1327719702370901E-5</v>
          </cell>
          <cell r="E192">
            <v>-1.0534542864667899E-5</v>
          </cell>
          <cell r="F192">
            <v>-5.8794120299757399E-5</v>
          </cell>
        </row>
        <row r="193">
          <cell r="A193">
            <v>0</v>
          </cell>
          <cell r="B193">
            <v>1.5292360384673501E-5</v>
          </cell>
          <cell r="C193">
            <v>8.18616434654561E-6</v>
          </cell>
          <cell r="D193">
            <v>5.8540245630122902E-5</v>
          </cell>
          <cell r="E193">
            <v>4.3497954611677501E-5</v>
          </cell>
          <cell r="F193">
            <v>7.8141906113487E-5</v>
          </cell>
        </row>
        <row r="194">
          <cell r="A194">
            <v>0</v>
          </cell>
          <cell r="B194">
            <v>1.4780858047641E-4</v>
          </cell>
          <cell r="C194">
            <v>-1.7131921250045201E-4</v>
          </cell>
          <cell r="D194">
            <v>1.0415829994040501E-4</v>
          </cell>
          <cell r="E194">
            <v>-8.9328780252576605E-6</v>
          </cell>
          <cell r="F194">
            <v>8.7294913355604495E-5</v>
          </cell>
        </row>
        <row r="195">
          <cell r="A195">
            <v>-1.0000000000000099E-4</v>
          </cell>
          <cell r="B195">
            <v>-4.3654868350230302E-5</v>
          </cell>
          <cell r="C195">
            <v>4.0355479083520402E-5</v>
          </cell>
          <cell r="D195">
            <v>-6.2554272491506502E-5</v>
          </cell>
          <cell r="E195">
            <v>5.90172522082591E-5</v>
          </cell>
          <cell r="F195">
            <v>-3.96178370561955E-5</v>
          </cell>
        </row>
        <row r="196">
          <cell r="A196">
            <v>-2.0000000000000101E-4</v>
          </cell>
          <cell r="B196">
            <v>-4.5618047302999099E-5</v>
          </cell>
          <cell r="C196">
            <v>-7.6716702780012694E-5</v>
          </cell>
          <cell r="D196">
            <v>-1.9481844319556899E-5</v>
          </cell>
          <cell r="E196">
            <v>1.90933218563864E-5</v>
          </cell>
          <cell r="F196">
            <v>-2.3734150466126599E-5</v>
          </cell>
        </row>
        <row r="197">
          <cell r="A197">
            <v>5.9999999999999995E-4</v>
          </cell>
          <cell r="B197">
            <v>3.2982712027278201E-4</v>
          </cell>
          <cell r="C197">
            <v>7.4893175758198198E-6</v>
          </cell>
          <cell r="D197">
            <v>2.72812242565384E-4</v>
          </cell>
          <cell r="E197">
            <v>1.00509105985928E-4</v>
          </cell>
          <cell r="F197">
            <v>3.5035746274607598E-4</v>
          </cell>
        </row>
        <row r="198">
          <cell r="A198">
            <v>-2.0000000000000101E-4</v>
          </cell>
          <cell r="B198">
            <v>-7.0411455540007099E-6</v>
          </cell>
          <cell r="C198">
            <v>-1.20299272505788E-4</v>
          </cell>
          <cell r="D198">
            <v>-2.1767586495386501E-5</v>
          </cell>
          <cell r="E198">
            <v>-1.36645323023502E-5</v>
          </cell>
          <cell r="F198">
            <v>-5.0936899583527402E-5</v>
          </cell>
        </row>
        <row r="199">
          <cell r="A199">
            <v>-5.0000000000000001E-4</v>
          </cell>
          <cell r="B199">
            <v>6.7737353258378801E-7</v>
          </cell>
          <cell r="C199">
            <v>-2.2745789435829399E-4</v>
          </cell>
          <cell r="D199">
            <v>-2.8363077717396098E-4</v>
          </cell>
          <cell r="E199">
            <v>5.0437115894300198E-5</v>
          </cell>
          <cell r="F199">
            <v>-2.82505216138883E-4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s_10year_adj"/>
    </sheetNames>
    <sheetDataSet>
      <sheetData sheetId="0">
        <row r="1">
          <cell r="A1">
            <v>1.9999999999999199E-4</v>
          </cell>
          <cell r="B1">
            <v>3.2040289565082598E-4</v>
          </cell>
          <cell r="C1">
            <v>-2.3814313138900399E-5</v>
          </cell>
          <cell r="D1">
            <v>1.9978067347315801E-5</v>
          </cell>
          <cell r="E1">
            <v>-8.6791375644609002E-6</v>
          </cell>
          <cell r="F1">
            <v>2.0432312461841001E-4</v>
          </cell>
        </row>
        <row r="2">
          <cell r="A2">
            <v>4.9999999999999405E-4</v>
          </cell>
          <cell r="B2">
            <v>-1.2380089602398101E-4</v>
          </cell>
          <cell r="C2">
            <v>8.6058921342610598E-5</v>
          </cell>
          <cell r="D2">
            <v>4.3852103179560698E-4</v>
          </cell>
          <cell r="E2">
            <v>1.33396316918323E-5</v>
          </cell>
          <cell r="F2">
            <v>2.8418456304245997E-4</v>
          </cell>
        </row>
        <row r="3">
          <cell r="A3">
            <v>-1.00000000000003E-4</v>
          </cell>
          <cell r="B3">
            <v>-8.4342646205003393E-5</v>
          </cell>
          <cell r="C3">
            <v>-1.48017458490819E-4</v>
          </cell>
          <cell r="D3">
            <v>1.92762669502514E-4</v>
          </cell>
          <cell r="E3">
            <v>6.0127351111268796E-6</v>
          </cell>
          <cell r="F3">
            <v>1.7014020712258901E-4</v>
          </cell>
        </row>
        <row r="4">
          <cell r="A4">
            <v>0</v>
          </cell>
          <cell r="B4">
            <v>-6.3188790834391097E-6</v>
          </cell>
          <cell r="C4">
            <v>1.03649972077252E-4</v>
          </cell>
          <cell r="D4">
            <v>-1.07195436150829E-4</v>
          </cell>
          <cell r="E4">
            <v>6.9268848749993198E-6</v>
          </cell>
          <cell r="F4">
            <v>-8.72114742535293E-5</v>
          </cell>
        </row>
        <row r="5">
          <cell r="A5">
            <v>-9.9999999999995898E-5</v>
          </cell>
          <cell r="B5">
            <v>-2.0642407145571601E-5</v>
          </cell>
          <cell r="C5">
            <v>-1.64990579210928E-5</v>
          </cell>
          <cell r="D5">
            <v>-1.3985810937970901E-5</v>
          </cell>
          <cell r="E5">
            <v>7.1061897875298498E-6</v>
          </cell>
          <cell r="F5">
            <v>-1.2795917522343799E-5</v>
          </cell>
        </row>
        <row r="6">
          <cell r="A6">
            <v>-3.9999999999999801E-4</v>
          </cell>
          <cell r="B6">
            <v>1.5492975833083399E-4</v>
          </cell>
          <cell r="C6">
            <v>-1.4318793741055E-4</v>
          </cell>
          <cell r="D6">
            <v>-4.1151659986427702E-4</v>
          </cell>
          <cell r="E6">
            <v>4.4528567545443303E-6</v>
          </cell>
          <cell r="F6">
            <v>-3.07532683936397E-4</v>
          </cell>
        </row>
        <row r="7">
          <cell r="A7">
            <v>9.9999999999995898E-5</v>
          </cell>
          <cell r="B7">
            <v>-2.02467254548117E-4</v>
          </cell>
          <cell r="C7">
            <v>-1.2551027941481099E-4</v>
          </cell>
          <cell r="D7">
            <v>4.9560456481752095E-4</v>
          </cell>
          <cell r="E7">
            <v>2.2141090732396599E-5</v>
          </cell>
          <cell r="F7">
            <v>2.25570604461679E-4</v>
          </cell>
        </row>
        <row r="8">
          <cell r="A8">
            <v>0</v>
          </cell>
          <cell r="B8">
            <v>3.3970972906005299E-5</v>
          </cell>
          <cell r="C8">
            <v>-1.0809043443233799E-4</v>
          </cell>
          <cell r="D8">
            <v>8.5539405137018804E-5</v>
          </cell>
          <cell r="E8">
            <v>1.03658386581215E-5</v>
          </cell>
          <cell r="F8">
            <v>2.9883064727614E-5</v>
          </cell>
        </row>
        <row r="9">
          <cell r="A9">
            <v>1.0000000000001001E-4</v>
          </cell>
          <cell r="B9">
            <v>-1.5707308978512799E-5</v>
          </cell>
          <cell r="C9">
            <v>3.5917101691129498E-5</v>
          </cell>
          <cell r="D9">
            <v>7.8765889666261297E-5</v>
          </cell>
          <cell r="E9">
            <v>6.61241527197847E-6</v>
          </cell>
          <cell r="F9">
            <v>6.9311753661000701E-5</v>
          </cell>
        </row>
        <row r="10">
          <cell r="A10">
            <v>-2.00000000000006E-4</v>
          </cell>
          <cell r="B10">
            <v>1.06126012681256E-5</v>
          </cell>
          <cell r="C10">
            <v>1.37908716698632E-5</v>
          </cell>
          <cell r="D10">
            <v>-2.4886261876440899E-4</v>
          </cell>
          <cell r="E10">
            <v>4.1367820624923704E-6</v>
          </cell>
          <cell r="F10">
            <v>-1.7013549758972799E-4</v>
          </cell>
        </row>
        <row r="11">
          <cell r="A11">
            <v>1.00000000000003E-4</v>
          </cell>
          <cell r="B11">
            <v>1.51208988455665E-5</v>
          </cell>
          <cell r="C11">
            <v>-8.6078154736054602E-5</v>
          </cell>
          <cell r="D11">
            <v>2.2330684007098201E-4</v>
          </cell>
          <cell r="E11">
            <v>1.0112015499044599E-5</v>
          </cell>
          <cell r="F11">
            <v>1.46091555517381E-4</v>
          </cell>
        </row>
        <row r="12">
          <cell r="A12">
            <v>2.9999999999999499E-4</v>
          </cell>
          <cell r="B12">
            <v>-6.7729977572789699E-6</v>
          </cell>
          <cell r="C12">
            <v>1.6380056076870099E-5</v>
          </cell>
          <cell r="D12">
            <v>2.42762925310471E-4</v>
          </cell>
          <cell r="E12">
            <v>1.2267038608280701E-5</v>
          </cell>
          <cell r="F12">
            <v>1.36240845321094E-4</v>
          </cell>
        </row>
        <row r="13">
          <cell r="A13">
            <v>-9.9999999999995898E-5</v>
          </cell>
          <cell r="B13">
            <v>4.5913492912421497E-5</v>
          </cell>
          <cell r="C13">
            <v>-1.89015702980645E-4</v>
          </cell>
          <cell r="D13">
            <v>1.2084045988028E-4</v>
          </cell>
          <cell r="E13">
            <v>-3.8574611900179003E-6</v>
          </cell>
          <cell r="F13">
            <v>2.2937632985121901E-4</v>
          </cell>
        </row>
        <row r="14">
          <cell r="A14">
            <v>1.0000000000001001E-4</v>
          </cell>
          <cell r="B14">
            <v>-5.9912597320429899E-5</v>
          </cell>
          <cell r="C14">
            <v>-5.2200319710418399E-5</v>
          </cell>
          <cell r="D14">
            <v>2.7479225876987098E-4</v>
          </cell>
          <cell r="E14">
            <v>-3.1193496402814602E-6</v>
          </cell>
          <cell r="F14">
            <v>3.4698867977566599E-4</v>
          </cell>
        </row>
        <row r="15">
          <cell r="A15">
            <v>-3.0000000000000198E-4</v>
          </cell>
          <cell r="B15">
            <v>-5.0505479362055203E-5</v>
          </cell>
          <cell r="C15">
            <v>1.6257288528393001E-5</v>
          </cell>
          <cell r="D15">
            <v>-2.6499754177374598E-4</v>
          </cell>
          <cell r="E15">
            <v>1.23138359933152E-5</v>
          </cell>
          <cell r="F15">
            <v>-2.8140826934519499E-4</v>
          </cell>
        </row>
        <row r="16">
          <cell r="A16">
            <v>-9.9999999999995898E-5</v>
          </cell>
          <cell r="B16">
            <v>2.1130341994882501E-6</v>
          </cell>
          <cell r="C16">
            <v>-1.5729091445271299E-4</v>
          </cell>
          <cell r="D16">
            <v>4.5109458753848397E-5</v>
          </cell>
          <cell r="E16">
            <v>8.8027647356771797E-7</v>
          </cell>
          <cell r="F16">
            <v>1.10377137182624E-4</v>
          </cell>
        </row>
        <row r="17">
          <cell r="A17">
            <v>0</v>
          </cell>
          <cell r="B17">
            <v>2.37694951451087E-5</v>
          </cell>
          <cell r="C17">
            <v>-1.15069403800318E-4</v>
          </cell>
          <cell r="D17">
            <v>1.09737244557094E-4</v>
          </cell>
          <cell r="E17">
            <v>2.41710324239033E-6</v>
          </cell>
          <cell r="F17">
            <v>1.4504205820413301E-4</v>
          </cell>
        </row>
        <row r="18">
          <cell r="A18">
            <v>-8.9999999999999802E-4</v>
          </cell>
          <cell r="B18">
            <v>-1.83927705381527E-4</v>
          </cell>
          <cell r="C18">
            <v>-1.4040301809851199E-4</v>
          </cell>
          <cell r="D18">
            <v>-4.5608673847127097E-4</v>
          </cell>
          <cell r="E18">
            <v>1.42116473942865E-5</v>
          </cell>
          <cell r="F18">
            <v>-4.6112333506342999E-4</v>
          </cell>
        </row>
        <row r="19">
          <cell r="A19">
            <v>-9.9999999999995898E-5</v>
          </cell>
          <cell r="B19">
            <v>-1.34341185889892E-5</v>
          </cell>
          <cell r="C19">
            <v>-1.8732255647783101E-4</v>
          </cell>
          <cell r="D19">
            <v>1.06981400266365E-4</v>
          </cell>
          <cell r="E19">
            <v>1.3852246025279E-5</v>
          </cell>
          <cell r="F19">
            <v>5.7042068315938E-6</v>
          </cell>
        </row>
        <row r="20">
          <cell r="A20">
            <v>9.9999999999995898E-5</v>
          </cell>
          <cell r="B20">
            <v>-1.03660740374146E-5</v>
          </cell>
          <cell r="C20">
            <v>1.4835999302817799E-5</v>
          </cell>
          <cell r="D20">
            <v>1.9346549934046899E-4</v>
          </cell>
          <cell r="E20">
            <v>5.2065548134464699E-6</v>
          </cell>
          <cell r="F20">
            <v>1.8038128917904E-4</v>
          </cell>
        </row>
        <row r="21">
          <cell r="A21">
            <v>0</v>
          </cell>
          <cell r="B21">
            <v>2.4909411554175601E-5</v>
          </cell>
          <cell r="C21">
            <v>-3.9583623283663902E-5</v>
          </cell>
          <cell r="D21">
            <v>9.41711974974883E-6</v>
          </cell>
          <cell r="E21">
            <v>3.1285128795907E-6</v>
          </cell>
          <cell r="F21">
            <v>5.4108666572744102E-5</v>
          </cell>
        </row>
        <row r="22">
          <cell r="A22">
            <v>-5.9999999999999604E-4</v>
          </cell>
          <cell r="B22">
            <v>-4.4300537054031301E-4</v>
          </cell>
          <cell r="C22">
            <v>8.8491265562942395E-5</v>
          </cell>
          <cell r="D22">
            <v>-1.21857012834704E-4</v>
          </cell>
          <cell r="E22">
            <v>1.0468063232656901E-5</v>
          </cell>
          <cell r="F22">
            <v>-1.4170332531203601E-4</v>
          </cell>
        </row>
        <row r="23">
          <cell r="A23">
            <v>-1.0000000000001001E-4</v>
          </cell>
          <cell r="B23">
            <v>-1.0243748769559E-4</v>
          </cell>
          <cell r="C23">
            <v>-6.7162038395922596E-5</v>
          </cell>
          <cell r="D23">
            <v>1.6186004787026301E-4</v>
          </cell>
          <cell r="E23">
            <v>1.0525865257614499E-5</v>
          </cell>
          <cell r="F23">
            <v>9.0656646427968602E-5</v>
          </cell>
        </row>
        <row r="24">
          <cell r="A24">
            <v>3.0000000000000198E-4</v>
          </cell>
          <cell r="B24">
            <v>8.0625384920000897E-5</v>
          </cell>
          <cell r="C24">
            <v>1.07142500781498E-4</v>
          </cell>
          <cell r="D24">
            <v>4.32365858236922E-5</v>
          </cell>
          <cell r="E24">
            <v>-3.3995350495916099E-6</v>
          </cell>
          <cell r="F24">
            <v>1.6014120999864099E-4</v>
          </cell>
        </row>
        <row r="25">
          <cell r="A25">
            <v>-3.9999999999999801E-4</v>
          </cell>
          <cell r="B25">
            <v>9.3080994825474504E-5</v>
          </cell>
          <cell r="C25">
            <v>-6.7768552082905493E-5</v>
          </cell>
          <cell r="D25">
            <v>-5.1484997371914097E-4</v>
          </cell>
          <cell r="E25">
            <v>6.9090548204399903E-7</v>
          </cell>
          <cell r="F25">
            <v>-3.4731864386211802E-4</v>
          </cell>
        </row>
        <row r="26">
          <cell r="A26">
            <v>1.00000000000003E-4</v>
          </cell>
          <cell r="B26">
            <v>1.7754480478097199E-5</v>
          </cell>
          <cell r="C26">
            <v>3.8841342628727503E-5</v>
          </cell>
          <cell r="D26">
            <v>5.1117773883584702E-5</v>
          </cell>
          <cell r="E26">
            <v>8.6798263084664505E-6</v>
          </cell>
          <cell r="F26">
            <v>2.1818595709857399E-5</v>
          </cell>
        </row>
        <row r="27">
          <cell r="A27">
            <v>9.9999999999995898E-5</v>
          </cell>
          <cell r="B27">
            <v>1.32893890235645E-4</v>
          </cell>
          <cell r="C27">
            <v>-1.1653361923099601E-4</v>
          </cell>
          <cell r="D27">
            <v>6.81302420221606E-5</v>
          </cell>
          <cell r="E27">
            <v>6.3333070407492999E-6</v>
          </cell>
          <cell r="F27">
            <v>6.3921042157050501E-5</v>
          </cell>
        </row>
        <row r="28">
          <cell r="A28">
            <v>9.9999999999995898E-5</v>
          </cell>
          <cell r="B28">
            <v>-2.5426971817166298E-7</v>
          </cell>
          <cell r="C28">
            <v>3.0673066591685002E-5</v>
          </cell>
          <cell r="D28">
            <v>8.0413274245621496E-5</v>
          </cell>
          <cell r="E28">
            <v>8.8286018857563797E-6</v>
          </cell>
          <cell r="F28">
            <v>4.4099323506878599E-5</v>
          </cell>
        </row>
        <row r="29">
          <cell r="A29">
            <v>2.9999999999999499E-4</v>
          </cell>
          <cell r="B29">
            <v>-2.6552791472556201E-5</v>
          </cell>
          <cell r="C29">
            <v>1.34341646845904E-4</v>
          </cell>
          <cell r="D29">
            <v>7.9903446176798602E-5</v>
          </cell>
          <cell r="E29">
            <v>1.15195128658342E-5</v>
          </cell>
          <cell r="F29">
            <v>1.14243352713276E-5</v>
          </cell>
        </row>
        <row r="30">
          <cell r="A30">
            <v>9.9999999999995898E-5</v>
          </cell>
          <cell r="B30">
            <v>7.8632083346162398E-5</v>
          </cell>
          <cell r="C30">
            <v>-7.9599689541794304E-5</v>
          </cell>
          <cell r="D30">
            <v>7.1273042748223303E-5</v>
          </cell>
          <cell r="E30">
            <v>-3.5410629351402502E-6</v>
          </cell>
          <cell r="F30">
            <v>1.8486762031187499E-4</v>
          </cell>
        </row>
        <row r="31">
          <cell r="A31">
            <v>1.00000000000003E-4</v>
          </cell>
          <cell r="B31">
            <v>1.6369807966526199E-5</v>
          </cell>
          <cell r="C31">
            <v>-3.6474086889466898E-5</v>
          </cell>
          <cell r="D31">
            <v>8.9772188688048103E-5</v>
          </cell>
          <cell r="E31">
            <v>6.7057398922343303E-6</v>
          </cell>
          <cell r="F31">
            <v>7.7233933737100007E-5</v>
          </cell>
        </row>
        <row r="32">
          <cell r="A32">
            <v>-3.0000000000000198E-4</v>
          </cell>
          <cell r="B32">
            <v>2.59399332899264E-5</v>
          </cell>
          <cell r="C32">
            <v>-6.82339740781704E-5</v>
          </cell>
          <cell r="D32">
            <v>-1.8076259543286499E-4</v>
          </cell>
          <cell r="E32">
            <v>5.4524043844597596E-6</v>
          </cell>
          <cell r="F32">
            <v>-1.2996678855890399E-4</v>
          </cell>
        </row>
        <row r="33">
          <cell r="A33">
            <v>9.9999999999995898E-5</v>
          </cell>
          <cell r="B33">
            <v>2.2072430512827801E-5</v>
          </cell>
          <cell r="C33">
            <v>-5.7386799854930603E-5</v>
          </cell>
          <cell r="D33">
            <v>1.3761148187898899E-4</v>
          </cell>
          <cell r="E33">
            <v>7.3589690587178998E-6</v>
          </cell>
          <cell r="F33">
            <v>1.08700101010177E-4</v>
          </cell>
        </row>
        <row r="34">
          <cell r="A34">
            <v>-2.00000000000006E-4</v>
          </cell>
          <cell r="B34">
            <v>9.1412904727415098E-6</v>
          </cell>
          <cell r="C34">
            <v>1.32234680129251E-6</v>
          </cell>
          <cell r="D34">
            <v>-1.94007543178909E-4</v>
          </cell>
          <cell r="E34">
            <v>-2.2182538358054101E-7</v>
          </cell>
          <cell r="F34">
            <v>-7.2829022907792894E-5</v>
          </cell>
        </row>
        <row r="35">
          <cell r="A35">
            <v>1.00000000000003E-4</v>
          </cell>
          <cell r="B35">
            <v>6.4566011689219896E-5</v>
          </cell>
          <cell r="C35">
            <v>-5.5617401703954998E-5</v>
          </cell>
          <cell r="D35">
            <v>1.6200150236665801E-4</v>
          </cell>
          <cell r="E35">
            <v>2.2136001401561399E-6</v>
          </cell>
          <cell r="F35">
            <v>1.9041274069451399E-4</v>
          </cell>
        </row>
        <row r="36">
          <cell r="A36">
            <v>-9.9999999999995898E-5</v>
          </cell>
          <cell r="B36">
            <v>-7.4084839370497604E-5</v>
          </cell>
          <cell r="C36">
            <v>1.57616622814418E-4</v>
          </cell>
          <cell r="D36">
            <v>-1.9665715606190801E-4</v>
          </cell>
          <cell r="E36">
            <v>5.6513619805434296E-6</v>
          </cell>
          <cell r="F36">
            <v>-1.4540793290887099E-4</v>
          </cell>
        </row>
        <row r="37">
          <cell r="A37">
            <v>3.9999999999999801E-4</v>
          </cell>
          <cell r="B37">
            <v>2.6426709356184902E-4</v>
          </cell>
          <cell r="C37">
            <v>3.7098876852431697E-5</v>
          </cell>
          <cell r="D37">
            <v>3.1027803537812101E-5</v>
          </cell>
          <cell r="E37">
            <v>-2.99458145635623E-6</v>
          </cell>
          <cell r="F37">
            <v>1.45258370151258E-4</v>
          </cell>
        </row>
        <row r="38">
          <cell r="A38">
            <v>-1.0000000000001001E-4</v>
          </cell>
          <cell r="B38">
            <v>3.2713585883568798E-6</v>
          </cell>
          <cell r="C38">
            <v>2.5682573470163499E-5</v>
          </cell>
          <cell r="D38">
            <v>-1.3990921807495899E-4</v>
          </cell>
          <cell r="E38">
            <v>2.9386166947441599E-6</v>
          </cell>
          <cell r="F38">
            <v>-6.6275713685217205E-5</v>
          </cell>
        </row>
        <row r="39">
          <cell r="A39">
            <v>9.9999999999995898E-5</v>
          </cell>
          <cell r="B39">
            <v>7.1492920038433198E-6</v>
          </cell>
          <cell r="C39">
            <v>-3.7779891949576798E-5</v>
          </cell>
          <cell r="D39">
            <v>6.6097503111295898E-5</v>
          </cell>
          <cell r="E39">
            <v>1.08086993981389E-5</v>
          </cell>
          <cell r="F39">
            <v>8.6043486183440003E-6</v>
          </cell>
        </row>
        <row r="40">
          <cell r="A40">
            <v>3.9999999999999801E-4</v>
          </cell>
          <cell r="B40">
            <v>-1.24197894660223E-5</v>
          </cell>
          <cell r="C40">
            <v>7.9637381175173995E-5</v>
          </cell>
          <cell r="D40">
            <v>2.6986469144047701E-4</v>
          </cell>
          <cell r="E40">
            <v>7.1759618018878102E-6</v>
          </cell>
          <cell r="F40">
            <v>2.1953018142634899E-4</v>
          </cell>
        </row>
        <row r="41">
          <cell r="A41">
            <v>-9.9999999999995898E-5</v>
          </cell>
          <cell r="B41">
            <v>1.8696483598085502E-5</v>
          </cell>
          <cell r="C41">
            <v>-4.9238369794278198E-5</v>
          </cell>
          <cell r="D41">
            <v>-4.5834830056391597E-5</v>
          </cell>
          <cell r="E41">
            <v>6.2640661558336202E-6</v>
          </cell>
          <cell r="F41">
            <v>-2.8862946531408298E-5</v>
          </cell>
        </row>
        <row r="42">
          <cell r="A42">
            <v>-9.9999999999995898E-5</v>
          </cell>
          <cell r="B42">
            <v>7.7262743641002104E-7</v>
          </cell>
          <cell r="C42">
            <v>1.7901801432477701E-5</v>
          </cell>
          <cell r="D42">
            <v>-1.5995325936725299E-4</v>
          </cell>
          <cell r="E42">
            <v>5.6781183108047004E-6</v>
          </cell>
          <cell r="F42">
            <v>-1.1557909231079499E-4</v>
          </cell>
        </row>
        <row r="43">
          <cell r="A43">
            <v>9.9999999999995898E-5</v>
          </cell>
          <cell r="B43">
            <v>2.2866095890535801E-5</v>
          </cell>
          <cell r="C43">
            <v>-1.0886198384689E-4</v>
          </cell>
          <cell r="D43">
            <v>1.7483432677700499E-4</v>
          </cell>
          <cell r="E43">
            <v>4.27387602949777E-6</v>
          </cell>
          <cell r="F43">
            <v>1.7625724910874901E-4</v>
          </cell>
        </row>
        <row r="44">
          <cell r="A44">
            <v>9.9999999999995898E-5</v>
          </cell>
          <cell r="B44">
            <v>-1.3062263792085101E-5</v>
          </cell>
          <cell r="C44">
            <v>4.4883298884970502E-5</v>
          </cell>
          <cell r="D44">
            <v>7.16164467609534E-5</v>
          </cell>
          <cell r="E44">
            <v>5.5834444557329797E-6</v>
          </cell>
          <cell r="F44">
            <v>7.5773377777663896E-5</v>
          </cell>
        </row>
        <row r="45">
          <cell r="A45">
            <v>1.00000000000003E-4</v>
          </cell>
          <cell r="B45">
            <v>4.0059818194328103E-5</v>
          </cell>
          <cell r="C45">
            <v>-9.0570628587529394E-5</v>
          </cell>
          <cell r="D45">
            <v>7.0320729276543903E-5</v>
          </cell>
          <cell r="E45">
            <v>3.0066715064868501E-6</v>
          </cell>
          <cell r="F45">
            <v>1.0559705891627E-4</v>
          </cell>
        </row>
        <row r="46">
          <cell r="A46">
            <v>1.00000000000003E-4</v>
          </cell>
          <cell r="B46">
            <v>2.1317837687468299E-6</v>
          </cell>
          <cell r="C46">
            <v>2.0124205249073799E-5</v>
          </cell>
          <cell r="D46">
            <v>8.2868433804002303E-5</v>
          </cell>
          <cell r="E46">
            <v>6.6718291835836496E-6</v>
          </cell>
          <cell r="F46">
            <v>7.1969494008903705E-5</v>
          </cell>
        </row>
        <row r="47">
          <cell r="A47">
            <v>9.9999999999995898E-5</v>
          </cell>
          <cell r="B47">
            <v>1.06137428015129E-5</v>
          </cell>
          <cell r="C47">
            <v>-4.07177452297213E-5</v>
          </cell>
          <cell r="D47">
            <v>1.5481931799035599E-4</v>
          </cell>
          <cell r="E47">
            <v>8.1618760546788295E-6</v>
          </cell>
          <cell r="F47">
            <v>1.1321056067382E-4</v>
          </cell>
        </row>
        <row r="48">
          <cell r="A48">
            <v>1.9999999999999199E-4</v>
          </cell>
          <cell r="B48">
            <v>-2.6906866246837E-5</v>
          </cell>
          <cell r="C48">
            <v>5.5107222037186102E-5</v>
          </cell>
          <cell r="D48">
            <v>1.66364152237091E-4</v>
          </cell>
          <cell r="E48">
            <v>1.09640992790936E-5</v>
          </cell>
          <cell r="F48">
            <v>8.9103287081963606E-5</v>
          </cell>
        </row>
        <row r="49">
          <cell r="A49">
            <v>-3.0000000000000198E-4</v>
          </cell>
          <cell r="B49">
            <v>-2.5019986233015698E-4</v>
          </cell>
          <cell r="C49">
            <v>1.01777923485547E-4</v>
          </cell>
          <cell r="D49">
            <v>-1.4386622992383901E-4</v>
          </cell>
          <cell r="E49">
            <v>6.9465264080736203E-6</v>
          </cell>
          <cell r="F49">
            <v>-1.17569298747617E-4</v>
          </cell>
        </row>
        <row r="50">
          <cell r="A50">
            <v>0</v>
          </cell>
          <cell r="B50">
            <v>1.1183889732581E-5</v>
          </cell>
          <cell r="C50">
            <v>-2.09983884335557E-5</v>
          </cell>
          <cell r="D50">
            <v>1.9524644566985301E-5</v>
          </cell>
          <cell r="E50">
            <v>5.4375416225357996E-6</v>
          </cell>
          <cell r="F50">
            <v>3.47327166250716E-5</v>
          </cell>
        </row>
        <row r="51">
          <cell r="A51">
            <v>-1.0000000000001001E-4</v>
          </cell>
          <cell r="B51">
            <v>2.5979473723270301E-5</v>
          </cell>
          <cell r="C51">
            <v>-1.34088870058941E-4</v>
          </cell>
          <cell r="D51">
            <v>3.0889265899644102E-5</v>
          </cell>
          <cell r="E51">
            <v>9.95718092456208E-6</v>
          </cell>
          <cell r="F51">
            <v>-1.0109415935323201E-5</v>
          </cell>
        </row>
        <row r="52">
          <cell r="A52">
            <v>-1.00000000000003E-4</v>
          </cell>
          <cell r="B52">
            <v>-1.4892885377496399E-5</v>
          </cell>
          <cell r="C52">
            <v>1.6736456006999E-5</v>
          </cell>
          <cell r="D52">
            <v>-1.1352990615208801E-4</v>
          </cell>
          <cell r="E52">
            <v>2.1327277734885002E-6</v>
          </cell>
          <cell r="F52">
            <v>-3.49467690978581E-5</v>
          </cell>
        </row>
        <row r="53">
          <cell r="A53">
            <v>-1.00000000000003E-4</v>
          </cell>
          <cell r="B53">
            <v>2.13373927096472E-5</v>
          </cell>
          <cell r="C53">
            <v>-7.4813930026860296E-5</v>
          </cell>
          <cell r="D53">
            <v>-6.25703691526647E-5</v>
          </cell>
          <cell r="E53">
            <v>7.7288853157586095E-6</v>
          </cell>
          <cell r="F53">
            <v>-6.01688942989565E-5</v>
          </cell>
        </row>
        <row r="54">
          <cell r="A54">
            <v>1.9999999999999199E-4</v>
          </cell>
          <cell r="B54">
            <v>9.0100009525178092E-6</v>
          </cell>
          <cell r="C54">
            <v>-2.1605488504217899E-5</v>
          </cell>
          <cell r="D54">
            <v>2.4391340872157599E-4</v>
          </cell>
          <cell r="E54">
            <v>6.2056271103370901E-6</v>
          </cell>
          <cell r="F54">
            <v>2.0984459022248199E-4</v>
          </cell>
        </row>
        <row r="55">
          <cell r="A55">
            <v>1.9999999999999901E-4</v>
          </cell>
          <cell r="B55">
            <v>-4.5005086921081403E-5</v>
          </cell>
          <cell r="C55">
            <v>1.85076720966934E-4</v>
          </cell>
          <cell r="D55">
            <v>1.6037877115969799E-6</v>
          </cell>
          <cell r="E55">
            <v>5.8536756606053098E-6</v>
          </cell>
          <cell r="F55">
            <v>1.50238035424957E-5</v>
          </cell>
        </row>
        <row r="56">
          <cell r="A56">
            <v>0</v>
          </cell>
          <cell r="B56">
            <v>1.0105782761103099E-5</v>
          </cell>
          <cell r="C56">
            <v>-2.2460121488405299E-5</v>
          </cell>
          <cell r="D56">
            <v>5.1699967954754199E-5</v>
          </cell>
          <cell r="E56">
            <v>6.5390280965232104E-6</v>
          </cell>
          <cell r="F56">
            <v>4.7958774107955197E-5</v>
          </cell>
        </row>
        <row r="57">
          <cell r="A57">
            <v>-9.9999999999995898E-5</v>
          </cell>
          <cell r="B57">
            <v>2.3773987760414099E-5</v>
          </cell>
          <cell r="C57">
            <v>-7.5967232446031999E-5</v>
          </cell>
          <cell r="D57">
            <v>-9.9777264467383598E-5</v>
          </cell>
          <cell r="E57">
            <v>6.3303583425369599E-6</v>
          </cell>
          <cell r="F57">
            <v>-7.3967368486263995E-5</v>
          </cell>
        </row>
        <row r="58">
          <cell r="A58">
            <v>9.9999999999995898E-5</v>
          </cell>
          <cell r="B58">
            <v>6.1059889257767801E-6</v>
          </cell>
          <cell r="C58">
            <v>-1.8028130686340599E-5</v>
          </cell>
          <cell r="D58">
            <v>7.7530736835575097E-5</v>
          </cell>
          <cell r="E58">
            <v>7.6988811504475202E-6</v>
          </cell>
          <cell r="F58">
            <v>5.5273597650401503E-5</v>
          </cell>
        </row>
        <row r="59">
          <cell r="A59">
            <v>3.9999999999999801E-4</v>
          </cell>
          <cell r="B59">
            <v>2.4454921904182802E-4</v>
          </cell>
          <cell r="C59">
            <v>-9.9512778766170303E-5</v>
          </cell>
          <cell r="D59">
            <v>2.4797156179270398E-4</v>
          </cell>
          <cell r="E59">
            <v>1.82026397750305E-6</v>
          </cell>
          <cell r="F59">
            <v>2.6574582487142801E-4</v>
          </cell>
        </row>
        <row r="60">
          <cell r="A60">
            <v>2.00000000000006E-4</v>
          </cell>
          <cell r="B60">
            <v>1.8308490062416901E-5</v>
          </cell>
          <cell r="C60">
            <v>-5.0751647127154999E-5</v>
          </cell>
          <cell r="D60">
            <v>1.9803866561658099E-4</v>
          </cell>
          <cell r="E60">
            <v>1.03934581122106E-5</v>
          </cell>
          <cell r="F60">
            <v>1.21961916198183E-4</v>
          </cell>
        </row>
        <row r="61">
          <cell r="A61">
            <v>9.9999999999995898E-5</v>
          </cell>
          <cell r="B61">
            <v>2.4542464797215401E-5</v>
          </cell>
          <cell r="C61">
            <v>-6.3235660154675906E-5</v>
          </cell>
          <cell r="D61">
            <v>1.16537650149655E-4</v>
          </cell>
          <cell r="E61">
            <v>2.9288926514455899E-6</v>
          </cell>
          <cell r="F61">
            <v>1.4449322733937301E-4</v>
          </cell>
        </row>
        <row r="62">
          <cell r="A62">
            <v>1.00000000000003E-4</v>
          </cell>
          <cell r="B62">
            <v>2.8481939212841002E-5</v>
          </cell>
          <cell r="C62">
            <v>-3.5653140922457499E-5</v>
          </cell>
          <cell r="D62">
            <v>1.3396647556740001E-4</v>
          </cell>
          <cell r="E62">
            <v>6.1137892957614501E-6</v>
          </cell>
          <cell r="F62">
            <v>1.20632080789763E-4</v>
          </cell>
        </row>
        <row r="63">
          <cell r="A63">
            <v>-1.00000000000003E-4</v>
          </cell>
          <cell r="B63">
            <v>-6.94599731710114E-5</v>
          </cell>
          <cell r="C63">
            <v>4.0163726212477701E-5</v>
          </cell>
          <cell r="D63">
            <v>-8.0845245396933394E-5</v>
          </cell>
          <cell r="E63">
            <v>3.2220821995037402E-6</v>
          </cell>
          <cell r="F63">
            <v>-2.11569001622645E-5</v>
          </cell>
        </row>
        <row r="64">
          <cell r="A64">
            <v>-1.0000000000001001E-4</v>
          </cell>
          <cell r="B64">
            <v>3.2056781731167499E-6</v>
          </cell>
          <cell r="C64">
            <v>-1.9090928746642501E-5</v>
          </cell>
          <cell r="D64">
            <v>-4.6398195913614797E-5</v>
          </cell>
          <cell r="E64">
            <v>1.0889733271753699E-6</v>
          </cell>
          <cell r="F64">
            <v>3.27086115113319E-5</v>
          </cell>
        </row>
        <row r="65">
          <cell r="A65">
            <v>0</v>
          </cell>
          <cell r="B65">
            <v>2.7128680043127399E-5</v>
          </cell>
          <cell r="C65">
            <v>-2.63011445910959E-5</v>
          </cell>
          <cell r="D65">
            <v>-4.0955631924487899E-5</v>
          </cell>
          <cell r="E65">
            <v>3.9610530371569102E-6</v>
          </cell>
          <cell r="F65">
            <v>2.75139222582956E-6</v>
          </cell>
        </row>
        <row r="66">
          <cell r="A66">
            <v>0</v>
          </cell>
          <cell r="B66">
            <v>4.2596817389822497E-5</v>
          </cell>
          <cell r="C66">
            <v>-1.8275611165906899E-4</v>
          </cell>
          <cell r="D66">
            <v>1.01687552885017E-4</v>
          </cell>
          <cell r="E66">
            <v>5.6375540845972598E-6</v>
          </cell>
          <cell r="F66">
            <v>9.9825978659521004E-5</v>
          </cell>
        </row>
        <row r="67">
          <cell r="A67">
            <v>3.9999999999999801E-4</v>
          </cell>
          <cell r="B67">
            <v>-1.6573873981245501E-5</v>
          </cell>
          <cell r="C67">
            <v>3.0377674315154899E-4</v>
          </cell>
          <cell r="D67">
            <v>1.08597003359046E-4</v>
          </cell>
          <cell r="E67">
            <v>1.23064483631204E-5</v>
          </cell>
          <cell r="F67">
            <v>2.5560928024080399E-5</v>
          </cell>
        </row>
        <row r="68">
          <cell r="A68">
            <v>4.0000000000000501E-4</v>
          </cell>
          <cell r="B68">
            <v>-6.3744211596611006E-5</v>
          </cell>
          <cell r="C68">
            <v>2.0707150460949001E-4</v>
          </cell>
          <cell r="D68">
            <v>1.5138294290213499E-4</v>
          </cell>
          <cell r="E68">
            <v>7.5374644875820902E-6</v>
          </cell>
          <cell r="F68">
            <v>1.1787270932250201E-4</v>
          </cell>
        </row>
        <row r="69">
          <cell r="A69">
            <v>1.9999999999999901E-4</v>
          </cell>
          <cell r="B69">
            <v>-5.3427484786567601E-5</v>
          </cell>
          <cell r="C69">
            <v>5.3793113754663799E-4</v>
          </cell>
          <cell r="D69">
            <v>-2.39629152808133E-4</v>
          </cell>
          <cell r="E69">
            <v>6.3711285687823096E-6</v>
          </cell>
          <cell r="F69">
            <v>-1.89334200114391E-4</v>
          </cell>
        </row>
        <row r="70">
          <cell r="A70">
            <v>-2.00000000000006E-4</v>
          </cell>
          <cell r="B70">
            <v>-1.43493877104784E-5</v>
          </cell>
          <cell r="C70">
            <v>2.5605111491563E-4</v>
          </cell>
          <cell r="D70">
            <v>-4.0100617460381998E-4</v>
          </cell>
          <cell r="E70">
            <v>1.80131105913279E-6</v>
          </cell>
          <cell r="F70">
            <v>-2.67114810643212E-4</v>
          </cell>
        </row>
        <row r="71">
          <cell r="A71">
            <v>2.00000000000006E-4</v>
          </cell>
          <cell r="B71">
            <v>6.44786259110561E-5</v>
          </cell>
          <cell r="C71">
            <v>1.16965857550208E-4</v>
          </cell>
          <cell r="D71">
            <v>7.4997327097527802E-5</v>
          </cell>
          <cell r="E71">
            <v>-3.8903183527682101E-6</v>
          </cell>
          <cell r="F71">
            <v>1.9211340534981301E-4</v>
          </cell>
        </row>
        <row r="72">
          <cell r="A72">
            <v>5.0000000000000001E-4</v>
          </cell>
          <cell r="B72">
            <v>5.49952810811188E-5</v>
          </cell>
          <cell r="C72">
            <v>6.7406427778344606E-5</v>
          </cell>
          <cell r="D72">
            <v>3.4955553246700602E-4</v>
          </cell>
          <cell r="E72">
            <v>4.7450357650097997E-6</v>
          </cell>
          <cell r="F72">
            <v>3.1413012663534899E-4</v>
          </cell>
        </row>
        <row r="73">
          <cell r="A73">
            <v>2.9999999999999499E-4</v>
          </cell>
          <cell r="B73">
            <v>2.0310046106768201E-5</v>
          </cell>
          <cell r="C73">
            <v>1.51058444894457E-4</v>
          </cell>
          <cell r="D73">
            <v>1.42672064938316E-4</v>
          </cell>
          <cell r="E73">
            <v>7.1444650104613499E-6</v>
          </cell>
          <cell r="F73">
            <v>1.15428280596656E-4</v>
          </cell>
        </row>
        <row r="74">
          <cell r="A74">
            <v>0</v>
          </cell>
          <cell r="B74">
            <v>1.7441873423722101E-4</v>
          </cell>
          <cell r="C74">
            <v>6.2287488310499098E-4</v>
          </cell>
          <cell r="D74">
            <v>-6.25557304388942E-4</v>
          </cell>
          <cell r="E74">
            <v>1.6594379371622401E-5</v>
          </cell>
          <cell r="F74">
            <v>-6.2889306238299899E-4</v>
          </cell>
        </row>
        <row r="75">
          <cell r="A75">
            <v>1.00000000000003E-4</v>
          </cell>
          <cell r="B75">
            <v>-6.0273350690264002E-5</v>
          </cell>
          <cell r="C75">
            <v>-1.3996126563468499E-6</v>
          </cell>
          <cell r="D75">
            <v>2.02143595856856E-4</v>
          </cell>
          <cell r="E75">
            <v>1.00978647917401E-5</v>
          </cell>
          <cell r="F75">
            <v>1.28877121463345E-4</v>
          </cell>
        </row>
        <row r="76">
          <cell r="A76">
            <v>8.9999999999999802E-4</v>
          </cell>
          <cell r="B76">
            <v>1.3350422984341401E-3</v>
          </cell>
          <cell r="C76">
            <v>-1.4669492275657601E-4</v>
          </cell>
          <cell r="D76">
            <v>-2.92193122158518E-4</v>
          </cell>
          <cell r="E76">
            <v>5.7759102910931703E-5</v>
          </cell>
          <cell r="F76">
            <v>-8.4850411973961604E-4</v>
          </cell>
        </row>
        <row r="77">
          <cell r="A77">
            <v>3.9999999999999801E-4</v>
          </cell>
          <cell r="B77">
            <v>7.6682476389789995E-4</v>
          </cell>
          <cell r="C77">
            <v>1.7090119581729E-4</v>
          </cell>
          <cell r="D77">
            <v>-4.1484436301187098E-4</v>
          </cell>
          <cell r="E77">
            <v>1.3776934094666299E-5</v>
          </cell>
          <cell r="F77">
            <v>-4.2203478590085498E-4</v>
          </cell>
        </row>
        <row r="78">
          <cell r="A78">
            <v>-5.0000000000000001E-4</v>
          </cell>
          <cell r="B78">
            <v>-2.4913843705696097E-4</v>
          </cell>
          <cell r="C78">
            <v>-4.3253741604634498E-4</v>
          </cell>
          <cell r="D78">
            <v>3.7004520676445701E-4</v>
          </cell>
          <cell r="E78">
            <v>2.7233582187095799E-5</v>
          </cell>
          <cell r="F78">
            <v>6.1388587863067594E-5</v>
          </cell>
        </row>
        <row r="79">
          <cell r="A79">
            <v>-9.9999999999999395E-4</v>
          </cell>
          <cell r="B79">
            <v>-2.2603331821273499E-4</v>
          </cell>
          <cell r="C79">
            <v>1.2136387468745999E-6</v>
          </cell>
          <cell r="D79">
            <v>-6.1867155745818898E-4</v>
          </cell>
          <cell r="E79">
            <v>1.7022431056190698E-5</v>
          </cell>
          <cell r="F79">
            <v>-6.2836801963094999E-4</v>
          </cell>
        </row>
        <row r="80">
          <cell r="A80">
            <v>-6.9999999999999902E-4</v>
          </cell>
          <cell r="B80">
            <v>-7.17667192550662E-4</v>
          </cell>
          <cell r="C80">
            <v>3.81770139795277E-4</v>
          </cell>
          <cell r="D80">
            <v>-3.32495555397753E-4</v>
          </cell>
          <cell r="E80">
            <v>3.7651763923600602E-5</v>
          </cell>
          <cell r="F80">
            <v>-6.4058107215262002E-4</v>
          </cell>
        </row>
        <row r="81">
          <cell r="A81">
            <v>-5.0000000000000001E-4</v>
          </cell>
          <cell r="B81">
            <v>-1.6780598427827299E-4</v>
          </cell>
          <cell r="C81">
            <v>-3.39556620450791E-5</v>
          </cell>
          <cell r="D81">
            <v>-2.7641495081021301E-4</v>
          </cell>
          <cell r="E81">
            <v>1.08082881498018E-5</v>
          </cell>
          <cell r="F81">
            <v>-2.7273969436527402E-4</v>
          </cell>
        </row>
        <row r="82">
          <cell r="A82">
            <v>-7.0000000000000596E-4</v>
          </cell>
          <cell r="B82">
            <v>-1.20696638832265E-4</v>
          </cell>
          <cell r="C82">
            <v>-6.0924400598361503E-6</v>
          </cell>
          <cell r="D82">
            <v>-5.4631553497096305E-4</v>
          </cell>
          <cell r="E82">
            <v>1.2532924111570499E-5</v>
          </cell>
          <cell r="F82">
            <v>-5.1511669034813297E-4</v>
          </cell>
        </row>
        <row r="83">
          <cell r="A83">
            <v>3.0000000000000198E-4</v>
          </cell>
          <cell r="B83">
            <v>-4.8309329313545001E-5</v>
          </cell>
          <cell r="C83">
            <v>2.6707103360906097E-4</v>
          </cell>
          <cell r="D83">
            <v>-2.4984072366849699E-5</v>
          </cell>
          <cell r="E83">
            <v>-2.7589284645117099E-8</v>
          </cell>
          <cell r="F83">
            <v>6.3683090974461898E-5</v>
          </cell>
        </row>
        <row r="84">
          <cell r="A84">
            <v>0</v>
          </cell>
          <cell r="B84">
            <v>-5.2592108739081196E-6</v>
          </cell>
          <cell r="C84">
            <v>-6.8788311715256098E-5</v>
          </cell>
          <cell r="D84">
            <v>4.7463535150749103E-5</v>
          </cell>
          <cell r="E84">
            <v>1.6633135969116999E-5</v>
          </cell>
          <cell r="F84">
            <v>-7.6520161676584195E-5</v>
          </cell>
        </row>
        <row r="85">
          <cell r="A85">
            <v>3.0000000000000903E-4</v>
          </cell>
          <cell r="B85">
            <v>-7.3941812361896401E-6</v>
          </cell>
          <cell r="C85">
            <v>3.1565709258898602E-4</v>
          </cell>
          <cell r="D85">
            <v>-3.0426355427663199E-5</v>
          </cell>
          <cell r="E85">
            <v>1.48828193404308E-5</v>
          </cell>
          <cell r="F85">
            <v>-1.19519810524142E-4</v>
          </cell>
        </row>
        <row r="86">
          <cell r="A86">
            <v>6.0000000000000298E-4</v>
          </cell>
          <cell r="B86">
            <v>1.05676502116894E-4</v>
          </cell>
          <cell r="C86">
            <v>3.8680062881541198E-4</v>
          </cell>
          <cell r="D86">
            <v>1.5977482938342601E-4</v>
          </cell>
          <cell r="E86">
            <v>2.63181453664635E-5</v>
          </cell>
          <cell r="F86">
            <v>-1.0035974762722E-4</v>
          </cell>
        </row>
        <row r="87">
          <cell r="A87">
            <v>-9.9999999999995898E-5</v>
          </cell>
          <cell r="B87">
            <v>-2.4794877823506499E-4</v>
          </cell>
          <cell r="C87">
            <v>8.8074742270658903E-5</v>
          </cell>
          <cell r="D87">
            <v>1.2347565081738801E-5</v>
          </cell>
          <cell r="E87">
            <v>7.7811480347111006E-6</v>
          </cell>
          <cell r="F87">
            <v>7.4424050640983603E-7</v>
          </cell>
        </row>
        <row r="88">
          <cell r="A88">
            <v>6.9999999999999902E-4</v>
          </cell>
          <cell r="B88">
            <v>1.75806847263253E-4</v>
          </cell>
          <cell r="C88">
            <v>4.7859211397674602E-4</v>
          </cell>
          <cell r="D88">
            <v>4.8615240975815902E-5</v>
          </cell>
          <cell r="E88">
            <v>5.3508966466386296E-6</v>
          </cell>
          <cell r="F88">
            <v>5.9667138984323402E-5</v>
          </cell>
        </row>
        <row r="89">
          <cell r="A89">
            <v>3.0000000000000198E-4</v>
          </cell>
          <cell r="B89">
            <v>-1.0882234415323701E-4</v>
          </cell>
          <cell r="C89">
            <v>4.9723325340375699E-4</v>
          </cell>
          <cell r="D89">
            <v>-7.32434707964002E-5</v>
          </cell>
          <cell r="E89">
            <v>-1.25375113984854E-7</v>
          </cell>
          <cell r="F89">
            <v>2.5213686667347702E-5</v>
          </cell>
        </row>
        <row r="90">
          <cell r="A90">
            <v>0</v>
          </cell>
          <cell r="B90">
            <v>4.45125867982117E-4</v>
          </cell>
          <cell r="C90">
            <v>3.2285421988543502E-4</v>
          </cell>
          <cell r="D90">
            <v>-5.5296144439247598E-4</v>
          </cell>
          <cell r="E90">
            <v>-5.3068518333811003E-7</v>
          </cell>
          <cell r="F90">
            <v>-3.6398111273743699E-4</v>
          </cell>
        </row>
        <row r="91">
          <cell r="A91">
            <v>5.0000000000000001E-4</v>
          </cell>
          <cell r="B91">
            <v>-2.19724057913057E-4</v>
          </cell>
          <cell r="C91">
            <v>4.3343362030395102E-6</v>
          </cell>
          <cell r="D91">
            <v>7.79919419050112E-4</v>
          </cell>
          <cell r="E91">
            <v>1.9743001233917699E-5</v>
          </cell>
          <cell r="F91">
            <v>4.8786062142183397E-4</v>
          </cell>
        </row>
        <row r="92">
          <cell r="A92">
            <v>0</v>
          </cell>
          <cell r="B92">
            <v>-1.21275135635922E-4</v>
          </cell>
          <cell r="C92">
            <v>-1.06633457844597E-4</v>
          </cell>
          <cell r="D92">
            <v>1.8881231214425899E-4</v>
          </cell>
          <cell r="E92">
            <v>9.6708904372038605E-6</v>
          </cell>
          <cell r="F92">
            <v>1.2304462680421901E-4</v>
          </cell>
        </row>
        <row r="93">
          <cell r="A93">
            <v>0</v>
          </cell>
          <cell r="B93">
            <v>-1.3760761062465499E-4</v>
          </cell>
          <cell r="C93">
            <v>2.0356347596288499E-4</v>
          </cell>
          <cell r="D93">
            <v>-6.0887304534813601E-5</v>
          </cell>
          <cell r="E93">
            <v>-1.53230973761794E-6</v>
          </cell>
          <cell r="F93">
            <v>5.2228432054515302E-5</v>
          </cell>
        </row>
        <row r="94">
          <cell r="A94">
            <v>-2.00000000000006E-4</v>
          </cell>
          <cell r="B94">
            <v>5.17186628903433E-5</v>
          </cell>
          <cell r="C94">
            <v>-1.6307801027843499E-4</v>
          </cell>
          <cell r="D94">
            <v>-4.1932653293958899E-5</v>
          </cell>
          <cell r="E94">
            <v>5.75323425151544E-6</v>
          </cell>
          <cell r="F94">
            <v>-1.95342034003783E-5</v>
          </cell>
        </row>
        <row r="95">
          <cell r="A95">
            <v>1.00000000000003E-4</v>
          </cell>
          <cell r="B95">
            <v>-1.0116888555073799E-5</v>
          </cell>
          <cell r="C95">
            <v>-3.61918393677586E-5</v>
          </cell>
          <cell r="D95">
            <v>1.6475361647183101E-4</v>
          </cell>
          <cell r="E95">
            <v>6.2533700016114697E-6</v>
          </cell>
          <cell r="F95">
            <v>1.4424830216585701E-4</v>
          </cell>
        </row>
        <row r="96">
          <cell r="A96">
            <v>0</v>
          </cell>
          <cell r="B96">
            <v>1.52143113748907E-5</v>
          </cell>
          <cell r="C96">
            <v>-4.8482505700569101E-5</v>
          </cell>
          <cell r="D96">
            <v>3.17801693897055E-5</v>
          </cell>
          <cell r="E96">
            <v>3.1196520168655698E-6</v>
          </cell>
          <cell r="F96">
            <v>7.2584495024472702E-5</v>
          </cell>
        </row>
        <row r="97">
          <cell r="A97">
            <v>4.0000000000000501E-4</v>
          </cell>
          <cell r="B97">
            <v>-1.52803885322754E-5</v>
          </cell>
          <cell r="C97">
            <v>1.02881370057395E-4</v>
          </cell>
          <cell r="D97">
            <v>2.3522087147850499E-4</v>
          </cell>
          <cell r="E97">
            <v>4.2067377739198299E-6</v>
          </cell>
          <cell r="F97">
            <v>2.2666517906307001E-4</v>
          </cell>
        </row>
        <row r="98">
          <cell r="A98">
            <v>1.00000000000001E-3</v>
          </cell>
          <cell r="B98">
            <v>4.0213452088062201E-4</v>
          </cell>
          <cell r="C98">
            <v>1.8388482715126899E-4</v>
          </cell>
          <cell r="D98">
            <v>4.1632825173525698E-4</v>
          </cell>
          <cell r="E98">
            <v>1.5676339549312299E-5</v>
          </cell>
          <cell r="F98">
            <v>2.3794447887992101E-4</v>
          </cell>
        </row>
        <row r="99">
          <cell r="A99">
            <v>-2.00000000000006E-4</v>
          </cell>
          <cell r="B99">
            <v>-3.6783208634393597E-4</v>
          </cell>
          <cell r="C99">
            <v>1.7695328030853299E-4</v>
          </cell>
          <cell r="D99">
            <v>-3.9506555696266499E-5</v>
          </cell>
          <cell r="E99">
            <v>2.06747102622776E-5</v>
          </cell>
          <cell r="F99">
            <v>-1.96406470478574E-4</v>
          </cell>
        </row>
        <row r="100">
          <cell r="A100">
            <v>0</v>
          </cell>
          <cell r="B100">
            <v>2.0908203066570399E-5</v>
          </cell>
          <cell r="C100">
            <v>2.7892384227526999E-5</v>
          </cell>
          <cell r="D100">
            <v>-4.6599720829160598E-6</v>
          </cell>
          <cell r="E100">
            <v>1.98664230940569E-6</v>
          </cell>
          <cell r="F100">
            <v>5.62330728259662E-5</v>
          </cell>
        </row>
        <row r="101">
          <cell r="A101">
            <v>0</v>
          </cell>
          <cell r="B101">
            <v>7.3023774338992503E-6</v>
          </cell>
          <cell r="C101">
            <v>5.72818937744396E-5</v>
          </cell>
          <cell r="D101">
            <v>-2.66452517159611E-5</v>
          </cell>
          <cell r="E101">
            <v>7.9788024156131406E-6</v>
          </cell>
          <cell r="F101">
            <v>-3.3654813025263297E-5</v>
          </cell>
        </row>
        <row r="102">
          <cell r="A102">
            <v>-1.00000000000003E-4</v>
          </cell>
          <cell r="B102">
            <v>3.0695768979779698E-5</v>
          </cell>
          <cell r="C102">
            <v>1.7169329899770199E-5</v>
          </cell>
          <cell r="D102">
            <v>-1.8878843492943799E-4</v>
          </cell>
          <cell r="E102">
            <v>1.11272946129405E-6</v>
          </cell>
          <cell r="F102">
            <v>-8.4539340346664898E-5</v>
          </cell>
        </row>
        <row r="103">
          <cell r="A103">
            <v>-9.9999999999995898E-5</v>
          </cell>
          <cell r="B103">
            <v>-1.38676351848894E-5</v>
          </cell>
          <cell r="C103">
            <v>6.3594316257675499E-5</v>
          </cell>
          <cell r="D103">
            <v>-1.19105200969289E-4</v>
          </cell>
          <cell r="E103">
            <v>4.3599836268018296E-6</v>
          </cell>
          <cell r="F103">
            <v>-6.6224791028815104E-5</v>
          </cell>
        </row>
        <row r="104">
          <cell r="A104">
            <v>1.9999999999999901E-4</v>
          </cell>
          <cell r="B104">
            <v>4.2363661195218599E-5</v>
          </cell>
          <cell r="C104">
            <v>3.5263064966246098E-5</v>
          </cell>
          <cell r="D104">
            <v>5.05250841533685E-5</v>
          </cell>
          <cell r="E104">
            <v>3.5294796616804898E-6</v>
          </cell>
          <cell r="F104">
            <v>8.3069431534433405E-5</v>
          </cell>
        </row>
        <row r="105">
          <cell r="A105">
            <v>1.9999999999999199E-4</v>
          </cell>
          <cell r="B105">
            <v>1.5326208873638999E-4</v>
          </cell>
          <cell r="C105">
            <v>1.1367359866742401E-4</v>
          </cell>
          <cell r="D105">
            <v>-8.7063655345564006E-5</v>
          </cell>
          <cell r="E105">
            <v>4.6827409452875904E-6</v>
          </cell>
          <cell r="F105">
            <v>-4.3773922960214497E-5</v>
          </cell>
        </row>
        <row r="106">
          <cell r="A106">
            <v>1.9999999999999199E-4</v>
          </cell>
          <cell r="B106">
            <v>-5.0421400510719496E-6</v>
          </cell>
          <cell r="C106">
            <v>1.2589487063378399E-4</v>
          </cell>
          <cell r="D106">
            <v>5.0221160354426703E-5</v>
          </cell>
          <cell r="E106">
            <v>2.67455329824345E-6</v>
          </cell>
          <cell r="F106">
            <v>9.3067862636693206E-5</v>
          </cell>
        </row>
        <row r="107">
          <cell r="A107">
            <v>2.00000000000006E-4</v>
          </cell>
          <cell r="B107">
            <v>2.60694488558985E-4</v>
          </cell>
          <cell r="C107">
            <v>1.8997514751067199E-4</v>
          </cell>
          <cell r="D107">
            <v>-1.71152583548222E-4</v>
          </cell>
          <cell r="E107">
            <v>-5.33685670771256E-6</v>
          </cell>
          <cell r="F107">
            <v>7.2590167805695498E-6</v>
          </cell>
        </row>
        <row r="108">
          <cell r="A108">
            <v>-1.00000000000003E-4</v>
          </cell>
          <cell r="B108">
            <v>-5.9718038283175803E-5</v>
          </cell>
          <cell r="C108">
            <v>2.42848771624938E-5</v>
          </cell>
          <cell r="D108">
            <v>-4.66183974434683E-5</v>
          </cell>
          <cell r="E108">
            <v>6.0534176836352097E-6</v>
          </cell>
          <cell r="F108">
            <v>-2.69815269821972E-5</v>
          </cell>
        </row>
        <row r="109">
          <cell r="A109">
            <v>3.0000000000000198E-4</v>
          </cell>
          <cell r="B109">
            <v>-4.9488575587216301E-5</v>
          </cell>
          <cell r="C109">
            <v>2.1475027676523501E-4</v>
          </cell>
          <cell r="D109">
            <v>7.7918993484541103E-5</v>
          </cell>
          <cell r="E109">
            <v>5.6727938272644698E-6</v>
          </cell>
          <cell r="F109">
            <v>7.9879420459476804E-5</v>
          </cell>
        </row>
        <row r="110">
          <cell r="A110">
            <v>0</v>
          </cell>
          <cell r="B110">
            <v>8.3853960001820495E-5</v>
          </cell>
          <cell r="C110">
            <v>1.30603627798965E-5</v>
          </cell>
          <cell r="D110">
            <v>-5.0667454780477398E-5</v>
          </cell>
          <cell r="E110">
            <v>2.2205285512215E-7</v>
          </cell>
          <cell r="F110">
            <v>3.9593583882937698E-5</v>
          </cell>
        </row>
        <row r="111">
          <cell r="A111">
            <v>5.0000000000000001E-4</v>
          </cell>
          <cell r="B111">
            <v>1.9116690485259101E-4</v>
          </cell>
          <cell r="C111">
            <v>7.5693857419833696E-5</v>
          </cell>
          <cell r="D111">
            <v>2.6677995191502801E-4</v>
          </cell>
          <cell r="E111">
            <v>2.0077399963274999E-6</v>
          </cell>
          <cell r="F111">
            <v>2.78948251499701E-4</v>
          </cell>
        </row>
        <row r="112">
          <cell r="A112">
            <v>-7.0000000000000596E-4</v>
          </cell>
          <cell r="B112">
            <v>-2.8695521693036498E-4</v>
          </cell>
          <cell r="C112">
            <v>-1.56931433339597E-4</v>
          </cell>
          <cell r="D112">
            <v>-1.4415704902190999E-4</v>
          </cell>
          <cell r="E112">
            <v>-2.5755177114375599E-7</v>
          </cell>
          <cell r="F112">
            <v>-3.1452226196509897E-5</v>
          </cell>
        </row>
        <row r="113">
          <cell r="A113">
            <v>1.9999999999999901E-4</v>
          </cell>
          <cell r="B113">
            <v>-1.0528031629313601E-5</v>
          </cell>
          <cell r="C113">
            <v>1.5321886955768399E-4</v>
          </cell>
          <cell r="D113">
            <v>8.6172026816173103E-5</v>
          </cell>
          <cell r="E113">
            <v>7.3780945200472104E-6</v>
          </cell>
          <cell r="F113">
            <v>6.6217085787408596E-5</v>
          </cell>
        </row>
        <row r="114">
          <cell r="A114">
            <v>3.9999999999999801E-4</v>
          </cell>
          <cell r="B114">
            <v>-9.93018966378374E-5</v>
          </cell>
          <cell r="C114">
            <v>3.0475976374868001E-4</v>
          </cell>
          <cell r="D114">
            <v>2.0513201681943599E-4</v>
          </cell>
          <cell r="E114">
            <v>5.1910375609792597E-6</v>
          </cell>
          <cell r="F114">
            <v>1.9015048822491301E-4</v>
          </cell>
        </row>
        <row r="115">
          <cell r="A115">
            <v>2.9999999999999499E-4</v>
          </cell>
          <cell r="B115">
            <v>3.7981170726722799E-4</v>
          </cell>
          <cell r="C115">
            <v>-2.2703245489025202E-5</v>
          </cell>
          <cell r="D115">
            <v>-4.45560225952189E-5</v>
          </cell>
          <cell r="E115">
            <v>-9.8435548103891899E-6</v>
          </cell>
          <cell r="F115">
            <v>1.6527106010876501E-4</v>
          </cell>
        </row>
        <row r="116">
          <cell r="A116">
            <v>9.9999999999995898E-5</v>
          </cell>
          <cell r="B116">
            <v>-1.6649879189629699E-4</v>
          </cell>
          <cell r="C116">
            <v>-1.1446505445938401E-4</v>
          </cell>
          <cell r="D116">
            <v>3.84729108038765E-4</v>
          </cell>
          <cell r="E116">
            <v>1.07983568948193E-5</v>
          </cell>
          <cell r="F116">
            <v>2.7046092401951599E-4</v>
          </cell>
        </row>
        <row r="117">
          <cell r="A117">
            <v>4.0000000000000099E-4</v>
          </cell>
          <cell r="B117">
            <v>-5.2676415890915099E-5</v>
          </cell>
          <cell r="C117">
            <v>1.47455227648909E-4</v>
          </cell>
          <cell r="D117">
            <v>2.5329772710678899E-4</v>
          </cell>
          <cell r="E117">
            <v>1.27456482235087E-5</v>
          </cell>
          <cell r="F117">
            <v>1.39157277567298E-4</v>
          </cell>
        </row>
        <row r="118">
          <cell r="A118">
            <v>-1.9999999999999901E-4</v>
          </cell>
          <cell r="B118">
            <v>-2.7987597257424198E-6</v>
          </cell>
          <cell r="C118">
            <v>-4.7098240692065402E-5</v>
          </cell>
          <cell r="D118">
            <v>-1.9451024675533801E-4</v>
          </cell>
          <cell r="E118">
            <v>7.8471966409027505E-6</v>
          </cell>
          <cell r="F118">
            <v>-1.6996607920201901E-4</v>
          </cell>
        </row>
        <row r="119">
          <cell r="A119">
            <v>-5.0000000000000001E-4</v>
          </cell>
          <cell r="B119">
            <v>-1.1215085498911599E-4</v>
          </cell>
          <cell r="C119">
            <v>-1.5790093208685401E-4</v>
          </cell>
          <cell r="D119">
            <v>-1.8118280993241199E-4</v>
          </cell>
          <cell r="E119">
            <v>1.5499797705393899E-5</v>
          </cell>
          <cell r="F119">
            <v>-2.5075100794236298E-4</v>
          </cell>
        </row>
        <row r="120">
          <cell r="A120">
            <v>1.00000000000003E-4</v>
          </cell>
          <cell r="B120">
            <v>2.30104045946581E-4</v>
          </cell>
          <cell r="C120">
            <v>-3.52886214255743E-5</v>
          </cell>
          <cell r="D120">
            <v>-6.7636334322140705E-5</v>
          </cell>
          <cell r="E120">
            <v>2.25801732845795E-6</v>
          </cell>
          <cell r="F120">
            <v>1.24959166380111E-6</v>
          </cell>
        </row>
        <row r="121">
          <cell r="A121">
            <v>-3.9999999999999801E-4</v>
          </cell>
          <cell r="B121">
            <v>-1.98343697096535E-4</v>
          </cell>
          <cell r="C121">
            <v>-3.6399205320534197E-5</v>
          </cell>
          <cell r="D121">
            <v>-1.4074522206532E-4</v>
          </cell>
          <cell r="E121">
            <v>8.4979541540850507E-6</v>
          </cell>
          <cell r="F121">
            <v>-1.33602728225048E-4</v>
          </cell>
        </row>
        <row r="122">
          <cell r="A122">
            <v>0</v>
          </cell>
          <cell r="B122">
            <v>6.7214084985648697E-5</v>
          </cell>
          <cell r="C122">
            <v>-8.1437819436114002E-5</v>
          </cell>
          <cell r="D122">
            <v>4.14251417232227E-5</v>
          </cell>
          <cell r="E122">
            <v>8.1223540435564106E-6</v>
          </cell>
          <cell r="F122">
            <v>2.0539278290095901E-5</v>
          </cell>
        </row>
        <row r="123">
          <cell r="A123">
            <v>0</v>
          </cell>
          <cell r="B123">
            <v>-5.9233144773484101E-5</v>
          </cell>
          <cell r="C123">
            <v>1.4648065730942501E-4</v>
          </cell>
          <cell r="D123">
            <v>1.65506157731951E-6</v>
          </cell>
          <cell r="E123">
            <v>9.9556277338307095E-6</v>
          </cell>
          <cell r="F123">
            <v>-3.4104562034194701E-5</v>
          </cell>
        </row>
        <row r="124">
          <cell r="A124">
            <v>-3.9999999999999801E-4</v>
          </cell>
          <cell r="B124">
            <v>-1.75157588885345E-5</v>
          </cell>
          <cell r="C124">
            <v>-9.4317014483219296E-5</v>
          </cell>
          <cell r="D124">
            <v>-2.87677817909192E-4</v>
          </cell>
          <cell r="E124">
            <v>-2.6303603765509599E-6</v>
          </cell>
          <cell r="F124">
            <v>-1.20900980024546E-4</v>
          </cell>
        </row>
        <row r="125">
          <cell r="A125">
            <v>1.9999999999999901E-4</v>
          </cell>
          <cell r="B125">
            <v>3.37104612782685E-6</v>
          </cell>
          <cell r="C125">
            <v>7.0116226562812406E-5</v>
          </cell>
          <cell r="D125">
            <v>7.8110849891686998E-5</v>
          </cell>
          <cell r="E125">
            <v>8.6553897556772998E-6</v>
          </cell>
          <cell r="F125">
            <v>4.4284360019967199E-5</v>
          </cell>
        </row>
        <row r="126">
          <cell r="A126">
            <v>3.9999999999999801E-4</v>
          </cell>
          <cell r="B126">
            <v>2.1418735519676299E-4</v>
          </cell>
          <cell r="C126">
            <v>-1.39951358901748E-5</v>
          </cell>
          <cell r="D126">
            <v>2.8306081670853198E-4</v>
          </cell>
          <cell r="E126">
            <v>1.3791515006816101E-6</v>
          </cell>
          <cell r="F126">
            <v>2.9985674230792502E-4</v>
          </cell>
        </row>
        <row r="127">
          <cell r="A127">
            <v>-3.0000000000000198E-4</v>
          </cell>
          <cell r="B127">
            <v>-7.8064204123362097E-5</v>
          </cell>
          <cell r="C127">
            <v>1.0759847356751001E-5</v>
          </cell>
          <cell r="D127">
            <v>-1.2147624419442601E-4</v>
          </cell>
          <cell r="E127">
            <v>9.4697696029778208E-6</v>
          </cell>
          <cell r="F127">
            <v>-1.2942391252811501E-4</v>
          </cell>
        </row>
        <row r="128">
          <cell r="A128">
            <v>2.9999999999999499E-4</v>
          </cell>
          <cell r="B128">
            <v>-7.1295705672214606E-5</v>
          </cell>
          <cell r="C128">
            <v>9.2974285873387904E-5</v>
          </cell>
          <cell r="D128">
            <v>2.4123126474651999E-4</v>
          </cell>
          <cell r="E128">
            <v>8.5568572409094907E-6</v>
          </cell>
          <cell r="F128">
            <v>1.79456989205981E-4</v>
          </cell>
        </row>
        <row r="129">
          <cell r="A129">
            <v>-6.0000000000000298E-4</v>
          </cell>
          <cell r="B129">
            <v>2.3264695144626001E-5</v>
          </cell>
          <cell r="C129">
            <v>-2.3006634584866599E-4</v>
          </cell>
          <cell r="D129">
            <v>-3.9212211986608002E-4</v>
          </cell>
          <cell r="E129">
            <v>-1.0901356910303199E-6</v>
          </cell>
          <cell r="F129">
            <v>-2.2515716559605201E-4</v>
          </cell>
        </row>
        <row r="130">
          <cell r="A130">
            <v>-5.0000000000000001E-4</v>
          </cell>
          <cell r="B130">
            <v>2.1018334654503701E-5</v>
          </cell>
          <cell r="C130">
            <v>-2.5917507313865702E-4</v>
          </cell>
          <cell r="D130">
            <v>-2.42463152742006E-4</v>
          </cell>
          <cell r="E130">
            <v>9.0639815737336397E-6</v>
          </cell>
          <cell r="F130">
            <v>-2.23941605073621E-4</v>
          </cell>
        </row>
        <row r="131">
          <cell r="A131">
            <v>-9.9999999999995898E-5</v>
          </cell>
          <cell r="B131">
            <v>-1.8379098351601899E-5</v>
          </cell>
          <cell r="C131">
            <v>-1.64843413951679E-4</v>
          </cell>
          <cell r="D131">
            <v>1.65402682117978E-4</v>
          </cell>
          <cell r="E131">
            <v>9.1183956426820799E-6</v>
          </cell>
          <cell r="F131">
            <v>1.10438131768664E-4</v>
          </cell>
        </row>
        <row r="132">
          <cell r="A132">
            <v>3.9999999999999801E-4</v>
          </cell>
          <cell r="B132">
            <v>-1.41489716533409E-5</v>
          </cell>
          <cell r="C132">
            <v>7.9006314583612193E-5</v>
          </cell>
          <cell r="D132">
            <v>3.1138878015518401E-4</v>
          </cell>
          <cell r="E132">
            <v>1.02718014354908E-5</v>
          </cell>
          <cell r="F132">
            <v>2.1652906910139699E-4</v>
          </cell>
        </row>
        <row r="133">
          <cell r="A133">
            <v>-1.9999999999999901E-4</v>
          </cell>
          <cell r="B133">
            <v>-1.2063135279999199E-5</v>
          </cell>
          <cell r="C133">
            <v>5.5577048414448399E-6</v>
          </cell>
          <cell r="D133">
            <v>-1.87019438682278E-4</v>
          </cell>
          <cell r="E133">
            <v>5.4477983355158102E-6</v>
          </cell>
          <cell r="F133">
            <v>-1.3505111531081099E-4</v>
          </cell>
        </row>
        <row r="134">
          <cell r="A134">
            <v>-3.9999999999999801E-4</v>
          </cell>
          <cell r="B134">
            <v>4.4483314450960497E-5</v>
          </cell>
          <cell r="C134">
            <v>-2.9294139785940602E-4</v>
          </cell>
          <cell r="D134">
            <v>-8.9742571214422505E-5</v>
          </cell>
          <cell r="E134">
            <v>1.12895086043968E-5</v>
          </cell>
          <cell r="F134">
            <v>-1.2517039886035601E-4</v>
          </cell>
        </row>
        <row r="135">
          <cell r="A135">
            <v>-1.9999999999999901E-4</v>
          </cell>
          <cell r="B135">
            <v>2.60996149670051E-5</v>
          </cell>
          <cell r="C135">
            <v>-5.5683892311406603E-5</v>
          </cell>
          <cell r="D135">
            <v>-1.6777723386513001E-4</v>
          </cell>
          <cell r="E135">
            <v>1.9214686674342502E-6</v>
          </cell>
          <cell r="F135">
            <v>-7.6974605322600596E-5</v>
          </cell>
        </row>
        <row r="136">
          <cell r="A136">
            <v>1.0000000000001001E-4</v>
          </cell>
          <cell r="B136">
            <v>1.31535438725651E-5</v>
          </cell>
          <cell r="C136">
            <v>-1.62604051516272E-5</v>
          </cell>
          <cell r="D136">
            <v>3.44229366823805E-5</v>
          </cell>
          <cell r="E136">
            <v>7.1028597182228196E-6</v>
          </cell>
          <cell r="F136">
            <v>2.7008251978718201E-5</v>
          </cell>
        </row>
        <row r="137">
          <cell r="A137">
            <v>0</v>
          </cell>
          <cell r="B137">
            <v>-1.45003987199152E-6</v>
          </cell>
          <cell r="C137">
            <v>4.2160187641969599E-5</v>
          </cell>
          <cell r="D137">
            <v>-1.3286403146397201E-5</v>
          </cell>
          <cell r="E137">
            <v>1.3213777223527899E-6</v>
          </cell>
          <cell r="F137">
            <v>5.7121678411023102E-5</v>
          </cell>
        </row>
        <row r="138">
          <cell r="A138">
            <v>0</v>
          </cell>
          <cell r="B138">
            <v>-7.4671388644859204E-6</v>
          </cell>
          <cell r="C138">
            <v>-2.00424013637982E-5</v>
          </cell>
          <cell r="D138">
            <v>-1.68711076158268E-6</v>
          </cell>
          <cell r="E138">
            <v>6.8991690598955303E-6</v>
          </cell>
          <cell r="F138">
            <v>-2.11856473347375E-7</v>
          </cell>
        </row>
        <row r="139">
          <cell r="A139">
            <v>-3.9999999999999801E-4</v>
          </cell>
          <cell r="B139">
            <v>3.7900365780115599E-6</v>
          </cell>
          <cell r="C139">
            <v>-9.0491006435177896E-5</v>
          </cell>
          <cell r="D139">
            <v>-2.8339727070347999E-4</v>
          </cell>
          <cell r="E139">
            <v>6.8689310471656602E-6</v>
          </cell>
          <cell r="F139">
            <v>-2.31253718162241E-4</v>
          </cell>
        </row>
        <row r="140">
          <cell r="A140">
            <v>-9.9999999999995898E-5</v>
          </cell>
          <cell r="B140">
            <v>9.9668960653319902E-6</v>
          </cell>
          <cell r="C140">
            <v>-4.2527236712907903E-5</v>
          </cell>
          <cell r="D140">
            <v>-2.8407203178856898E-5</v>
          </cell>
          <cell r="E140">
            <v>5.8385397666609802E-6</v>
          </cell>
          <cell r="F140">
            <v>-9.4465988713954697E-6</v>
          </cell>
        </row>
        <row r="141">
          <cell r="A141">
            <v>-9.9999999999995898E-5</v>
          </cell>
          <cell r="B141">
            <v>4.6070915419909998E-6</v>
          </cell>
          <cell r="C141">
            <v>2.7598461444130901E-5</v>
          </cell>
          <cell r="D141">
            <v>-1.25724776123694E-4</v>
          </cell>
          <cell r="E141">
            <v>5.1996050794529596E-7</v>
          </cell>
          <cell r="F141">
            <v>-2.5631572266349199E-5</v>
          </cell>
        </row>
        <row r="142">
          <cell r="A142">
            <v>1.00000000000003E-4</v>
          </cell>
          <cell r="B142">
            <v>2.1180984292944599E-5</v>
          </cell>
          <cell r="C142">
            <v>-3.8774663679651799E-6</v>
          </cell>
          <cell r="D142">
            <v>4.1570658856040699E-5</v>
          </cell>
          <cell r="E142">
            <v>4.5630401428044402E-6</v>
          </cell>
          <cell r="F142">
            <v>6.3324638756499996E-5</v>
          </cell>
        </row>
        <row r="143">
          <cell r="A143">
            <v>-9.9999999999995898E-5</v>
          </cell>
          <cell r="B143">
            <v>1.14403389864362E-6</v>
          </cell>
          <cell r="C143">
            <v>-1.41632735915204E-5</v>
          </cell>
          <cell r="D143">
            <v>-2.3896584797107799E-5</v>
          </cell>
          <cell r="E143">
            <v>9.3296889350045105E-6</v>
          </cell>
          <cell r="F143">
            <v>-4.75901869507292E-5</v>
          </cell>
        </row>
        <row r="144">
          <cell r="A144">
            <v>-1.9999999999999901E-4</v>
          </cell>
          <cell r="B144">
            <v>-4.3027206024393197E-5</v>
          </cell>
          <cell r="C144">
            <v>-4.77756729268821E-5</v>
          </cell>
          <cell r="D144">
            <v>-9.0734641900609898E-5</v>
          </cell>
          <cell r="E144">
            <v>1.9580083373501E-5</v>
          </cell>
          <cell r="F144">
            <v>-2.2536520798458999E-4</v>
          </cell>
        </row>
        <row r="145">
          <cell r="A145">
            <v>1.6999999999999999E-3</v>
          </cell>
          <cell r="B145">
            <v>2.2249402534796499E-4</v>
          </cell>
          <cell r="C145">
            <v>2.48435856781135E-4</v>
          </cell>
          <cell r="D145">
            <v>1.17613062120534E-3</v>
          </cell>
          <cell r="E145">
            <v>9.6829146134145299E-6</v>
          </cell>
          <cell r="F145">
            <v>9.3391039460894104E-4</v>
          </cell>
        </row>
        <row r="146">
          <cell r="A146">
            <v>-5.9999999999999995E-4</v>
          </cell>
          <cell r="B146">
            <v>-2.6432136654752701E-4</v>
          </cell>
          <cell r="C146">
            <v>1.0025662988086001E-5</v>
          </cell>
          <cell r="D146">
            <v>-3.6864983130197103E-4</v>
          </cell>
          <cell r="E146">
            <v>1.20558208057232E-5</v>
          </cell>
          <cell r="F146">
            <v>-3.6345820491772199E-4</v>
          </cell>
        </row>
        <row r="147">
          <cell r="A147">
            <v>-7.0000000000000303E-4</v>
          </cell>
          <cell r="B147">
            <v>-2.7381429222420202E-4</v>
          </cell>
          <cell r="C147">
            <v>-1.3481732621506599E-4</v>
          </cell>
          <cell r="D147">
            <v>-2.2521036995160301E-4</v>
          </cell>
          <cell r="E147">
            <v>1.1848840935228E-5</v>
          </cell>
          <cell r="F147">
            <v>-2.4315207344808299E-4</v>
          </cell>
        </row>
        <row r="148">
          <cell r="A148">
            <v>-5.9999999999999995E-4</v>
          </cell>
          <cell r="B148">
            <v>1.28397197450472E-4</v>
          </cell>
          <cell r="C148">
            <v>-1.9730652346778099E-4</v>
          </cell>
          <cell r="D148">
            <v>-4.5567959816883501E-4</v>
          </cell>
          <cell r="E148">
            <v>1.0057101336385999E-5</v>
          </cell>
          <cell r="F148">
            <v>-4.1098796670287701E-4</v>
          </cell>
        </row>
        <row r="149">
          <cell r="A149">
            <v>0</v>
          </cell>
          <cell r="B149">
            <v>1.24639022539323E-6</v>
          </cell>
          <cell r="C149">
            <v>-1.82001721935029E-4</v>
          </cell>
          <cell r="D149">
            <v>1.1496880187800399E-4</v>
          </cell>
          <cell r="E149">
            <v>6.7133026617239404E-6</v>
          </cell>
          <cell r="F149">
            <v>9.7840456138957306E-5</v>
          </cell>
        </row>
        <row r="150">
          <cell r="A150">
            <v>-9.9999999999999395E-5</v>
          </cell>
          <cell r="B150">
            <v>-3.13040428069233E-5</v>
          </cell>
          <cell r="C150">
            <v>-6.4403341499864004E-5</v>
          </cell>
          <cell r="D150">
            <v>-6.2022792161639694E-5</v>
          </cell>
          <cell r="E150">
            <v>2.1326648643376701E-6</v>
          </cell>
          <cell r="F150">
            <v>7.3633183972937197E-6</v>
          </cell>
        </row>
        <row r="151">
          <cell r="A151">
            <v>-1.9999999999999901E-4</v>
          </cell>
          <cell r="B151">
            <v>-2.7845628195013801E-5</v>
          </cell>
          <cell r="C151">
            <v>-1.2757710579987101E-4</v>
          </cell>
          <cell r="D151">
            <v>-2.6608104908328701E-5</v>
          </cell>
          <cell r="E151">
            <v>7.1506302739998197E-6</v>
          </cell>
          <cell r="F151">
            <v>-2.3696922683011299E-5</v>
          </cell>
        </row>
        <row r="152">
          <cell r="A152">
            <v>-1.00000000000003E-4</v>
          </cell>
          <cell r="B152">
            <v>-7.0590028243107304E-6</v>
          </cell>
          <cell r="C152">
            <v>2.4369798499841602E-6</v>
          </cell>
          <cell r="D152">
            <v>-5.50539656545567E-5</v>
          </cell>
          <cell r="E152">
            <v>2.6522861831942098E-6</v>
          </cell>
          <cell r="F152">
            <v>6.8589511811059703E-6</v>
          </cell>
        </row>
        <row r="153">
          <cell r="A153">
            <v>-1.00000000000003E-4</v>
          </cell>
          <cell r="B153">
            <v>-2.78832973715579E-5</v>
          </cell>
          <cell r="C153">
            <v>-6.1795344529369796E-5</v>
          </cell>
          <cell r="D153">
            <v>-3.3798176184596003E-5</v>
          </cell>
          <cell r="E153">
            <v>3.7959017451543398E-6</v>
          </cell>
          <cell r="F153">
            <v>1.06104035110484E-5</v>
          </cell>
        </row>
        <row r="154">
          <cell r="A154">
            <v>-9.9999999999999395E-5</v>
          </cell>
          <cell r="B154">
            <v>-1.9684664588704299E-4</v>
          </cell>
          <cell r="C154">
            <v>9.9517565839569498E-5</v>
          </cell>
          <cell r="D154">
            <v>-2.5687407603833E-5</v>
          </cell>
          <cell r="E154">
            <v>3.9335093861464101E-6</v>
          </cell>
          <cell r="F154">
            <v>1.5623292031369501E-5</v>
          </cell>
        </row>
        <row r="155">
          <cell r="A155">
            <v>0</v>
          </cell>
          <cell r="B155">
            <v>-3.00998576076784E-6</v>
          </cell>
          <cell r="C155">
            <v>-7.4578155008689806E-5</v>
          </cell>
          <cell r="D155">
            <v>4.2788981401424798E-5</v>
          </cell>
          <cell r="E155">
            <v>8.4218218219338892E-6</v>
          </cell>
          <cell r="F155">
            <v>1.80698247261585E-5</v>
          </cell>
        </row>
        <row r="156">
          <cell r="A156">
            <v>9.9999999999995898E-5</v>
          </cell>
          <cell r="B156">
            <v>-1.4013201417118599E-5</v>
          </cell>
          <cell r="C156">
            <v>5.2034585170357798E-5</v>
          </cell>
          <cell r="D156">
            <v>1.0314597722864299E-4</v>
          </cell>
          <cell r="E156">
            <v>3.6867962754561202E-6</v>
          </cell>
          <cell r="F156">
            <v>1.24407884159162E-4</v>
          </cell>
        </row>
        <row r="157">
          <cell r="A157">
            <v>-2.9999999999999802E-4</v>
          </cell>
          <cell r="B157">
            <v>-1.4256927138650299E-5</v>
          </cell>
          <cell r="C157">
            <v>-8.1699854812650099E-5</v>
          </cell>
          <cell r="D157">
            <v>-1.2697114808991799E-4</v>
          </cell>
          <cell r="E157">
            <v>6.24571000880398E-6</v>
          </cell>
          <cell r="F157">
            <v>-9.5290470848233305E-5</v>
          </cell>
        </row>
        <row r="158">
          <cell r="A158">
            <v>-2.9999999999999802E-4</v>
          </cell>
          <cell r="B158">
            <v>-1.6530272081708301E-5</v>
          </cell>
          <cell r="C158">
            <v>-8.9120631369923994E-5</v>
          </cell>
          <cell r="D158">
            <v>-1.6577393564115499E-4</v>
          </cell>
          <cell r="E158">
            <v>9.11316365356246E-6</v>
          </cell>
          <cell r="F158">
            <v>-1.6153656281267799E-4</v>
          </cell>
        </row>
        <row r="159">
          <cell r="A159">
            <v>1.1000000000000001E-3</v>
          </cell>
          <cell r="B159">
            <v>2.8598054799330099E-4</v>
          </cell>
          <cell r="C159">
            <v>2.78885623730223E-4</v>
          </cell>
          <cell r="D159">
            <v>4.7299655631194198E-4</v>
          </cell>
          <cell r="E159">
            <v>1.3695335660471799E-6</v>
          </cell>
          <cell r="F159">
            <v>4.55990375486303E-4</v>
          </cell>
        </row>
        <row r="160">
          <cell r="A160">
            <v>-3.9999999999999801E-4</v>
          </cell>
          <cell r="B160">
            <v>-4.7620640424752998E-5</v>
          </cell>
          <cell r="C160">
            <v>-1.6692382735116699E-4</v>
          </cell>
          <cell r="D160">
            <v>-1.41578242502267E-4</v>
          </cell>
          <cell r="E160">
            <v>5.4841663210431598E-6</v>
          </cell>
          <cell r="F160">
            <v>-9.8160436942644794E-5</v>
          </cell>
        </row>
        <row r="161">
          <cell r="A161">
            <v>1.00000000000003E-4</v>
          </cell>
          <cell r="B161">
            <v>6.3745850924320104E-7</v>
          </cell>
          <cell r="C161">
            <v>-3.02869375902584E-5</v>
          </cell>
          <cell r="D161">
            <v>8.1351292053003595E-5</v>
          </cell>
          <cell r="E161">
            <v>5.7582194049741199E-6</v>
          </cell>
          <cell r="F161">
            <v>8.1674798734141806E-5</v>
          </cell>
        </row>
        <row r="162">
          <cell r="A162">
            <v>1.99999999999995E-4</v>
          </cell>
          <cell r="B162">
            <v>1.8560899815705701E-4</v>
          </cell>
          <cell r="C162">
            <v>-5.7090417319582398E-5</v>
          </cell>
          <cell r="D162">
            <v>1.03642504945711E-4</v>
          </cell>
          <cell r="E162">
            <v>5.7598925868505402E-6</v>
          </cell>
          <cell r="F162">
            <v>9.9965345964811794E-5</v>
          </cell>
        </row>
        <row r="163">
          <cell r="A163">
            <v>9.9999999999999395E-5</v>
          </cell>
          <cell r="B163">
            <v>-4.29800606365756E-7</v>
          </cell>
          <cell r="C163">
            <v>-6.3508897026777396E-6</v>
          </cell>
          <cell r="D163">
            <v>1.1359151315134201E-4</v>
          </cell>
          <cell r="E163">
            <v>9.4732627878525601E-6</v>
          </cell>
          <cell r="F163">
            <v>6.3625213735345898E-5</v>
          </cell>
        </row>
        <row r="164">
          <cell r="A164">
            <v>9.9999999999999395E-5</v>
          </cell>
          <cell r="B164">
            <v>-7.0816802653892101E-6</v>
          </cell>
          <cell r="C164">
            <v>1.9238670732963E-5</v>
          </cell>
          <cell r="D164">
            <v>1.62897205914459E-4</v>
          </cell>
          <cell r="E164">
            <v>7.0062446783349096E-6</v>
          </cell>
          <cell r="F164">
            <v>1.3369861724218699E-4</v>
          </cell>
        </row>
        <row r="165">
          <cell r="A165">
            <v>-4.0000000000000099E-4</v>
          </cell>
          <cell r="B165">
            <v>1.7213034420500802E-5</v>
          </cell>
          <cell r="C165">
            <v>-1.3867589810298E-4</v>
          </cell>
          <cell r="D165">
            <v>-2.4751354216255198E-4</v>
          </cell>
          <cell r="E165">
            <v>2.7249095197064901E-6</v>
          </cell>
          <cell r="F165">
            <v>-1.52103081386301E-4</v>
          </cell>
        </row>
        <row r="166">
          <cell r="A166">
            <v>-1.9999999999999901E-4</v>
          </cell>
          <cell r="B166">
            <v>3.3543355014993999E-5</v>
          </cell>
          <cell r="C166">
            <v>-1.3265793120727199E-4</v>
          </cell>
          <cell r="D166">
            <v>-1.2969859976708799E-5</v>
          </cell>
          <cell r="E166">
            <v>8.3450835796244994E-6</v>
          </cell>
          <cell r="F166">
            <v>-2.68121237932104E-5</v>
          </cell>
        </row>
        <row r="167">
          <cell r="A167">
            <v>-9.9999999999999395E-5</v>
          </cell>
          <cell r="B167">
            <v>1.30800651260739E-5</v>
          </cell>
          <cell r="C167">
            <v>-6.2718088852340502E-5</v>
          </cell>
          <cell r="D167">
            <v>-2.7097796353766901E-5</v>
          </cell>
          <cell r="E167">
            <v>4.4756705715852297E-6</v>
          </cell>
          <cell r="F167">
            <v>7.9658237927185202E-6</v>
          </cell>
        </row>
        <row r="168">
          <cell r="A168">
            <v>9.9999999999999395E-5</v>
          </cell>
          <cell r="B168">
            <v>1.9370212804581701E-5</v>
          </cell>
          <cell r="C168">
            <v>-4.5517231307278003E-5</v>
          </cell>
          <cell r="D168">
            <v>7.9245291693246506E-5</v>
          </cell>
          <cell r="E168">
            <v>5.5887706310447501E-6</v>
          </cell>
          <cell r="F168">
            <v>8.1976071514428103E-5</v>
          </cell>
        </row>
        <row r="169">
          <cell r="A169">
            <v>0</v>
          </cell>
          <cell r="B169">
            <v>1.8480432866193501E-5</v>
          </cell>
          <cell r="C169">
            <v>-3.1372106291088199E-5</v>
          </cell>
          <cell r="D169">
            <v>3.0688683864451899E-5</v>
          </cell>
          <cell r="E169">
            <v>6.3758329478875196E-6</v>
          </cell>
          <cell r="F169">
            <v>3.2655773864452803E-5</v>
          </cell>
        </row>
        <row r="170">
          <cell r="A170">
            <v>-9.9999999999995898E-5</v>
          </cell>
          <cell r="B170">
            <v>6.8417574442663297E-6</v>
          </cell>
          <cell r="C170">
            <v>-3.3413812626378801E-7</v>
          </cell>
          <cell r="D170">
            <v>-3.3003342187327602E-5</v>
          </cell>
          <cell r="E170">
            <v>5.65865791877458E-6</v>
          </cell>
          <cell r="F170">
            <v>-1.1065730942054399E-5</v>
          </cell>
        </row>
        <row r="171">
          <cell r="A171">
            <v>0</v>
          </cell>
          <cell r="B171">
            <v>1.9313758888900701E-5</v>
          </cell>
          <cell r="C171">
            <v>-6.2363774665005401E-5</v>
          </cell>
          <cell r="D171">
            <v>5.3830674700010201E-5</v>
          </cell>
          <cell r="E171">
            <v>7.1842347675883501E-6</v>
          </cell>
          <cell r="F171">
            <v>4.1974841390706702E-5</v>
          </cell>
        </row>
        <row r="172">
          <cell r="A172">
            <v>4.9999999999999697E-4</v>
          </cell>
          <cell r="B172">
            <v>-1.0216082985487E-6</v>
          </cell>
          <cell r="C172">
            <v>9.7135049166482203E-5</v>
          </cell>
          <cell r="D172">
            <v>3.3680378912492198E-4</v>
          </cell>
          <cell r="E172">
            <v>-5.2667151706286698E-7</v>
          </cell>
          <cell r="F172">
            <v>3.66847948990872E-4</v>
          </cell>
        </row>
        <row r="173">
          <cell r="A173">
            <v>0</v>
          </cell>
          <cell r="B173">
            <v>9.2117886481694294E-6</v>
          </cell>
          <cell r="C173">
            <v>-1.5678430313061301E-5</v>
          </cell>
          <cell r="D173">
            <v>2.3044923230906101E-5</v>
          </cell>
          <cell r="E173">
            <v>7.0267207595428901E-6</v>
          </cell>
          <cell r="F173">
            <v>1.8574729505686899E-5</v>
          </cell>
        </row>
        <row r="174">
          <cell r="A174">
            <v>1.00000000000003E-4</v>
          </cell>
          <cell r="B174">
            <v>4.0879338205415604E-6</v>
          </cell>
          <cell r="C174">
            <v>1.46705111247481E-5</v>
          </cell>
          <cell r="D174">
            <v>9.11746476291752E-5</v>
          </cell>
          <cell r="E174">
            <v>6.3971326618619601E-6</v>
          </cell>
          <cell r="F174">
            <v>8.2085255104219796E-5</v>
          </cell>
        </row>
        <row r="175">
          <cell r="A175">
            <v>0</v>
          </cell>
          <cell r="B175">
            <v>1.47065292977726E-5</v>
          </cell>
          <cell r="C175">
            <v>-2.5845531556178001E-5</v>
          </cell>
          <cell r="D175">
            <v>2.6038596936951099E-5</v>
          </cell>
          <cell r="E175">
            <v>6.3738580424162203E-6</v>
          </cell>
          <cell r="F175">
            <v>2.8859740352123201E-5</v>
          </cell>
        </row>
        <row r="176">
          <cell r="A176">
            <v>0</v>
          </cell>
          <cell r="B176">
            <v>1.06927491859518E-5</v>
          </cell>
          <cell r="C176">
            <v>-2.1529941600243499E-5</v>
          </cell>
          <cell r="D176">
            <v>2.9904579280584801E-5</v>
          </cell>
          <cell r="E176">
            <v>5.9681882681840604E-6</v>
          </cell>
          <cell r="F176">
            <v>3.6898164117649902E-5</v>
          </cell>
        </row>
        <row r="177">
          <cell r="A177">
            <v>-1.9999999999999901E-4</v>
          </cell>
          <cell r="B177">
            <v>2.0043001268353801E-5</v>
          </cell>
          <cell r="C177">
            <v>-7.2237390557141498E-5</v>
          </cell>
          <cell r="D177">
            <v>-1.2421761817813E-4</v>
          </cell>
          <cell r="E177">
            <v>5.9210631423577997E-6</v>
          </cell>
          <cell r="F177">
            <v>-8.9137074707539495E-5</v>
          </cell>
        </row>
        <row r="178">
          <cell r="A178">
            <v>0</v>
          </cell>
          <cell r="B178">
            <v>3.72335317177292E-5</v>
          </cell>
          <cell r="C178">
            <v>-1.11966564927568E-4</v>
          </cell>
          <cell r="D178">
            <v>1.6136837845567601E-4</v>
          </cell>
          <cell r="E178">
            <v>7.5502694944382396E-6</v>
          </cell>
          <cell r="F178">
            <v>1.2592152073676101E-4</v>
          </cell>
        </row>
        <row r="179">
          <cell r="A179">
            <v>9.9999999999999395E-5</v>
          </cell>
          <cell r="B179">
            <v>1.4491333540918E-5</v>
          </cell>
          <cell r="C179">
            <v>-4.3768908216015501E-5</v>
          </cell>
          <cell r="D179">
            <v>1.00858568920093E-4</v>
          </cell>
          <cell r="E179">
            <v>7.9539344441296708E-6</v>
          </cell>
          <cell r="F179">
            <v>7.1378360750806201E-5</v>
          </cell>
        </row>
        <row r="180">
          <cell r="A180">
            <v>0</v>
          </cell>
          <cell r="B180">
            <v>9.50594146795126E-6</v>
          </cell>
          <cell r="C180">
            <v>9.1060895961093798E-6</v>
          </cell>
          <cell r="D180">
            <v>-1.1018981052005501E-5</v>
          </cell>
          <cell r="E180">
            <v>2.3384061295493E-6</v>
          </cell>
          <cell r="F180">
            <v>4.6792985429275799E-5</v>
          </cell>
        </row>
        <row r="181">
          <cell r="A181">
            <v>-9.9999999999999395E-5</v>
          </cell>
          <cell r="B181">
            <v>6.3288646399786498E-6</v>
          </cell>
          <cell r="C181">
            <v>-3.0825893813417903E-5</v>
          </cell>
          <cell r="D181">
            <v>-2.3480757279032799E-6</v>
          </cell>
          <cell r="E181">
            <v>9.2388407730072294E-6</v>
          </cell>
          <cell r="F181">
            <v>-2.8800654677149801E-5</v>
          </cell>
        </row>
        <row r="182">
          <cell r="A182">
            <v>1.9999999999999901E-4</v>
          </cell>
          <cell r="B182">
            <v>-4.7817341075022402E-6</v>
          </cell>
          <cell r="C182">
            <v>2.1815266101386199E-5</v>
          </cell>
          <cell r="D182">
            <v>1.3294413959451899E-4</v>
          </cell>
          <cell r="E182">
            <v>5.4300250803337801E-6</v>
          </cell>
          <cell r="F182">
            <v>1.27988652061847E-4</v>
          </cell>
        </row>
        <row r="183">
          <cell r="A183">
            <v>-1.9999999999999901E-4</v>
          </cell>
          <cell r="B183">
            <v>1.7290935175414201E-6</v>
          </cell>
          <cell r="C183">
            <v>-8.4860301011245803E-6</v>
          </cell>
          <cell r="D183">
            <v>-1.20714408140212E-4</v>
          </cell>
          <cell r="E183">
            <v>1.0077616639530701E-5</v>
          </cell>
          <cell r="F183">
            <v>-1.3608443913661701E-4</v>
          </cell>
        </row>
        <row r="184">
          <cell r="A184">
            <v>1.00000000000003E-4</v>
          </cell>
          <cell r="B184">
            <v>5.4320962498007099E-6</v>
          </cell>
          <cell r="C184">
            <v>-1.10483111543397E-6</v>
          </cell>
          <cell r="D184">
            <v>5.8324636555160599E-5</v>
          </cell>
          <cell r="E184">
            <v>6.0483789455547301E-6</v>
          </cell>
          <cell r="F184">
            <v>5.9281912950708003E-5</v>
          </cell>
        </row>
        <row r="185">
          <cell r="A185">
            <v>-9.9999999999999395E-5</v>
          </cell>
          <cell r="B185">
            <v>9.1464480257981594E-6</v>
          </cell>
          <cell r="C185">
            <v>-4.0781593053305203E-5</v>
          </cell>
          <cell r="D185">
            <v>-1.06160458929884E-4</v>
          </cell>
          <cell r="E185">
            <v>8.6123559708411504E-6</v>
          </cell>
          <cell r="F185">
            <v>-1.06565215766665E-4</v>
          </cell>
        </row>
        <row r="186">
          <cell r="A186">
            <v>0</v>
          </cell>
          <cell r="B186">
            <v>1.3488124358152701E-5</v>
          </cell>
          <cell r="C186">
            <v>-1.73572342704065E-5</v>
          </cell>
          <cell r="D186">
            <v>-3.1737799882581602E-5</v>
          </cell>
          <cell r="E186">
            <v>5.0852282577789598E-6</v>
          </cell>
          <cell r="F186">
            <v>-3.1524253400598201E-6</v>
          </cell>
        </row>
        <row r="187">
          <cell r="A187">
            <v>0</v>
          </cell>
          <cell r="B187">
            <v>9.9945532207226598E-6</v>
          </cell>
          <cell r="C187">
            <v>-2.9118998485575699E-5</v>
          </cell>
          <cell r="D187">
            <v>4.9148494616065402E-5</v>
          </cell>
          <cell r="E187">
            <v>8.7207971428728196E-6</v>
          </cell>
          <cell r="F187">
            <v>1.97098553511626E-5</v>
          </cell>
        </row>
        <row r="188">
          <cell r="A188">
            <v>0</v>
          </cell>
          <cell r="B188">
            <v>1.9019587160796199E-5</v>
          </cell>
          <cell r="C188">
            <v>-5.3747703342999699E-5</v>
          </cell>
          <cell r="D188">
            <v>5.0270473839020299E-5</v>
          </cell>
          <cell r="E188">
            <v>5.7852890706306498E-6</v>
          </cell>
          <cell r="F188">
            <v>5.5819689294426701E-5</v>
          </cell>
        </row>
        <row r="189">
          <cell r="A189">
            <v>-9.9999999999995898E-5</v>
          </cell>
          <cell r="B189">
            <v>2.8000246508882201E-5</v>
          </cell>
          <cell r="C189">
            <v>-1.55932887891519E-4</v>
          </cell>
          <cell r="D189">
            <v>3.9892922204233896E-6</v>
          </cell>
          <cell r="E189">
            <v>1.02993908517902E-5</v>
          </cell>
          <cell r="F189">
            <v>-3.6307882652894902E-5</v>
          </cell>
        </row>
        <row r="190">
          <cell r="A190">
            <v>0</v>
          </cell>
          <cell r="B190">
            <v>3.8374159624382497E-6</v>
          </cell>
          <cell r="C190">
            <v>-2.43271039976509E-5</v>
          </cell>
          <cell r="D190">
            <v>2.9490820511480801E-5</v>
          </cell>
          <cell r="E190">
            <v>4.9712318957079401E-6</v>
          </cell>
          <cell r="F190">
            <v>4.8508900819254697E-5</v>
          </cell>
        </row>
        <row r="191">
          <cell r="A191">
            <v>1.9999999999999901E-4</v>
          </cell>
          <cell r="B191">
            <v>4.3481707936714302E-5</v>
          </cell>
          <cell r="C191">
            <v>9.3417522185848805E-5</v>
          </cell>
          <cell r="D191">
            <v>7.7200416565675501E-5</v>
          </cell>
          <cell r="E191">
            <v>-1.82654005006232E-7</v>
          </cell>
          <cell r="F191">
            <v>1.4947896303551099E-4</v>
          </cell>
        </row>
        <row r="192">
          <cell r="A192">
            <v>-3.9999999999999801E-4</v>
          </cell>
          <cell r="B192">
            <v>-3.7381723873359098E-4</v>
          </cell>
          <cell r="C192">
            <v>4.9349520454685999E-5</v>
          </cell>
          <cell r="D192">
            <v>-6.1710492968050296E-5</v>
          </cell>
          <cell r="E192">
            <v>8.8970144118281301E-6</v>
          </cell>
          <cell r="F192">
            <v>-7.3465041570606606E-5</v>
          </cell>
        </row>
        <row r="193">
          <cell r="A193">
            <v>9.9999999999999395E-5</v>
          </cell>
          <cell r="B193">
            <v>3.8315776015054604E-6</v>
          </cell>
          <cell r="C193">
            <v>7.4279150304552897E-7</v>
          </cell>
          <cell r="D193">
            <v>5.6098746416513901E-5</v>
          </cell>
          <cell r="E193">
            <v>5.4662974434630803E-6</v>
          </cell>
          <cell r="F193">
            <v>6.4430972153028195E-5</v>
          </cell>
        </row>
        <row r="194">
          <cell r="A194">
            <v>2.0000000000000101E-4</v>
          </cell>
          <cell r="B194">
            <v>7.4868924325147796E-5</v>
          </cell>
          <cell r="C194">
            <v>-8.5393779030940994E-5</v>
          </cell>
          <cell r="D194">
            <v>1.15900125702387E-4</v>
          </cell>
          <cell r="E194">
            <v>8.7953189692918308E-6</v>
          </cell>
          <cell r="F194">
            <v>7.3648146371758894E-5</v>
          </cell>
        </row>
        <row r="195">
          <cell r="A195">
            <v>-1.0000000000000099E-4</v>
          </cell>
          <cell r="B195">
            <v>-2.77679860076919E-5</v>
          </cell>
          <cell r="C195">
            <v>1.6179401238882501E-5</v>
          </cell>
          <cell r="D195">
            <v>-1.02645840943041E-4</v>
          </cell>
          <cell r="E195">
            <v>4.4809216032104998E-6</v>
          </cell>
          <cell r="F195">
            <v>-5.41543233718583E-5</v>
          </cell>
        </row>
        <row r="196">
          <cell r="A196">
            <v>-1.0000000000000099E-4</v>
          </cell>
          <cell r="B196">
            <v>-2.88203781137439E-5</v>
          </cell>
          <cell r="C196">
            <v>-3.99982822811563E-5</v>
          </cell>
          <cell r="D196">
            <v>-4.6181560455442801E-5</v>
          </cell>
          <cell r="E196">
            <v>7.0158350663898797E-6</v>
          </cell>
          <cell r="F196">
            <v>-3.8159284510454602E-5</v>
          </cell>
        </row>
        <row r="197">
          <cell r="A197">
            <v>5.9999999999999995E-4</v>
          </cell>
          <cell r="B197">
            <v>1.7244274670474001E-4</v>
          </cell>
          <cell r="C197">
            <v>4.0840602628532599E-7</v>
          </cell>
          <cell r="D197">
            <v>3.3699106312758901E-4</v>
          </cell>
          <cell r="E197">
            <v>1.84645506080635E-6</v>
          </cell>
          <cell r="F197">
            <v>3.3855489057252601E-4</v>
          </cell>
        </row>
        <row r="198">
          <cell r="A198">
            <v>-9.9999999999999395E-5</v>
          </cell>
          <cell r="B198">
            <v>-8.1406398660757993E-6</v>
          </cell>
          <cell r="C198">
            <v>-6.0911600629477402E-5</v>
          </cell>
          <cell r="D198">
            <v>-4.9177973539542601E-5</v>
          </cell>
          <cell r="E198">
            <v>9.0957486620700502E-6</v>
          </cell>
          <cell r="F198">
            <v>-6.5552737963627705E-5</v>
          </cell>
        </row>
        <row r="199">
          <cell r="A199">
            <v>-6.0000000000000201E-4</v>
          </cell>
          <cell r="B199">
            <v>-4.0030096486791297E-6</v>
          </cell>
          <cell r="C199">
            <v>-1.1233221182036499E-4</v>
          </cell>
          <cell r="D199">
            <v>-3.9245828708085203E-4</v>
          </cell>
          <cell r="E199">
            <v>5.0257052171100903E-6</v>
          </cell>
          <cell r="F199">
            <v>-2.9874445963160799E-4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29"/>
  <sheetViews>
    <sheetView workbookViewId="0">
      <selection activeCell="A2" sqref="A2"/>
    </sheetView>
  </sheetViews>
  <sheetFormatPr defaultRowHeight="15" x14ac:dyDescent="0.25"/>
  <cols>
    <col min="1" max="1" width="9.71093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7" width="12.42578125" bestFit="1" customWidth="1"/>
    <col min="8" max="8" width="9.42578125" customWidth="1"/>
    <col min="9" max="9" width="10.7109375" bestFit="1" customWidth="1"/>
    <col min="10" max="10" width="9.7109375" bestFit="1" customWidth="1"/>
    <col min="11" max="11" width="9" bestFit="1" customWidth="1"/>
    <col min="12" max="12" width="12.7109375" bestFit="1" customWidth="1"/>
    <col min="13" max="13" width="11.42578125" bestFit="1" customWidth="1"/>
    <col min="14" max="14" width="13.42578125" bestFit="1" customWidth="1"/>
    <col min="15" max="16" width="12.42578125" bestFit="1" customWidth="1"/>
    <col min="17" max="17" width="12.42578125" customWidth="1"/>
    <col min="19" max="19" width="9.7109375" bestFit="1" customWidth="1"/>
    <col min="29" max="29" width="10.7109375" bestFit="1" customWidth="1"/>
    <col min="30" max="30" width="9.7109375" bestFit="1" customWidth="1"/>
    <col min="31" max="31" width="9" bestFit="1" customWidth="1"/>
    <col min="32" max="32" width="12.7109375" bestFit="1" customWidth="1"/>
    <col min="33" max="33" width="11.42578125" bestFit="1" customWidth="1"/>
    <col min="34" max="34" width="13.42578125" bestFit="1" customWidth="1"/>
    <col min="35" max="36" width="12.42578125" bestFit="1" customWidth="1"/>
    <col min="38" max="38" width="12" bestFit="1" customWidth="1"/>
  </cols>
  <sheetData>
    <row r="1" spans="1:39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11</v>
      </c>
      <c r="J1" t="s">
        <v>5</v>
      </c>
      <c r="K1" t="s">
        <v>0</v>
      </c>
      <c r="L1" t="s">
        <v>1</v>
      </c>
      <c r="M1" t="s">
        <v>2</v>
      </c>
      <c r="N1" t="s">
        <v>3</v>
      </c>
      <c r="O1" t="s">
        <v>4</v>
      </c>
      <c r="P1" t="s">
        <v>11</v>
      </c>
      <c r="Q1" t="s">
        <v>10</v>
      </c>
      <c r="S1" t="s">
        <v>5</v>
      </c>
      <c r="T1" t="s">
        <v>0</v>
      </c>
      <c r="U1" t="s">
        <v>1</v>
      </c>
      <c r="V1" t="s">
        <v>2</v>
      </c>
      <c r="W1" t="s">
        <v>3</v>
      </c>
      <c r="X1" t="s">
        <v>4</v>
      </c>
      <c r="Y1" t="s">
        <v>11</v>
      </c>
      <c r="Z1" t="s">
        <v>6</v>
      </c>
      <c r="AA1" t="s">
        <v>7</v>
      </c>
      <c r="AD1" t="s">
        <v>5</v>
      </c>
      <c r="AE1" t="s">
        <v>0</v>
      </c>
      <c r="AF1" t="s">
        <v>1</v>
      </c>
      <c r="AG1" t="s">
        <v>2</v>
      </c>
      <c r="AH1" t="s">
        <v>3</v>
      </c>
      <c r="AI1" t="s">
        <v>4</v>
      </c>
      <c r="AJ1" t="s">
        <v>11</v>
      </c>
      <c r="AK1" t="s">
        <v>6</v>
      </c>
      <c r="AL1" t="s">
        <v>9</v>
      </c>
      <c r="AM1" t="s">
        <v>10</v>
      </c>
    </row>
    <row r="2" spans="1:39" x14ac:dyDescent="0.25">
      <c r="A2" s="1">
        <v>36985</v>
      </c>
      <c r="B2">
        <f>[3]contrs_1m_adj!A1</f>
        <v>2.0999999999999999E-3</v>
      </c>
      <c r="C2">
        <f>[3]contrs_1m_adj!B1</f>
        <v>1.34776627821606E-3</v>
      </c>
      <c r="D2" s="2">
        <f>[3]contrs_1m_adj!C1</f>
        <v>-1.6985084122803701E-5</v>
      </c>
      <c r="E2" s="2">
        <f>[3]contrs_1m_adj!D1</f>
        <v>-1.68008910064004E-5</v>
      </c>
      <c r="F2" s="2">
        <f>[3]contrs_1m_adj!E1</f>
        <v>-1.0178407310561399E-5</v>
      </c>
      <c r="G2" s="2">
        <f>[3]contrs_1m_adj!F1</f>
        <v>-1.29638875626499E-5</v>
      </c>
      <c r="I2" s="1">
        <f>EOMONTH(J2,-1)+1</f>
        <v>36982</v>
      </c>
      <c r="J2" s="1">
        <v>36985</v>
      </c>
      <c r="K2">
        <f t="shared" ref="K2:P2" si="0">B2*-100</f>
        <v>-0.21</v>
      </c>
      <c r="L2">
        <f t="shared" si="0"/>
        <v>-0.13477662782160602</v>
      </c>
      <c r="M2">
        <f t="shared" si="0"/>
        <v>1.69850841228037E-3</v>
      </c>
      <c r="N2">
        <f t="shared" si="0"/>
        <v>1.68008910064004E-3</v>
      </c>
      <c r="O2">
        <f t="shared" si="0"/>
        <v>1.01784073105614E-3</v>
      </c>
      <c r="P2">
        <f t="shared" si="0"/>
        <v>1.29638875626499E-3</v>
      </c>
      <c r="Q2">
        <f>K2-L2-M2-N2-O2</f>
        <v>-7.9619810422370513E-2</v>
      </c>
      <c r="S2" s="1">
        <f>EOMONTH(J2,-1)+1</f>
        <v>36982</v>
      </c>
      <c r="T2">
        <f t="shared" ref="T2:T65" si="1">INDEX(K$2:K$200,MATCH($S2,$I$2:$I$200,0),1)</f>
        <v>-0.21</v>
      </c>
      <c r="U2">
        <f>INDEX(L$2:L$200,MATCH($S2,$I$2:$I$200,0),1)-L$203</f>
        <v>-0.13647513623489235</v>
      </c>
      <c r="V2">
        <f t="shared" ref="V2:Y2" si="2">INDEX(M$2:M$200,MATCH($S2,$I$2:$I$200,0),1)-M$203</f>
        <v>-1.0059722152511164E-12</v>
      </c>
      <c r="W2">
        <f t="shared" si="2"/>
        <v>-1.8419312646300763E-5</v>
      </c>
      <c r="X2">
        <f t="shared" si="2"/>
        <v>-6.8066768223020162E-4</v>
      </c>
      <c r="Y2">
        <f t="shared" si="2"/>
        <v>-4.02119657021351E-4</v>
      </c>
      <c r="Z2">
        <f>U2+V2</f>
        <v>-0.13647513623589833</v>
      </c>
      <c r="AA2">
        <f>V2+W2</f>
        <v>-1.8419313652272978E-5</v>
      </c>
      <c r="AC2" s="1"/>
      <c r="AD2" s="1">
        <v>36985</v>
      </c>
      <c r="AE2">
        <f t="shared" ref="AE2:AJ2" si="3">K2^2</f>
        <v>4.4099999999999993E-2</v>
      </c>
      <c r="AF2">
        <f t="shared" si="3"/>
        <v>1.8164739406963705E-2</v>
      </c>
      <c r="AG2">
        <f t="shared" si="3"/>
        <v>2.8849308265871835E-6</v>
      </c>
      <c r="AH2">
        <f t="shared" si="3"/>
        <v>2.8226993860894583E-6</v>
      </c>
      <c r="AI2">
        <f t="shared" si="3"/>
        <v>1.0359997537968975E-6</v>
      </c>
      <c r="AJ2">
        <f t="shared" si="3"/>
        <v>1.6806238073702876E-6</v>
      </c>
      <c r="AK2">
        <f>(L2+M2)^2</f>
        <v>1.7709785865522736E-2</v>
      </c>
      <c r="AL2">
        <f>(N2+O2)^2</f>
        <v>7.278825376756177E-6</v>
      </c>
      <c r="AM2">
        <f>Q2^2</f>
        <v>6.3393142116942199E-3</v>
      </c>
    </row>
    <row r="3" spans="1:39" x14ac:dyDescent="0.25">
      <c r="A3" s="1">
        <v>37013</v>
      </c>
      <c r="B3">
        <f>[3]contrs_1m_adj!A2</f>
        <v>-4.0000000000000501E-4</v>
      </c>
      <c r="C3">
        <f>[3]contrs_1m_adj!B2</f>
        <v>-5.8592208269870303E-4</v>
      </c>
      <c r="D3" s="2">
        <f>[3]contrs_1m_adj!C2</f>
        <v>-1.6985084158796401E-5</v>
      </c>
      <c r="E3" s="2">
        <f>[3]contrs_1m_adj!D2</f>
        <v>-1.09086031014965E-5</v>
      </c>
      <c r="F3" s="2">
        <f>[3]contrs_1m_adj!E2</f>
        <v>-1.9802081412782401E-5</v>
      </c>
      <c r="G3" s="2">
        <f>[3]contrs_1m_adj!F2</f>
        <v>-1.13372826080579E-5</v>
      </c>
      <c r="I3" s="1">
        <f t="shared" ref="I3:I66" si="4">EOMONTH(J3,-1)+1</f>
        <v>37012</v>
      </c>
      <c r="J3" s="1">
        <v>37013</v>
      </c>
      <c r="K3">
        <f t="shared" ref="K3:K66" si="5">B3*-100</f>
        <v>4.00000000000005E-2</v>
      </c>
      <c r="L3">
        <f t="shared" ref="L3:L66" si="6">C3*-100</f>
        <v>5.8592208269870306E-2</v>
      </c>
      <c r="M3">
        <f t="shared" ref="M3:M66" si="7">D3*-100</f>
        <v>1.6985084158796402E-3</v>
      </c>
      <c r="N3">
        <f t="shared" ref="N3:N66" si="8">E3*-100</f>
        <v>1.09086031014965E-3</v>
      </c>
      <c r="O3">
        <f t="shared" ref="O3:P66" si="9">F3*-100</f>
        <v>1.9802081412782402E-3</v>
      </c>
      <c r="P3">
        <f t="shared" si="9"/>
        <v>1.13372826080579E-3</v>
      </c>
      <c r="Q3">
        <f t="shared" ref="Q3:Q66" si="10">K3-L3-M3-N3-O3</f>
        <v>-2.3361785137177338E-2</v>
      </c>
      <c r="S3" s="1">
        <f>EOMONTH(S2,0)+1</f>
        <v>37012</v>
      </c>
      <c r="T3">
        <f t="shared" si="1"/>
        <v>4.00000000000005E-2</v>
      </c>
      <c r="U3">
        <f t="shared" ref="U3:U66" si="11">INDEX(L$2:L$200,MATCH($S3,$I$2:$I$200,0),1)-L$203</f>
        <v>5.6893699856583983E-2</v>
      </c>
      <c r="V3">
        <f t="shared" ref="V3:V66" si="12">INDEX(M$2:M$200,MATCH($S3,$I$2:$I$200,0),1)-M$203</f>
        <v>2.5932979721976501E-12</v>
      </c>
      <c r="W3">
        <f t="shared" ref="W3:W66" si="13">INDEX(N$2:N$200,MATCH($S3,$I$2:$I$200,0),1)-N$203</f>
        <v>-6.0764810313669072E-4</v>
      </c>
      <c r="X3">
        <f t="shared" ref="X3:X66" si="14">INDEX(O$2:O$200,MATCH($S3,$I$2:$I$200,0),1)-O$203</f>
        <v>2.8169972799189859E-4</v>
      </c>
      <c r="Y3">
        <f t="shared" ref="Y3:Y66" si="15">INDEX(P$2:P$200,MATCH($S3,$I$2:$I$200,0),1)-P$203</f>
        <v>-5.6478015248055094E-4</v>
      </c>
      <c r="Z3">
        <f t="shared" ref="Z3:Z66" si="16">U3+V3</f>
        <v>5.6893699859177284E-2</v>
      </c>
      <c r="AA3">
        <f t="shared" ref="AA3:AA66" si="17">V3+W3</f>
        <v>-6.0764810054339275E-4</v>
      </c>
      <c r="AC3" s="1"/>
      <c r="AD3" s="1">
        <v>37013</v>
      </c>
      <c r="AE3">
        <f t="shared" ref="AE3:AE66" si="18">K3^2</f>
        <v>1.60000000000004E-3</v>
      </c>
      <c r="AF3">
        <f t="shared" ref="AF3:AF66" si="19">L3^2</f>
        <v>3.4330468699398584E-3</v>
      </c>
      <c r="AG3">
        <f t="shared" ref="AG3:AG66" si="20">M3^2</f>
        <v>2.8849308388139647E-6</v>
      </c>
      <c r="AH3">
        <f t="shared" ref="AH3:AH66" si="21">N3^2</f>
        <v>1.1899762162597907E-6</v>
      </c>
      <c r="AI3">
        <f t="shared" ref="AI3:AJ66" si="22">O3^2</f>
        <v>3.9212242827846232E-6</v>
      </c>
      <c r="AJ3">
        <f t="shared" si="22"/>
        <v>1.2853397693497214E-6</v>
      </c>
      <c r="AK3">
        <f t="shared" ref="AK3:AK66" si="23">(L3+M3)^2</f>
        <v>3.6349705184813667E-3</v>
      </c>
      <c r="AL3">
        <f t="shared" ref="AL3:AL66" si="24">(N3+O3)^2</f>
        <v>9.4314614333557009E-6</v>
      </c>
      <c r="AM3">
        <f t="shared" ref="AM3:AM66" si="25">Q3^2</f>
        <v>5.4577300479563995E-4</v>
      </c>
    </row>
    <row r="4" spans="1:39" x14ac:dyDescent="0.25">
      <c r="A4" s="1">
        <v>37048</v>
      </c>
      <c r="B4">
        <f>[3]contrs_1m_adj!A3</f>
        <v>-3.9999999999999801E-4</v>
      </c>
      <c r="C4">
        <f>[3]contrs_1m_adj!B3</f>
        <v>-4.1415416930619002E-4</v>
      </c>
      <c r="D4" s="2">
        <f>[3]contrs_1m_adj!C3</f>
        <v>-1.6985084082116799E-5</v>
      </c>
      <c r="E4" s="2">
        <f>[3]contrs_1m_adj!D3</f>
        <v>-1.4368412843078E-5</v>
      </c>
      <c r="F4" s="2">
        <f>[3]contrs_1m_adj!E3</f>
        <v>-1.6599737809802299E-5</v>
      </c>
      <c r="G4" s="2">
        <f>[3]contrs_1m_adj!F3</f>
        <v>-1.3660119737506E-5</v>
      </c>
      <c r="I4" s="1">
        <f t="shared" si="4"/>
        <v>37043</v>
      </c>
      <c r="J4" s="1">
        <v>37048</v>
      </c>
      <c r="K4">
        <f t="shared" si="5"/>
        <v>3.99999999999998E-2</v>
      </c>
      <c r="L4">
        <f t="shared" si="6"/>
        <v>4.1415416930619002E-2</v>
      </c>
      <c r="M4">
        <f t="shared" si="7"/>
        <v>1.6985084082116798E-3</v>
      </c>
      <c r="N4">
        <f t="shared" si="8"/>
        <v>1.4368412843078001E-3</v>
      </c>
      <c r="O4">
        <f t="shared" si="9"/>
        <v>1.6599737809802298E-3</v>
      </c>
      <c r="P4">
        <f t="shared" si="9"/>
        <v>1.3660119737506E-3</v>
      </c>
      <c r="Q4">
        <f t="shared" si="10"/>
        <v>-6.2107404041189121E-3</v>
      </c>
      <c r="S4" s="1">
        <f t="shared" ref="S4:S67" si="26">EOMONTH(S3,0)+1</f>
        <v>37043</v>
      </c>
      <c r="T4">
        <f t="shared" si="1"/>
        <v>3.99999999999998E-2</v>
      </c>
      <c r="U4">
        <f t="shared" si="11"/>
        <v>3.9716908517332679E-2</v>
      </c>
      <c r="V4">
        <f t="shared" si="12"/>
        <v>-5.0746624784270278E-12</v>
      </c>
      <c r="W4">
        <f t="shared" si="13"/>
        <v>-2.6166712897854067E-4</v>
      </c>
      <c r="X4">
        <f t="shared" si="14"/>
        <v>-3.8534632306111774E-5</v>
      </c>
      <c r="Y4">
        <f t="shared" si="15"/>
        <v>-3.3249643953574097E-4</v>
      </c>
      <c r="Z4">
        <f t="shared" si="16"/>
        <v>3.9716908512258016E-2</v>
      </c>
      <c r="AA4">
        <f t="shared" si="17"/>
        <v>-2.6166713405320315E-4</v>
      </c>
      <c r="AC4" s="1"/>
      <c r="AD4" s="1">
        <v>37048</v>
      </c>
      <c r="AE4">
        <f t="shared" si="18"/>
        <v>1.599999999999984E-3</v>
      </c>
      <c r="AF4">
        <f t="shared" si="19"/>
        <v>1.7152367595370031E-3</v>
      </c>
      <c r="AG4">
        <f t="shared" si="20"/>
        <v>2.8849308127657742E-6</v>
      </c>
      <c r="AH4">
        <f t="shared" si="21"/>
        <v>2.0645128762912883E-6</v>
      </c>
      <c r="AI4">
        <f t="shared" si="22"/>
        <v>2.7555129535418E-6</v>
      </c>
      <c r="AJ4">
        <f t="shared" si="22"/>
        <v>1.86598871243001E-6</v>
      </c>
      <c r="AK4">
        <f t="shared" si="23"/>
        <v>1.8588105581222665E-3</v>
      </c>
      <c r="AL4">
        <f t="shared" si="24"/>
        <v>9.5902635485949058E-6</v>
      </c>
      <c r="AM4">
        <f t="shared" si="25"/>
        <v>3.8573296367355148E-5</v>
      </c>
    </row>
    <row r="5" spans="1:39" x14ac:dyDescent="0.25">
      <c r="A5" s="1">
        <v>37076</v>
      </c>
      <c r="B5">
        <f>[3]contrs_1m_adj!A4</f>
        <v>0</v>
      </c>
      <c r="C5" s="2">
        <f>[3]contrs_1m_adj!B4</f>
        <v>-7.4504546350822795E-5</v>
      </c>
      <c r="D5" s="2">
        <f>[3]contrs_1m_adj!C4</f>
        <v>-1.6985084164558899E-5</v>
      </c>
      <c r="E5" s="2">
        <f>[3]contrs_1m_adj!D4</f>
        <v>-1.8591251758191201E-5</v>
      </c>
      <c r="F5" s="2">
        <f>[3]contrs_1m_adj!E4</f>
        <v>-1.6999282366799601E-5</v>
      </c>
      <c r="G5" s="2">
        <f>[3]contrs_1m_adj!F4</f>
        <v>-1.8901817461208798E-5</v>
      </c>
      <c r="I5" s="1">
        <f t="shared" si="4"/>
        <v>37073</v>
      </c>
      <c r="J5" s="1">
        <v>37076</v>
      </c>
      <c r="K5">
        <f t="shared" si="5"/>
        <v>0</v>
      </c>
      <c r="L5">
        <f t="shared" si="6"/>
        <v>7.4504546350822798E-3</v>
      </c>
      <c r="M5">
        <f t="shared" si="7"/>
        <v>1.6985084164558898E-3</v>
      </c>
      <c r="N5">
        <f t="shared" si="8"/>
        <v>1.85912517581912E-3</v>
      </c>
      <c r="O5">
        <f t="shared" si="9"/>
        <v>1.69992823667996E-3</v>
      </c>
      <c r="P5">
        <f t="shared" si="9"/>
        <v>1.8901817461208798E-3</v>
      </c>
      <c r="Q5">
        <f t="shared" si="10"/>
        <v>-1.2708016464037249E-2</v>
      </c>
      <c r="S5" s="1">
        <f t="shared" si="26"/>
        <v>37073</v>
      </c>
      <c r="T5">
        <f t="shared" si="1"/>
        <v>0</v>
      </c>
      <c r="U5">
        <f t="shared" si="11"/>
        <v>5.751946221795954E-3</v>
      </c>
      <c r="V5">
        <f t="shared" si="12"/>
        <v>3.1695475237458748E-12</v>
      </c>
      <c r="W5">
        <f t="shared" si="13"/>
        <v>1.6061676253277925E-4</v>
      </c>
      <c r="X5">
        <f t="shared" si="14"/>
        <v>1.4198233936183781E-6</v>
      </c>
      <c r="Y5">
        <f t="shared" si="15"/>
        <v>1.9167333283453885E-4</v>
      </c>
      <c r="Z5">
        <f t="shared" si="16"/>
        <v>5.7519462249655019E-3</v>
      </c>
      <c r="AA5">
        <f t="shared" si="17"/>
        <v>1.6061676570232677E-4</v>
      </c>
      <c r="AC5" s="1"/>
      <c r="AD5" s="1">
        <v>37076</v>
      </c>
      <c r="AE5">
        <f t="shared" si="18"/>
        <v>0</v>
      </c>
      <c r="AF5">
        <f t="shared" si="19"/>
        <v>5.5509274269419025E-5</v>
      </c>
      <c r="AG5">
        <f t="shared" si="20"/>
        <v>2.8849308407714943E-6</v>
      </c>
      <c r="AH5">
        <f t="shared" si="21"/>
        <v>3.4563464193644738E-6</v>
      </c>
      <c r="AI5">
        <f t="shared" si="22"/>
        <v>2.8897560098618381E-6</v>
      </c>
      <c r="AJ5">
        <f t="shared" si="22"/>
        <v>3.5727870333685781E-6</v>
      </c>
      <c r="AK5">
        <f t="shared" si="23"/>
        <v>8.3703524918410613E-5</v>
      </c>
      <c r="AL5">
        <f t="shared" si="24"/>
        <v>1.2666861193021347E-5</v>
      </c>
      <c r="AM5">
        <f t="shared" si="25"/>
        <v>1.6149368245024177E-4</v>
      </c>
    </row>
    <row r="6" spans="1:39" x14ac:dyDescent="0.25">
      <c r="A6" s="1">
        <v>37111</v>
      </c>
      <c r="B6">
        <f>[3]contrs_1m_adj!A5</f>
        <v>-1.0000000000001001E-4</v>
      </c>
      <c r="C6">
        <f>[3]contrs_1m_adj!B5</f>
        <v>-1.3685709718464899E-4</v>
      </c>
      <c r="D6" s="2">
        <f>[3]contrs_1m_adj!C5</f>
        <v>-1.69850841252001E-5</v>
      </c>
      <c r="E6" s="2">
        <f>[3]contrs_1m_adj!D5</f>
        <v>-1.72790377349873E-5</v>
      </c>
      <c r="F6" s="2">
        <f>[3]contrs_1m_adj!E5</f>
        <v>-1.7077650599966299E-5</v>
      </c>
      <c r="G6" s="2">
        <f>[3]contrs_1m_adj!F5</f>
        <v>-1.73861333505002E-5</v>
      </c>
      <c r="I6" s="1">
        <f t="shared" si="4"/>
        <v>37104</v>
      </c>
      <c r="J6" s="1">
        <v>37111</v>
      </c>
      <c r="K6">
        <f t="shared" si="5"/>
        <v>1.0000000000001001E-2</v>
      </c>
      <c r="L6">
        <f t="shared" si="6"/>
        <v>1.3685709718464899E-2</v>
      </c>
      <c r="M6">
        <f t="shared" si="7"/>
        <v>1.69850841252001E-3</v>
      </c>
      <c r="N6">
        <f t="shared" si="8"/>
        <v>1.7279037734987299E-3</v>
      </c>
      <c r="O6">
        <f t="shared" si="9"/>
        <v>1.7077650599966298E-3</v>
      </c>
      <c r="P6">
        <f t="shared" si="9"/>
        <v>1.73861333505002E-3</v>
      </c>
      <c r="Q6">
        <f t="shared" si="10"/>
        <v>-8.819886964479268E-3</v>
      </c>
      <c r="S6" s="1">
        <f t="shared" si="26"/>
        <v>37104</v>
      </c>
      <c r="T6">
        <f t="shared" si="1"/>
        <v>1.0000000000001001E-2</v>
      </c>
      <c r="U6">
        <f t="shared" si="11"/>
        <v>1.1987201305178573E-2</v>
      </c>
      <c r="V6">
        <f t="shared" si="12"/>
        <v>-7.6633231010925229E-13</v>
      </c>
      <c r="W6">
        <f t="shared" si="13"/>
        <v>2.9395360212389199E-5</v>
      </c>
      <c r="X6">
        <f t="shared" si="14"/>
        <v>9.256646710288207E-6</v>
      </c>
      <c r="Y6">
        <f t="shared" si="15"/>
        <v>4.0104921763679064E-5</v>
      </c>
      <c r="Z6">
        <f t="shared" si="16"/>
        <v>1.1987201304412241E-2</v>
      </c>
      <c r="AA6">
        <f t="shared" si="17"/>
        <v>2.9395359446056889E-5</v>
      </c>
      <c r="AC6" s="1"/>
      <c r="AD6" s="1">
        <v>37111</v>
      </c>
      <c r="AE6">
        <f t="shared" si="18"/>
        <v>1.0000000000002002E-4</v>
      </c>
      <c r="AF6">
        <f t="shared" si="19"/>
        <v>1.8729865049808459E-4</v>
      </c>
      <c r="AG6">
        <f t="shared" si="20"/>
        <v>2.8849308274012444E-6</v>
      </c>
      <c r="AH6">
        <f t="shared" si="21"/>
        <v>2.9856514504711501E-6</v>
      </c>
      <c r="AI6">
        <f t="shared" si="22"/>
        <v>2.9164615001452925E-6</v>
      </c>
      <c r="AJ6">
        <f t="shared" si="22"/>
        <v>3.0227763288137532E-6</v>
      </c>
      <c r="AK6">
        <f t="shared" si="23"/>
        <v>2.3667416750172479E-4</v>
      </c>
      <c r="AL6">
        <f t="shared" si="24"/>
        <v>1.1803820333451366E-5</v>
      </c>
      <c r="AM6">
        <f t="shared" si="25"/>
        <v>7.7790406066191318E-5</v>
      </c>
    </row>
    <row r="7" spans="1:39" x14ac:dyDescent="0.25">
      <c r="A7" s="1">
        <v>37139</v>
      </c>
      <c r="B7">
        <f>[3]contrs_1m_adj!A6</f>
        <v>8.9999999999999802E-4</v>
      </c>
      <c r="C7">
        <f>[3]contrs_1m_adj!B6</f>
        <v>6.2743591256721101E-4</v>
      </c>
      <c r="D7" s="2">
        <f>[3]contrs_1m_adj!C6</f>
        <v>-1.6985084083698901E-5</v>
      </c>
      <c r="E7" s="2">
        <f>[3]contrs_1m_adj!D6</f>
        <v>-2.2875514222186201E-5</v>
      </c>
      <c r="F7" s="2">
        <f>[3]contrs_1m_adj!E6</f>
        <v>-1.59179666913476E-5</v>
      </c>
      <c r="G7" s="2">
        <f>[3]contrs_1m_adj!F6</f>
        <v>-2.3389284483389702E-5</v>
      </c>
      <c r="I7" s="1">
        <f t="shared" si="4"/>
        <v>37135</v>
      </c>
      <c r="J7" s="1">
        <v>37139</v>
      </c>
      <c r="K7">
        <f t="shared" si="5"/>
        <v>-8.9999999999999802E-2</v>
      </c>
      <c r="L7">
        <f t="shared" si="6"/>
        <v>-6.2743591256721104E-2</v>
      </c>
      <c r="M7">
        <f t="shared" si="7"/>
        <v>1.69850840836989E-3</v>
      </c>
      <c r="N7">
        <f t="shared" si="8"/>
        <v>2.28755142221862E-3</v>
      </c>
      <c r="O7">
        <f t="shared" si="9"/>
        <v>1.5917966691347599E-3</v>
      </c>
      <c r="P7">
        <f t="shared" si="9"/>
        <v>2.3389284483389702E-3</v>
      </c>
      <c r="Q7">
        <f t="shared" si="10"/>
        <v>-3.2834265243001967E-2</v>
      </c>
      <c r="S7" s="1">
        <f t="shared" si="26"/>
        <v>37135</v>
      </c>
      <c r="T7">
        <f t="shared" si="1"/>
        <v>-8.9999999999999802E-2</v>
      </c>
      <c r="U7">
        <f t="shared" si="11"/>
        <v>-6.4442099670007427E-2</v>
      </c>
      <c r="V7">
        <f t="shared" si="12"/>
        <v>-4.916452227970991E-12</v>
      </c>
      <c r="W7">
        <f t="shared" si="13"/>
        <v>5.8904300893227921E-4</v>
      </c>
      <c r="X7">
        <f t="shared" si="14"/>
        <v>-1.0671174415158172E-4</v>
      </c>
      <c r="Y7">
        <f t="shared" si="15"/>
        <v>6.4042003505262925E-4</v>
      </c>
      <c r="Z7">
        <f t="shared" si="16"/>
        <v>-6.4442099674923883E-2</v>
      </c>
      <c r="AA7">
        <f t="shared" si="17"/>
        <v>5.8904300401582698E-4</v>
      </c>
      <c r="AC7" s="1"/>
      <c r="AD7" s="1">
        <v>37139</v>
      </c>
      <c r="AE7">
        <f t="shared" si="18"/>
        <v>8.0999999999999649E-3</v>
      </c>
      <c r="AF7">
        <f t="shared" si="19"/>
        <v>3.9367582437904889E-3</v>
      </c>
      <c r="AG7">
        <f t="shared" si="20"/>
        <v>2.884930813303217E-6</v>
      </c>
      <c r="AH7">
        <f t="shared" si="21"/>
        <v>5.2328915092944311E-6</v>
      </c>
      <c r="AI7">
        <f t="shared" si="22"/>
        <v>2.5338166358685163E-6</v>
      </c>
      <c r="AJ7">
        <f t="shared" si="22"/>
        <v>5.4705862864493427E-6</v>
      </c>
      <c r="AK7">
        <f t="shared" si="23"/>
        <v>3.7265021399620637E-3</v>
      </c>
      <c r="AL7">
        <f t="shared" si="24"/>
        <v>1.5049341613887112E-5</v>
      </c>
      <c r="AM7">
        <f t="shared" si="25"/>
        <v>1.0780889740478071E-3</v>
      </c>
    </row>
    <row r="8" spans="1:39" x14ac:dyDescent="0.25">
      <c r="A8" s="1">
        <v>37167</v>
      </c>
      <c r="B8">
        <f>[3]contrs_1m_adj!A7</f>
        <v>-3.0000000000000198E-4</v>
      </c>
      <c r="C8">
        <f>[3]contrs_1m_adj!B7</f>
        <v>-9.2836900621580604E-4</v>
      </c>
      <c r="D8" s="2">
        <f>[3]contrs_1m_adj!C7</f>
        <v>-1.6985084089489801E-5</v>
      </c>
      <c r="E8" s="2">
        <f>[3]contrs_1m_adj!D7</f>
        <v>-1.0104975661151E-5</v>
      </c>
      <c r="F8" s="2">
        <f>[3]contrs_1m_adj!E7</f>
        <v>-2.3648907384049199E-5</v>
      </c>
      <c r="G8" s="2">
        <f>[3]contrs_1m_adj!F7</f>
        <v>-1.25311223048776E-5</v>
      </c>
      <c r="I8" s="1">
        <f t="shared" si="4"/>
        <v>37165</v>
      </c>
      <c r="J8" s="1">
        <v>37167</v>
      </c>
      <c r="K8">
        <f t="shared" si="5"/>
        <v>3.0000000000000197E-2</v>
      </c>
      <c r="L8">
        <f t="shared" si="6"/>
        <v>9.2836900621580606E-2</v>
      </c>
      <c r="M8">
        <f t="shared" si="7"/>
        <v>1.69850840894898E-3</v>
      </c>
      <c r="N8">
        <f t="shared" si="8"/>
        <v>1.0104975661151001E-3</v>
      </c>
      <c r="O8">
        <f t="shared" si="9"/>
        <v>2.3648907384049198E-3</v>
      </c>
      <c r="P8">
        <f t="shared" si="9"/>
        <v>1.25311223048776E-3</v>
      </c>
      <c r="Q8">
        <f t="shared" si="10"/>
        <v>-6.79107973350494E-2</v>
      </c>
      <c r="S8" s="1">
        <f t="shared" si="26"/>
        <v>37165</v>
      </c>
      <c r="T8">
        <f t="shared" si="1"/>
        <v>3.0000000000000197E-2</v>
      </c>
      <c r="U8">
        <f t="shared" si="11"/>
        <v>9.1138392208294283E-2</v>
      </c>
      <c r="V8">
        <f t="shared" si="12"/>
        <v>-4.3373622835712888E-12</v>
      </c>
      <c r="W8">
        <f t="shared" si="13"/>
        <v>-6.8801084717124068E-4</v>
      </c>
      <c r="X8">
        <f t="shared" si="14"/>
        <v>6.663823251185782E-4</v>
      </c>
      <c r="Y8">
        <f t="shared" si="15"/>
        <v>-4.4539618279858099E-4</v>
      </c>
      <c r="Z8">
        <f t="shared" si="16"/>
        <v>9.1138392203956919E-2</v>
      </c>
      <c r="AA8">
        <f t="shared" si="17"/>
        <v>-6.8801085150860296E-4</v>
      </c>
      <c r="AC8" s="1"/>
      <c r="AD8" s="1">
        <v>37167</v>
      </c>
      <c r="AE8">
        <f t="shared" si="18"/>
        <v>9.0000000000001179E-4</v>
      </c>
      <c r="AF8">
        <f t="shared" si="19"/>
        <v>8.618690117021233E-3</v>
      </c>
      <c r="AG8">
        <f t="shared" si="20"/>
        <v>2.8849308152703956E-6</v>
      </c>
      <c r="AH8">
        <f t="shared" si="21"/>
        <v>1.021105331124541E-6</v>
      </c>
      <c r="AI8">
        <f t="shared" si="22"/>
        <v>5.5927082045933664E-6</v>
      </c>
      <c r="AJ8">
        <f t="shared" si="22"/>
        <v>1.5702902621980088E-6</v>
      </c>
      <c r="AK8">
        <f t="shared" si="23"/>
        <v>8.9369435605695328E-3</v>
      </c>
      <c r="AL8">
        <f t="shared" si="24"/>
        <v>1.1393246206290535E-5</v>
      </c>
      <c r="AM8">
        <f t="shared" si="25"/>
        <v>4.6118763946821524E-3</v>
      </c>
    </row>
    <row r="9" spans="1:39" x14ac:dyDescent="0.25">
      <c r="A9" s="1">
        <v>37202</v>
      </c>
      <c r="B9" s="2">
        <f>[3]contrs_1m_adj!A8</f>
        <v>9.9999999999995898E-5</v>
      </c>
      <c r="C9">
        <f>[3]contrs_1m_adj!B8</f>
        <v>1.0088346094471601E-4</v>
      </c>
      <c r="D9" s="2">
        <f>[3]contrs_1m_adj!C8</f>
        <v>-1.6985084095196299E-5</v>
      </c>
      <c r="E9" s="2">
        <f>[3]contrs_1m_adj!D8</f>
        <v>-1.5877912219272099E-5</v>
      </c>
      <c r="F9" s="2">
        <f>[3]contrs_1m_adj!E8</f>
        <v>-1.8502335061350501E-5</v>
      </c>
      <c r="G9" s="2">
        <f>[3]contrs_1m_adj!F8</f>
        <v>-1.6516854692931899E-5</v>
      </c>
      <c r="I9" s="1">
        <f t="shared" si="4"/>
        <v>37196</v>
      </c>
      <c r="J9" s="1">
        <v>37202</v>
      </c>
      <c r="K9">
        <f t="shared" si="5"/>
        <v>-9.9999999999995891E-3</v>
      </c>
      <c r="L9">
        <f t="shared" si="6"/>
        <v>-1.00883460944716E-2</v>
      </c>
      <c r="M9">
        <f t="shared" si="7"/>
        <v>1.6985084095196298E-3</v>
      </c>
      <c r="N9">
        <f t="shared" si="8"/>
        <v>1.58779122192721E-3</v>
      </c>
      <c r="O9">
        <f t="shared" si="9"/>
        <v>1.8502335061350501E-3</v>
      </c>
      <c r="P9">
        <f t="shared" si="9"/>
        <v>1.65168546929319E-3</v>
      </c>
      <c r="Q9">
        <f t="shared" si="10"/>
        <v>-5.0481870431098785E-3</v>
      </c>
      <c r="S9" s="1">
        <f t="shared" si="26"/>
        <v>37196</v>
      </c>
      <c r="T9">
        <f t="shared" si="1"/>
        <v>-9.9999999999995891E-3</v>
      </c>
      <c r="U9">
        <f t="shared" si="11"/>
        <v>-1.1786854507757927E-2</v>
      </c>
      <c r="V9">
        <f t="shared" si="12"/>
        <v>-3.7667124194035173E-12</v>
      </c>
      <c r="W9">
        <f t="shared" si="13"/>
        <v>-1.1071719135913077E-4</v>
      </c>
      <c r="X9">
        <f t="shared" si="14"/>
        <v>1.5172509284870845E-4</v>
      </c>
      <c r="Y9">
        <f t="shared" si="15"/>
        <v>-4.6822943993150975E-5</v>
      </c>
      <c r="Z9">
        <f t="shared" si="16"/>
        <v>-1.178685451152464E-2</v>
      </c>
      <c r="AA9">
        <f t="shared" si="17"/>
        <v>-1.1071719512584319E-4</v>
      </c>
      <c r="AC9" s="1"/>
      <c r="AD9" s="1">
        <v>37202</v>
      </c>
      <c r="AE9">
        <f t="shared" si="18"/>
        <v>9.9999999999991778E-5</v>
      </c>
      <c r="AF9">
        <f t="shared" si="19"/>
        <v>1.0177472692184039E-4</v>
      </c>
      <c r="AG9">
        <f t="shared" si="20"/>
        <v>2.8849308172089025E-6</v>
      </c>
      <c r="AH9">
        <f t="shared" si="21"/>
        <v>2.5210809644291025E-6</v>
      </c>
      <c r="AI9">
        <f t="shared" si="22"/>
        <v>3.4233640272248002E-6</v>
      </c>
      <c r="AJ9">
        <f t="shared" si="22"/>
        <v>2.7280648894742654E-6</v>
      </c>
      <c r="AK9">
        <f t="shared" si="23"/>
        <v>7.0389376379840251E-5</v>
      </c>
      <c r="AL9">
        <f t="shared" si="24"/>
        <v>1.1820014030767579E-5</v>
      </c>
      <c r="AM9">
        <f t="shared" si="25"/>
        <v>2.5484192422222459E-5</v>
      </c>
    </row>
    <row r="10" spans="1:39" x14ac:dyDescent="0.25">
      <c r="A10" s="1">
        <v>37503</v>
      </c>
      <c r="B10">
        <f>[3]contrs_1m_adj!A9</f>
        <v>-1.00000000000003E-4</v>
      </c>
      <c r="C10">
        <f>[3]contrs_1m_adj!B9</f>
        <v>-1.1537384543294E-4</v>
      </c>
      <c r="D10" s="2">
        <f>[3]contrs_1m_adj!C9</f>
        <v>-1.6985084142370799E-5</v>
      </c>
      <c r="E10" s="2">
        <f>[3]contrs_1m_adj!D9</f>
        <v>-1.59732704182437E-5</v>
      </c>
      <c r="F10" s="2">
        <f>[3]contrs_1m_adj!E9</f>
        <v>-1.6861838128236501E-5</v>
      </c>
      <c r="G10" s="2">
        <f>[3]contrs_1m_adj!F9</f>
        <v>-1.5713777487741001E-5</v>
      </c>
      <c r="I10" s="1">
        <f t="shared" si="4"/>
        <v>37500</v>
      </c>
      <c r="J10" s="1">
        <v>37503</v>
      </c>
      <c r="K10">
        <f t="shared" si="5"/>
        <v>1.00000000000003E-2</v>
      </c>
      <c r="L10">
        <f t="shared" si="6"/>
        <v>1.1537384543294E-2</v>
      </c>
      <c r="M10">
        <f t="shared" si="7"/>
        <v>1.69850841423708E-3</v>
      </c>
      <c r="N10">
        <f t="shared" si="8"/>
        <v>1.5973270418243701E-3</v>
      </c>
      <c r="O10">
        <f t="shared" si="9"/>
        <v>1.6861838128236501E-3</v>
      </c>
      <c r="P10">
        <f t="shared" si="9"/>
        <v>1.5713777487741001E-3</v>
      </c>
      <c r="Q10">
        <f t="shared" si="10"/>
        <v>-6.5194038121787999E-3</v>
      </c>
      <c r="S10" s="1">
        <f t="shared" si="26"/>
        <v>37226</v>
      </c>
      <c r="T10" t="e">
        <f t="shared" si="1"/>
        <v>#N/A</v>
      </c>
      <c r="U10" t="e">
        <f t="shared" si="11"/>
        <v>#N/A</v>
      </c>
      <c r="V10" t="e">
        <f t="shared" si="12"/>
        <v>#N/A</v>
      </c>
      <c r="W10" t="e">
        <f t="shared" si="13"/>
        <v>#N/A</v>
      </c>
      <c r="X10" t="e">
        <f t="shared" si="14"/>
        <v>#N/A</v>
      </c>
      <c r="Y10" t="e">
        <f t="shared" si="15"/>
        <v>#N/A</v>
      </c>
      <c r="Z10" t="e">
        <f t="shared" si="16"/>
        <v>#N/A</v>
      </c>
      <c r="AA10" t="e">
        <f t="shared" si="17"/>
        <v>#N/A</v>
      </c>
      <c r="AC10" s="1"/>
      <c r="AD10" s="1">
        <v>37503</v>
      </c>
      <c r="AE10">
        <f t="shared" si="18"/>
        <v>1.0000000000000601E-4</v>
      </c>
      <c r="AF10">
        <f t="shared" si="19"/>
        <v>1.331112420998393E-4</v>
      </c>
      <c r="AG10">
        <f t="shared" si="20"/>
        <v>2.8849308332341602E-6</v>
      </c>
      <c r="AH10">
        <f t="shared" si="21"/>
        <v>2.5514536785433928E-6</v>
      </c>
      <c r="AI10">
        <f t="shared" si="22"/>
        <v>2.8432158506285025E-6</v>
      </c>
      <c r="AJ10">
        <f t="shared" si="22"/>
        <v>2.4692280293423588E-6</v>
      </c>
      <c r="AK10">
        <f t="shared" si="23"/>
        <v>1.7518886238322083E-4</v>
      </c>
      <c r="AL10">
        <f t="shared" si="24"/>
        <v>1.0781443532591372E-5</v>
      </c>
      <c r="AM10">
        <f t="shared" si="25"/>
        <v>4.2502626066251468E-5</v>
      </c>
    </row>
    <row r="11" spans="1:39" x14ac:dyDescent="0.25">
      <c r="A11" s="1">
        <v>37531</v>
      </c>
      <c r="B11">
        <f>[3]contrs_1m_adj!A10</f>
        <v>1.00000000000003E-4</v>
      </c>
      <c r="C11" s="2">
        <f>[3]contrs_1m_adj!B10</f>
        <v>-7.9917259560223102E-7</v>
      </c>
      <c r="D11" s="2">
        <f>[3]contrs_1m_adj!C10</f>
        <v>-1.69850841351226E-5</v>
      </c>
      <c r="E11" s="2">
        <f>[3]contrs_1m_adj!D10</f>
        <v>-2.0585655911504601E-5</v>
      </c>
      <c r="F11" s="2">
        <f>[3]contrs_1m_adj!E10</f>
        <v>-1.5779820921579001E-5</v>
      </c>
      <c r="G11" s="2">
        <f>[3]contrs_1m_adj!F10</f>
        <v>-2.0590800653536899E-5</v>
      </c>
      <c r="I11" s="1">
        <f t="shared" si="4"/>
        <v>37530</v>
      </c>
      <c r="J11" s="1">
        <v>37531</v>
      </c>
      <c r="K11">
        <f t="shared" si="5"/>
        <v>-1.00000000000003E-2</v>
      </c>
      <c r="L11">
        <f t="shared" si="6"/>
        <v>7.9917259560223101E-5</v>
      </c>
      <c r="M11">
        <f t="shared" si="7"/>
        <v>1.6985084135122599E-3</v>
      </c>
      <c r="N11">
        <f t="shared" si="8"/>
        <v>2.0585655911504602E-3</v>
      </c>
      <c r="O11">
        <f t="shared" si="9"/>
        <v>1.5779820921579001E-3</v>
      </c>
      <c r="P11">
        <f t="shared" si="9"/>
        <v>2.0590800653536899E-3</v>
      </c>
      <c r="Q11">
        <f t="shared" si="10"/>
        <v>-1.5414973356381144E-2</v>
      </c>
      <c r="S11" s="1">
        <f t="shared" si="26"/>
        <v>37257</v>
      </c>
      <c r="T11" t="e">
        <f t="shared" si="1"/>
        <v>#N/A</v>
      </c>
      <c r="U11" t="e">
        <f t="shared" si="11"/>
        <v>#N/A</v>
      </c>
      <c r="V11" t="e">
        <f t="shared" si="12"/>
        <v>#N/A</v>
      </c>
      <c r="W11" t="e">
        <f t="shared" si="13"/>
        <v>#N/A</v>
      </c>
      <c r="X11" t="e">
        <f t="shared" si="14"/>
        <v>#N/A</v>
      </c>
      <c r="Y11" t="e">
        <f t="shared" si="15"/>
        <v>#N/A</v>
      </c>
      <c r="Z11" t="e">
        <f t="shared" si="16"/>
        <v>#N/A</v>
      </c>
      <c r="AA11" t="e">
        <f t="shared" si="17"/>
        <v>#N/A</v>
      </c>
      <c r="AC11" s="1"/>
      <c r="AD11" s="1">
        <v>37531</v>
      </c>
      <c r="AE11">
        <f t="shared" si="18"/>
        <v>1.0000000000000601E-4</v>
      </c>
      <c r="AF11">
        <f t="shared" si="19"/>
        <v>6.3867683756160706E-9</v>
      </c>
      <c r="AG11">
        <f t="shared" si="20"/>
        <v>2.8849308307719341E-6</v>
      </c>
      <c r="AH11">
        <f t="shared" si="21"/>
        <v>4.2376922930686435E-6</v>
      </c>
      <c r="AI11">
        <f t="shared" si="22"/>
        <v>2.4900274831710237E-6</v>
      </c>
      <c r="AJ11">
        <f t="shared" si="22"/>
        <v>4.2398107155369558E-6</v>
      </c>
      <c r="AK11">
        <f t="shared" si="23"/>
        <v>3.1627978746433136E-6</v>
      </c>
      <c r="AL11">
        <f t="shared" si="24"/>
        <v>1.3224479052975403E-5</v>
      </c>
      <c r="AM11">
        <f t="shared" si="25"/>
        <v>2.3762140357794055E-4</v>
      </c>
    </row>
    <row r="12" spans="1:39" x14ac:dyDescent="0.25">
      <c r="A12" s="1">
        <v>37566</v>
      </c>
      <c r="B12" s="2">
        <f>[3]contrs_1m_adj!A11</f>
        <v>-9.9999999999995898E-5</v>
      </c>
      <c r="C12" s="2">
        <f>[3]contrs_1m_adj!B11</f>
        <v>1.8826149647076099E-5</v>
      </c>
      <c r="D12" s="2">
        <f>[3]contrs_1m_adj!C11</f>
        <v>-1.69850841024071E-5</v>
      </c>
      <c r="E12" s="2">
        <f>[3]contrs_1m_adj!D11</f>
        <v>-1.3938409086968599E-5</v>
      </c>
      <c r="F12" s="2">
        <f>[3]contrs_1m_adj!E11</f>
        <v>-1.83913973729575E-5</v>
      </c>
      <c r="G12" s="2">
        <f>[3]contrs_1m_adj!F11</f>
        <v>-1.4149938811945701E-5</v>
      </c>
      <c r="I12" s="1">
        <f t="shared" si="4"/>
        <v>37561</v>
      </c>
      <c r="J12" s="1">
        <v>37566</v>
      </c>
      <c r="K12">
        <f t="shared" si="5"/>
        <v>9.9999999999995891E-3</v>
      </c>
      <c r="L12">
        <f t="shared" si="6"/>
        <v>-1.8826149647076099E-3</v>
      </c>
      <c r="M12">
        <f t="shared" si="7"/>
        <v>1.6985084102407099E-3</v>
      </c>
      <c r="N12">
        <f t="shared" si="8"/>
        <v>1.3938409086968599E-3</v>
      </c>
      <c r="O12">
        <f t="shared" si="9"/>
        <v>1.8391397372957501E-3</v>
      </c>
      <c r="P12">
        <f t="shared" si="9"/>
        <v>1.41499388119457E-3</v>
      </c>
      <c r="Q12">
        <f t="shared" si="10"/>
        <v>6.9511259084738784E-3</v>
      </c>
      <c r="S12" s="1">
        <f t="shared" si="26"/>
        <v>37288</v>
      </c>
      <c r="T12" t="e">
        <f t="shared" si="1"/>
        <v>#N/A</v>
      </c>
      <c r="U12" t="e">
        <f t="shared" si="11"/>
        <v>#N/A</v>
      </c>
      <c r="V12" t="e">
        <f t="shared" si="12"/>
        <v>#N/A</v>
      </c>
      <c r="W12" t="e">
        <f t="shared" si="13"/>
        <v>#N/A</v>
      </c>
      <c r="X12" t="e">
        <f t="shared" si="14"/>
        <v>#N/A</v>
      </c>
      <c r="Y12" t="e">
        <f t="shared" si="15"/>
        <v>#N/A</v>
      </c>
      <c r="Z12" t="e">
        <f t="shared" si="16"/>
        <v>#N/A</v>
      </c>
      <c r="AA12" t="e">
        <f t="shared" si="17"/>
        <v>#N/A</v>
      </c>
      <c r="AC12" s="1"/>
      <c r="AD12" s="1">
        <v>37566</v>
      </c>
      <c r="AE12">
        <f t="shared" si="18"/>
        <v>9.9999999999991778E-5</v>
      </c>
      <c r="AF12">
        <f t="shared" si="19"/>
        <v>3.5442391053410355E-6</v>
      </c>
      <c r="AG12">
        <f t="shared" si="20"/>
        <v>2.8849308196584239E-6</v>
      </c>
      <c r="AH12">
        <f t="shared" si="21"/>
        <v>1.9427924787568882E-6</v>
      </c>
      <c r="AI12">
        <f t="shared" si="22"/>
        <v>3.3824349733002809E-6</v>
      </c>
      <c r="AJ12">
        <f t="shared" si="22"/>
        <v>2.002207683818073E-6</v>
      </c>
      <c r="AK12">
        <f t="shared" si="23"/>
        <v>3.3895223397673606E-8</v>
      </c>
      <c r="AL12">
        <f t="shared" si="24"/>
        <v>1.0452163857362794E-5</v>
      </c>
      <c r="AM12">
        <f t="shared" si="25"/>
        <v>4.83181513954568E-5</v>
      </c>
    </row>
    <row r="13" spans="1:39" x14ac:dyDescent="0.25">
      <c r="A13" s="1">
        <v>37594</v>
      </c>
      <c r="B13">
        <f>[3]contrs_1m_adj!A12</f>
        <v>0</v>
      </c>
      <c r="C13" s="2">
        <f>[3]contrs_1m_adj!B12</f>
        <v>-7.6481395739630005E-5</v>
      </c>
      <c r="D13" s="2">
        <f>[3]contrs_1m_adj!C12</f>
        <v>-1.6985084135970801E-5</v>
      </c>
      <c r="E13" s="2">
        <f>[3]contrs_1m_adj!D12</f>
        <v>-1.3664504457166699E-5</v>
      </c>
      <c r="F13" s="2">
        <f>[3]contrs_1m_adj!E12</f>
        <v>-1.9333286533275401E-5</v>
      </c>
      <c r="G13" s="2">
        <f>[3]contrs_1m_adj!F12</f>
        <v>-1.43505764955102E-5</v>
      </c>
      <c r="I13" s="1">
        <f t="shared" si="4"/>
        <v>37591</v>
      </c>
      <c r="J13" s="1">
        <v>37594</v>
      </c>
      <c r="K13">
        <f t="shared" si="5"/>
        <v>0</v>
      </c>
      <c r="L13">
        <f t="shared" si="6"/>
        <v>7.6481395739630004E-3</v>
      </c>
      <c r="M13">
        <f t="shared" si="7"/>
        <v>1.6985084135970802E-3</v>
      </c>
      <c r="N13">
        <f t="shared" si="8"/>
        <v>1.3664504457166699E-3</v>
      </c>
      <c r="O13">
        <f t="shared" si="9"/>
        <v>1.9333286533275401E-3</v>
      </c>
      <c r="P13">
        <f t="shared" si="9"/>
        <v>1.43505764955102E-3</v>
      </c>
      <c r="Q13">
        <f t="shared" si="10"/>
        <v>-1.264642708660429E-2</v>
      </c>
      <c r="S13" s="1">
        <f t="shared" si="26"/>
        <v>37316</v>
      </c>
      <c r="T13" t="e">
        <f t="shared" si="1"/>
        <v>#N/A</v>
      </c>
      <c r="U13" t="e">
        <f t="shared" si="11"/>
        <v>#N/A</v>
      </c>
      <c r="V13" t="e">
        <f t="shared" si="12"/>
        <v>#N/A</v>
      </c>
      <c r="W13" t="e">
        <f t="shared" si="13"/>
        <v>#N/A</v>
      </c>
      <c r="X13" t="e">
        <f t="shared" si="14"/>
        <v>#N/A</v>
      </c>
      <c r="Y13" t="e">
        <f t="shared" si="15"/>
        <v>#N/A</v>
      </c>
      <c r="Z13" t="e">
        <f t="shared" si="16"/>
        <v>#N/A</v>
      </c>
      <c r="AA13" t="e">
        <f t="shared" si="17"/>
        <v>#N/A</v>
      </c>
      <c r="AC13" s="1"/>
      <c r="AD13" s="1">
        <v>37594</v>
      </c>
      <c r="AE13">
        <f t="shared" si="18"/>
        <v>0</v>
      </c>
      <c r="AF13">
        <f t="shared" si="19"/>
        <v>5.8494038942818946E-5</v>
      </c>
      <c r="AG13">
        <f t="shared" si="20"/>
        <v>2.8849308310600701E-6</v>
      </c>
      <c r="AH13">
        <f t="shared" si="21"/>
        <v>1.8671868205992859E-6</v>
      </c>
      <c r="AI13">
        <f t="shared" si="22"/>
        <v>3.7377596817772796E-6</v>
      </c>
      <c r="AJ13">
        <f t="shared" si="22"/>
        <v>2.0593904575348981E-6</v>
      </c>
      <c r="AK13">
        <f t="shared" si="23"/>
        <v>8.7359828603360894E-5</v>
      </c>
      <c r="AL13">
        <f t="shared" si="24"/>
        <v>1.0888542102489019E-5</v>
      </c>
      <c r="AM13">
        <f t="shared" si="25"/>
        <v>1.5993211805679866E-4</v>
      </c>
    </row>
    <row r="14" spans="1:39" x14ac:dyDescent="0.25">
      <c r="A14" s="1">
        <v>37657</v>
      </c>
      <c r="B14">
        <f>[3]contrs_1m_adj!A13</f>
        <v>0</v>
      </c>
      <c r="C14">
        <f>[3]contrs_1m_adj!B13</f>
        <v>1.5287111248935901E-4</v>
      </c>
      <c r="D14" s="2">
        <f>[3]contrs_1m_adj!C13</f>
        <v>-1.6985084068686499E-5</v>
      </c>
      <c r="E14" s="2">
        <f>[3]contrs_1m_adj!D13</f>
        <v>-1.53809405925521E-5</v>
      </c>
      <c r="F14" s="2">
        <f>[3]contrs_1m_adj!E13</f>
        <v>-1.2285802211425599E-5</v>
      </c>
      <c r="G14" s="2">
        <f>[3]contrs_1m_adj!F13</f>
        <v>-1.24536079012229E-5</v>
      </c>
      <c r="I14" s="1">
        <f t="shared" si="4"/>
        <v>37653</v>
      </c>
      <c r="J14" s="1">
        <v>37657</v>
      </c>
      <c r="K14">
        <f t="shared" si="5"/>
        <v>0</v>
      </c>
      <c r="L14">
        <f t="shared" si="6"/>
        <v>-1.52871112489359E-2</v>
      </c>
      <c r="M14">
        <f t="shared" si="7"/>
        <v>1.6985084068686499E-3</v>
      </c>
      <c r="N14">
        <f t="shared" si="8"/>
        <v>1.5380940592552099E-3</v>
      </c>
      <c r="O14">
        <f t="shared" si="9"/>
        <v>1.2285802211425599E-3</v>
      </c>
      <c r="P14">
        <f t="shared" si="9"/>
        <v>1.2453607901222899E-3</v>
      </c>
      <c r="Q14">
        <f t="shared" si="10"/>
        <v>1.082192856166948E-2</v>
      </c>
      <c r="S14" s="1">
        <f t="shared" si="26"/>
        <v>37347</v>
      </c>
      <c r="T14" t="e">
        <f t="shared" si="1"/>
        <v>#N/A</v>
      </c>
      <c r="U14" t="e">
        <f t="shared" si="11"/>
        <v>#N/A</v>
      </c>
      <c r="V14" t="e">
        <f t="shared" si="12"/>
        <v>#N/A</v>
      </c>
      <c r="W14" t="e">
        <f t="shared" si="13"/>
        <v>#N/A</v>
      </c>
      <c r="X14" t="e">
        <f t="shared" si="14"/>
        <v>#N/A</v>
      </c>
      <c r="Y14" t="e">
        <f t="shared" si="15"/>
        <v>#N/A</v>
      </c>
      <c r="Z14" t="e">
        <f t="shared" si="16"/>
        <v>#N/A</v>
      </c>
      <c r="AA14" t="e">
        <f t="shared" si="17"/>
        <v>#N/A</v>
      </c>
      <c r="AC14" s="1"/>
      <c r="AD14" s="1">
        <v>37657</v>
      </c>
      <c r="AE14">
        <f t="shared" si="18"/>
        <v>0</v>
      </c>
      <c r="AF14">
        <f t="shared" si="19"/>
        <v>2.3369577033734254E-4</v>
      </c>
      <c r="AG14">
        <f t="shared" si="20"/>
        <v>2.8849308082034794E-6</v>
      </c>
      <c r="AH14">
        <f t="shared" si="21"/>
        <v>2.3657333351161693E-6</v>
      </c>
      <c r="AI14">
        <f t="shared" si="22"/>
        <v>1.5094093597827015E-6</v>
      </c>
      <c r="AJ14">
        <f t="shared" si="22"/>
        <v>1.5509234975740142E-6</v>
      </c>
      <c r="AK14">
        <f t="shared" si="23"/>
        <v>1.8465012719943817E-4</v>
      </c>
      <c r="AL14">
        <f t="shared" si="24"/>
        <v>7.6544865738145175E-6</v>
      </c>
      <c r="AM14">
        <f t="shared" si="25"/>
        <v>1.1711413779387766E-4</v>
      </c>
    </row>
    <row r="15" spans="1:39" x14ac:dyDescent="0.25">
      <c r="A15" s="1">
        <v>37685</v>
      </c>
      <c r="B15" s="2">
        <f>[3]contrs_1m_adj!A14</f>
        <v>-9.9999999999995898E-5</v>
      </c>
      <c r="C15">
        <f>[3]contrs_1m_adj!B14</f>
        <v>-3.0780635762595602E-4</v>
      </c>
      <c r="D15" s="2">
        <f>[3]contrs_1m_adj!C14</f>
        <v>-1.6985084113505001E-5</v>
      </c>
      <c r="E15" s="2">
        <f>[3]contrs_1m_adj!D14</f>
        <v>-1.3213592435759899E-5</v>
      </c>
      <c r="F15" s="2">
        <f>[3]contrs_1m_adj!E14</f>
        <v>-1.2608406300830799E-5</v>
      </c>
      <c r="G15" s="2">
        <f>[3]contrs_1m_adj!F14</f>
        <v>-1.0058098442797001E-5</v>
      </c>
      <c r="I15" s="1">
        <f t="shared" si="4"/>
        <v>37681</v>
      </c>
      <c r="J15" s="1">
        <v>37685</v>
      </c>
      <c r="K15">
        <f t="shared" si="5"/>
        <v>9.9999999999995891E-3</v>
      </c>
      <c r="L15">
        <f t="shared" si="6"/>
        <v>3.0780635762595602E-2</v>
      </c>
      <c r="M15">
        <f t="shared" si="7"/>
        <v>1.6985084113505002E-3</v>
      </c>
      <c r="N15">
        <f t="shared" si="8"/>
        <v>1.3213592435759899E-3</v>
      </c>
      <c r="O15">
        <f t="shared" si="9"/>
        <v>1.2608406300830799E-3</v>
      </c>
      <c r="P15">
        <f t="shared" si="9"/>
        <v>1.0058098442797001E-3</v>
      </c>
      <c r="Q15">
        <f t="shared" si="10"/>
        <v>-2.5061344047605582E-2</v>
      </c>
      <c r="S15" s="1">
        <f t="shared" si="26"/>
        <v>37377</v>
      </c>
      <c r="T15" t="e">
        <f t="shared" si="1"/>
        <v>#N/A</v>
      </c>
      <c r="U15" t="e">
        <f t="shared" si="11"/>
        <v>#N/A</v>
      </c>
      <c r="V15" t="e">
        <f t="shared" si="12"/>
        <v>#N/A</v>
      </c>
      <c r="W15" t="e">
        <f t="shared" si="13"/>
        <v>#N/A</v>
      </c>
      <c r="X15" t="e">
        <f t="shared" si="14"/>
        <v>#N/A</v>
      </c>
      <c r="Y15" t="e">
        <f t="shared" si="15"/>
        <v>#N/A</v>
      </c>
      <c r="Z15" t="e">
        <f t="shared" si="16"/>
        <v>#N/A</v>
      </c>
      <c r="AA15" t="e">
        <f t="shared" si="17"/>
        <v>#N/A</v>
      </c>
      <c r="AC15" s="1"/>
      <c r="AD15" s="1">
        <v>37685</v>
      </c>
      <c r="AE15">
        <f t="shared" si="18"/>
        <v>9.9999999999991778E-5</v>
      </c>
      <c r="AF15">
        <f t="shared" si="19"/>
        <v>9.4744753794957933E-4</v>
      </c>
      <c r="AG15">
        <f t="shared" si="20"/>
        <v>2.8849308234283998E-6</v>
      </c>
      <c r="AH15">
        <f t="shared" si="21"/>
        <v>1.7459902505837123E-6</v>
      </c>
      <c r="AI15">
        <f t="shared" si="22"/>
        <v>1.5897190944682981E-6</v>
      </c>
      <c r="AJ15">
        <f t="shared" si="22"/>
        <v>1.0116534428499544E-6</v>
      </c>
      <c r="AK15">
        <f t="shared" si="23"/>
        <v>1.0548948062719769E-3</v>
      </c>
      <c r="AL15">
        <f t="shared" si="24"/>
        <v>6.667756187524916E-6</v>
      </c>
      <c r="AM15">
        <f t="shared" si="25"/>
        <v>6.2807096547245578E-4</v>
      </c>
    </row>
    <row r="16" spans="1:39" x14ac:dyDescent="0.25">
      <c r="A16" s="1">
        <v>37713</v>
      </c>
      <c r="B16">
        <f>[3]contrs_1m_adj!A15</f>
        <v>-1.0000000000001001E-4</v>
      </c>
      <c r="C16">
        <f>[3]contrs_1m_adj!B15</f>
        <v>-2.6685570649063599E-4</v>
      </c>
      <c r="D16" s="2">
        <f>[3]contrs_1m_adj!C15</f>
        <v>-1.69850841359305E-5</v>
      </c>
      <c r="E16" s="2">
        <f>[3]contrs_1m_adj!D15</f>
        <v>-2.0812804901620402E-5</v>
      </c>
      <c r="F16" s="2">
        <f>[3]contrs_1m_adj!E15</f>
        <v>-1.93537401189035E-5</v>
      </c>
      <c r="G16" s="2">
        <f>[3]contrs_1m_adj!F15</f>
        <v>-2.2857186601753399E-5</v>
      </c>
      <c r="I16" s="1">
        <f t="shared" si="4"/>
        <v>37712</v>
      </c>
      <c r="J16" s="1">
        <v>37713</v>
      </c>
      <c r="K16">
        <f t="shared" si="5"/>
        <v>1.0000000000001001E-2</v>
      </c>
      <c r="L16">
        <f t="shared" si="6"/>
        <v>2.66855706490636E-2</v>
      </c>
      <c r="M16">
        <f t="shared" si="7"/>
        <v>1.69850841359305E-3</v>
      </c>
      <c r="N16">
        <f t="shared" si="8"/>
        <v>2.0812804901620403E-3</v>
      </c>
      <c r="O16">
        <f t="shared" si="9"/>
        <v>1.9353740118903499E-3</v>
      </c>
      <c r="P16">
        <f t="shared" si="9"/>
        <v>2.2857186601753397E-3</v>
      </c>
      <c r="Q16">
        <f t="shared" si="10"/>
        <v>-2.240073356470804E-2</v>
      </c>
      <c r="S16" s="1">
        <f t="shared" si="26"/>
        <v>37408</v>
      </c>
      <c r="T16" t="e">
        <f t="shared" si="1"/>
        <v>#N/A</v>
      </c>
      <c r="U16" t="e">
        <f t="shared" si="11"/>
        <v>#N/A</v>
      </c>
      <c r="V16" t="e">
        <f t="shared" si="12"/>
        <v>#N/A</v>
      </c>
      <c r="W16" t="e">
        <f t="shared" si="13"/>
        <v>#N/A</v>
      </c>
      <c r="X16" t="e">
        <f t="shared" si="14"/>
        <v>#N/A</v>
      </c>
      <c r="Y16" t="e">
        <f t="shared" si="15"/>
        <v>#N/A</v>
      </c>
      <c r="Z16" t="e">
        <f t="shared" si="16"/>
        <v>#N/A</v>
      </c>
      <c r="AA16" t="e">
        <f t="shared" si="17"/>
        <v>#N/A</v>
      </c>
      <c r="AC16" s="1"/>
      <c r="AD16" s="1">
        <v>37713</v>
      </c>
      <c r="AE16">
        <f t="shared" si="18"/>
        <v>1.0000000000002002E-4</v>
      </c>
      <c r="AF16">
        <f t="shared" si="19"/>
        <v>7.1211968086616465E-4</v>
      </c>
      <c r="AG16">
        <f t="shared" si="20"/>
        <v>2.8849308310463795E-6</v>
      </c>
      <c r="AH16">
        <f t="shared" si="21"/>
        <v>4.3317284787291426E-6</v>
      </c>
      <c r="AI16">
        <f t="shared" si="22"/>
        <v>3.7456725659005484E-6</v>
      </c>
      <c r="AJ16">
        <f t="shared" si="22"/>
        <v>5.2245097934737497E-6</v>
      </c>
      <c r="AK16">
        <f t="shared" si="23"/>
        <v>8.0565594423514359E-4</v>
      </c>
      <c r="AL16">
        <f t="shared" si="24"/>
        <v>1.6133513388857738E-5</v>
      </c>
      <c r="AM16">
        <f t="shared" si="25"/>
        <v>5.0179286423703733E-4</v>
      </c>
    </row>
    <row r="17" spans="1:39" x14ac:dyDescent="0.25">
      <c r="A17" s="1">
        <v>37748</v>
      </c>
      <c r="B17">
        <f>[3]contrs_1m_adj!A16</f>
        <v>0</v>
      </c>
      <c r="C17" s="2">
        <f>[3]contrs_1m_adj!B16</f>
        <v>-3.7799113211756798E-5</v>
      </c>
      <c r="D17" s="2">
        <f>[3]contrs_1m_adj!C16</f>
        <v>-1.6985084079079E-5</v>
      </c>
      <c r="E17" s="2">
        <f>[3]contrs_1m_adj!D16</f>
        <v>-1.64470888732949E-5</v>
      </c>
      <c r="F17" s="2">
        <f>[3]contrs_1m_adj!E16</f>
        <v>-1.4356510284409099E-5</v>
      </c>
      <c r="G17" s="2">
        <f>[3]contrs_1m_adj!F16</f>
        <v>-1.48773643499784E-5</v>
      </c>
      <c r="I17" s="1">
        <f t="shared" si="4"/>
        <v>37742</v>
      </c>
      <c r="J17" s="1">
        <v>37748</v>
      </c>
      <c r="K17">
        <f t="shared" si="5"/>
        <v>0</v>
      </c>
      <c r="L17">
        <f t="shared" si="6"/>
        <v>3.7799113211756797E-3</v>
      </c>
      <c r="M17">
        <f t="shared" si="7"/>
        <v>1.6985084079079E-3</v>
      </c>
      <c r="N17">
        <f t="shared" si="8"/>
        <v>1.64470888732949E-3</v>
      </c>
      <c r="O17">
        <f t="shared" si="9"/>
        <v>1.43565102844091E-3</v>
      </c>
      <c r="P17">
        <f t="shared" si="9"/>
        <v>1.48773643499784E-3</v>
      </c>
      <c r="Q17">
        <f t="shared" si="10"/>
        <v>-8.55877964485398E-3</v>
      </c>
      <c r="S17" s="1">
        <f t="shared" si="26"/>
        <v>37438</v>
      </c>
      <c r="T17" t="e">
        <f t="shared" si="1"/>
        <v>#N/A</v>
      </c>
      <c r="U17" t="e">
        <f t="shared" si="11"/>
        <v>#N/A</v>
      </c>
      <c r="V17" t="e">
        <f t="shared" si="12"/>
        <v>#N/A</v>
      </c>
      <c r="W17" t="e">
        <f t="shared" si="13"/>
        <v>#N/A</v>
      </c>
      <c r="X17" t="e">
        <f t="shared" si="14"/>
        <v>#N/A</v>
      </c>
      <c r="Y17" t="e">
        <f t="shared" si="15"/>
        <v>#N/A</v>
      </c>
      <c r="Z17" t="e">
        <f t="shared" si="16"/>
        <v>#N/A</v>
      </c>
      <c r="AA17" t="e">
        <f t="shared" si="17"/>
        <v>#N/A</v>
      </c>
      <c r="AC17" s="1"/>
      <c r="AD17" s="1">
        <v>37748</v>
      </c>
      <c r="AE17">
        <f t="shared" si="18"/>
        <v>0</v>
      </c>
      <c r="AF17">
        <f t="shared" si="19"/>
        <v>1.4287729595952073E-5</v>
      </c>
      <c r="AG17">
        <f t="shared" si="20"/>
        <v>2.8849308117338293E-6</v>
      </c>
      <c r="AH17">
        <f t="shared" si="21"/>
        <v>2.7050673240606088E-6</v>
      </c>
      <c r="AI17">
        <f t="shared" si="22"/>
        <v>2.0610938754634426E-6</v>
      </c>
      <c r="AJ17">
        <f t="shared" si="22"/>
        <v>2.2133597000200821E-6</v>
      </c>
      <c r="AK17">
        <f t="shared" si="23"/>
        <v>3.0013082728012207E-5</v>
      </c>
      <c r="AL17">
        <f t="shared" si="24"/>
        <v>9.4886172106850265E-6</v>
      </c>
      <c r="AM17">
        <f t="shared" si="25"/>
        <v>7.3252709009166816E-5</v>
      </c>
    </row>
    <row r="18" spans="1:39" x14ac:dyDescent="0.25">
      <c r="A18" s="1">
        <v>37776</v>
      </c>
      <c r="B18">
        <f>[3]contrs_1m_adj!A17</f>
        <v>0</v>
      </c>
      <c r="C18" s="2">
        <f>[3]contrs_1m_adj!B17</f>
        <v>5.6474837740487002E-5</v>
      </c>
      <c r="D18" s="2">
        <f>[3]contrs_1m_adj!C17</f>
        <v>-1.6985084092910099E-5</v>
      </c>
      <c r="E18" s="2">
        <f>[3]contrs_1m_adj!D17</f>
        <v>-1.55372527203658E-5</v>
      </c>
      <c r="F18" s="2">
        <f>[3]contrs_1m_adj!E17</f>
        <v>-1.5028206318032301E-5</v>
      </c>
      <c r="G18" s="2">
        <f>[3]contrs_1m_adj!F17</f>
        <v>-1.41713148047057E-5</v>
      </c>
      <c r="I18" s="1">
        <f t="shared" si="4"/>
        <v>37773</v>
      </c>
      <c r="J18" s="1">
        <v>37776</v>
      </c>
      <c r="K18">
        <f t="shared" si="5"/>
        <v>0</v>
      </c>
      <c r="L18">
        <f t="shared" si="6"/>
        <v>-5.6474837740487002E-3</v>
      </c>
      <c r="M18">
        <f t="shared" si="7"/>
        <v>1.69850840929101E-3</v>
      </c>
      <c r="N18">
        <f t="shared" si="8"/>
        <v>1.5537252720365801E-3</v>
      </c>
      <c r="O18">
        <f t="shared" si="9"/>
        <v>1.5028206318032302E-3</v>
      </c>
      <c r="P18">
        <f t="shared" si="9"/>
        <v>1.4171314804705701E-3</v>
      </c>
      <c r="Q18">
        <f t="shared" si="10"/>
        <v>8.9242946091787952E-4</v>
      </c>
      <c r="S18" s="1">
        <f t="shared" si="26"/>
        <v>37469</v>
      </c>
      <c r="T18" t="e">
        <f t="shared" si="1"/>
        <v>#N/A</v>
      </c>
      <c r="U18" t="e">
        <f t="shared" si="11"/>
        <v>#N/A</v>
      </c>
      <c r="V18" t="e">
        <f t="shared" si="12"/>
        <v>#N/A</v>
      </c>
      <c r="W18" t="e">
        <f t="shared" si="13"/>
        <v>#N/A</v>
      </c>
      <c r="X18" t="e">
        <f t="shared" si="14"/>
        <v>#N/A</v>
      </c>
      <c r="Y18" t="e">
        <f t="shared" si="15"/>
        <v>#N/A</v>
      </c>
      <c r="Z18" t="e">
        <f t="shared" si="16"/>
        <v>#N/A</v>
      </c>
      <c r="AA18" t="e">
        <f t="shared" si="17"/>
        <v>#N/A</v>
      </c>
      <c r="AC18" s="1"/>
      <c r="AD18" s="1">
        <v>37776</v>
      </c>
      <c r="AE18">
        <f t="shared" si="18"/>
        <v>0</v>
      </c>
      <c r="AF18">
        <f t="shared" si="19"/>
        <v>3.1894072978143348E-5</v>
      </c>
      <c r="AG18">
        <f t="shared" si="20"/>
        <v>2.884930816432277E-6</v>
      </c>
      <c r="AH18">
        <f t="shared" si="21"/>
        <v>2.4140622209651446E-6</v>
      </c>
      <c r="AI18">
        <f t="shared" si="22"/>
        <v>2.2584698513734599E-6</v>
      </c>
      <c r="AJ18">
        <f t="shared" si="22"/>
        <v>2.0082616329407098E-6</v>
      </c>
      <c r="AK18">
        <f t="shared" si="23"/>
        <v>1.5594406431463127E-5</v>
      </c>
      <c r="AL18">
        <f t="shared" si="24"/>
        <v>9.3424728622799223E-6</v>
      </c>
      <c r="AM18">
        <f t="shared" si="25"/>
        <v>7.9643034271417706E-7</v>
      </c>
    </row>
    <row r="19" spans="1:39" x14ac:dyDescent="0.25">
      <c r="A19" s="1">
        <v>37804</v>
      </c>
      <c r="B19">
        <f>[3]contrs_1m_adj!A18</f>
        <v>-8.0000000000000199E-4</v>
      </c>
      <c r="C19">
        <f>[3]contrs_1m_adj!B18</f>
        <v>-8.4766345819498599E-4</v>
      </c>
      <c r="D19" s="2">
        <f>[3]contrs_1m_adj!C18</f>
        <v>-1.6985084084611199E-5</v>
      </c>
      <c r="E19" s="2">
        <f>[3]contrs_1m_adj!D18</f>
        <v>-2.3502976898521101E-5</v>
      </c>
      <c r="F19" s="2">
        <f>[3]contrs_1m_adj!E18</f>
        <v>-2.01832105683114E-5</v>
      </c>
      <c r="G19" s="2">
        <f>[3]contrs_1m_adj!F18</f>
        <v>-2.6517594203729102E-5</v>
      </c>
      <c r="I19" s="1">
        <f t="shared" si="4"/>
        <v>37803</v>
      </c>
      <c r="J19" s="1">
        <v>37804</v>
      </c>
      <c r="K19">
        <f t="shared" si="5"/>
        <v>8.0000000000000196E-2</v>
      </c>
      <c r="L19">
        <f t="shared" si="6"/>
        <v>8.4766345819498601E-2</v>
      </c>
      <c r="M19">
        <f t="shared" si="7"/>
        <v>1.69850840846112E-3</v>
      </c>
      <c r="N19">
        <f t="shared" si="8"/>
        <v>2.3502976898521102E-3</v>
      </c>
      <c r="O19">
        <f t="shared" si="9"/>
        <v>2.0183210568311401E-3</v>
      </c>
      <c r="P19">
        <f t="shared" si="9"/>
        <v>2.6517594203729102E-3</v>
      </c>
      <c r="Q19">
        <f t="shared" si="10"/>
        <v>-1.0833472974642776E-2</v>
      </c>
      <c r="S19" s="1">
        <f t="shared" si="26"/>
        <v>37500</v>
      </c>
      <c r="T19">
        <f t="shared" si="1"/>
        <v>1.00000000000003E-2</v>
      </c>
      <c r="U19">
        <f t="shared" si="11"/>
        <v>9.8388761300076729E-3</v>
      </c>
      <c r="V19">
        <f t="shared" si="12"/>
        <v>9.5073775241427683E-13</v>
      </c>
      <c r="W19">
        <f t="shared" si="13"/>
        <v>-1.0118137146197066E-4</v>
      </c>
      <c r="X19">
        <f t="shared" si="14"/>
        <v>-1.2324600462691477E-5</v>
      </c>
      <c r="Y19">
        <f t="shared" si="15"/>
        <v>-1.2713066451224084E-4</v>
      </c>
      <c r="Z19">
        <f t="shared" si="16"/>
        <v>9.8388761309584107E-3</v>
      </c>
      <c r="AA19">
        <f t="shared" si="17"/>
        <v>-1.0118137051123291E-4</v>
      </c>
      <c r="AC19" s="1"/>
      <c r="AD19" s="1">
        <v>37804</v>
      </c>
      <c r="AE19">
        <f t="shared" si="18"/>
        <v>6.4000000000000315E-3</v>
      </c>
      <c r="AF19">
        <f t="shared" si="19"/>
        <v>7.1853333835908278E-3</v>
      </c>
      <c r="AG19">
        <f t="shared" si="20"/>
        <v>2.8849308136131269E-6</v>
      </c>
      <c r="AH19">
        <f t="shared" si="21"/>
        <v>5.523899230924166E-6</v>
      </c>
      <c r="AI19">
        <f t="shared" si="22"/>
        <v>4.0736198884479699E-6</v>
      </c>
      <c r="AJ19">
        <f t="shared" si="22"/>
        <v>7.0318280235364724E-6</v>
      </c>
      <c r="AK19">
        <f t="shared" si="23"/>
        <v>7.4761710166623228E-3</v>
      </c>
      <c r="AL19">
        <f t="shared" si="24"/>
        <v>1.9084829753872333E-5</v>
      </c>
      <c r="AM19">
        <f t="shared" si="25"/>
        <v>1.1736413669231541E-4</v>
      </c>
    </row>
    <row r="20" spans="1:39" x14ac:dyDescent="0.25">
      <c r="A20" s="1">
        <v>37839</v>
      </c>
      <c r="B20">
        <f>[3]contrs_1m_adj!A19</f>
        <v>-2.00000000000006E-4</v>
      </c>
      <c r="C20">
        <f>[3]contrs_1m_adj!B19</f>
        <v>-1.0547829325453101E-4</v>
      </c>
      <c r="D20" s="2">
        <f>[3]contrs_1m_adj!C19</f>
        <v>-1.6985084069241099E-5</v>
      </c>
      <c r="E20" s="2">
        <f>[3]contrs_1m_adj!D19</f>
        <v>-1.5576049760004098E-5</v>
      </c>
      <c r="F20" s="2">
        <f>[3]contrs_1m_adj!E19</f>
        <v>-2.0026128144359301E-5</v>
      </c>
      <c r="G20" s="2">
        <f>[3]contrs_1m_adj!F19</f>
        <v>-1.7009325788195801E-5</v>
      </c>
      <c r="I20" s="1">
        <f t="shared" si="4"/>
        <v>37834</v>
      </c>
      <c r="J20" s="1">
        <v>37839</v>
      </c>
      <c r="K20">
        <f t="shared" si="5"/>
        <v>2.0000000000000601E-2</v>
      </c>
      <c r="L20">
        <f t="shared" si="6"/>
        <v>1.05478293254531E-2</v>
      </c>
      <c r="M20">
        <f t="shared" si="7"/>
        <v>1.6985084069241099E-3</v>
      </c>
      <c r="N20">
        <f t="shared" si="8"/>
        <v>1.5576049760004098E-3</v>
      </c>
      <c r="O20">
        <f t="shared" si="9"/>
        <v>2.0026128144359301E-3</v>
      </c>
      <c r="P20">
        <f t="shared" si="9"/>
        <v>1.70093257881958E-3</v>
      </c>
      <c r="Q20">
        <f t="shared" si="10"/>
        <v>4.1934444771870505E-3</v>
      </c>
      <c r="S20" s="1">
        <f t="shared" si="26"/>
        <v>37530</v>
      </c>
      <c r="T20">
        <f t="shared" si="1"/>
        <v>-1.00000000000003E-2</v>
      </c>
      <c r="U20">
        <f t="shared" si="11"/>
        <v>-1.6185911537261032E-3</v>
      </c>
      <c r="V20">
        <f t="shared" si="12"/>
        <v>2.2591759192558403E-13</v>
      </c>
      <c r="W20">
        <f t="shared" si="13"/>
        <v>3.6005717786411948E-4</v>
      </c>
      <c r="X20">
        <f t="shared" si="14"/>
        <v>-1.2052632112844147E-4</v>
      </c>
      <c r="Y20">
        <f t="shared" si="15"/>
        <v>3.6057165206734897E-4</v>
      </c>
      <c r="Z20">
        <f t="shared" si="16"/>
        <v>-1.6185911535001856E-3</v>
      </c>
      <c r="AA20">
        <f t="shared" si="17"/>
        <v>3.6005717809003707E-4</v>
      </c>
      <c r="AC20" s="1"/>
      <c r="AD20" s="1">
        <v>37839</v>
      </c>
      <c r="AE20">
        <f t="shared" si="18"/>
        <v>4.0000000000002403E-4</v>
      </c>
      <c r="AF20">
        <f t="shared" si="19"/>
        <v>1.112567034788884E-4</v>
      </c>
      <c r="AG20">
        <f t="shared" si="20"/>
        <v>2.8849308083918777E-6</v>
      </c>
      <c r="AH20">
        <f t="shared" si="21"/>
        <v>2.426133261261237E-6</v>
      </c>
      <c r="AI20">
        <f t="shared" si="22"/>
        <v>4.0104580845429972E-6</v>
      </c>
      <c r="AJ20">
        <f t="shared" si="22"/>
        <v>2.8931716376898266E-6</v>
      </c>
      <c r="AK20">
        <f t="shared" si="23"/>
        <v>1.4997278785544579E-4</v>
      </c>
      <c r="AL20">
        <f t="shared" si="24"/>
        <v>1.2675150715339412E-5</v>
      </c>
      <c r="AM20">
        <f t="shared" si="25"/>
        <v>1.7584976583250577E-5</v>
      </c>
    </row>
    <row r="21" spans="1:39" x14ac:dyDescent="0.25">
      <c r="A21" s="1">
        <v>37867</v>
      </c>
      <c r="B21">
        <f>[3]contrs_1m_adj!A20</f>
        <v>0</v>
      </c>
      <c r="C21" s="2">
        <f>[3]contrs_1m_adj!B20</f>
        <v>-9.2122616983107504E-5</v>
      </c>
      <c r="D21" s="2">
        <f>[3]contrs_1m_adj!C20</f>
        <v>-1.6985084135464899E-5</v>
      </c>
      <c r="E21" s="2">
        <f>[3]contrs_1m_adj!D20</f>
        <v>-1.43585183373637E-5</v>
      </c>
      <c r="F21" s="2">
        <f>[3]contrs_1m_adj!E20</f>
        <v>-1.6247383127203901E-5</v>
      </c>
      <c r="G21" s="2">
        <f>[3]contrs_1m_adj!F20</f>
        <v>-1.34515310225751E-5</v>
      </c>
      <c r="I21" s="1">
        <f t="shared" si="4"/>
        <v>37865</v>
      </c>
      <c r="J21" s="1">
        <v>37867</v>
      </c>
      <c r="K21">
        <f t="shared" si="5"/>
        <v>0</v>
      </c>
      <c r="L21">
        <f t="shared" si="6"/>
        <v>9.2122616983107506E-3</v>
      </c>
      <c r="M21">
        <f t="shared" si="7"/>
        <v>1.6985084135464899E-3</v>
      </c>
      <c r="N21">
        <f t="shared" si="8"/>
        <v>1.43585183373637E-3</v>
      </c>
      <c r="O21">
        <f t="shared" si="9"/>
        <v>1.6247383127203901E-3</v>
      </c>
      <c r="P21">
        <f t="shared" si="9"/>
        <v>1.3451531022575099E-3</v>
      </c>
      <c r="Q21">
        <f t="shared" si="10"/>
        <v>-1.3971360258314001E-2</v>
      </c>
      <c r="S21" s="1">
        <f t="shared" si="26"/>
        <v>37561</v>
      </c>
      <c r="T21">
        <f t="shared" si="1"/>
        <v>9.9999999999995891E-3</v>
      </c>
      <c r="U21">
        <f t="shared" si="11"/>
        <v>-3.5811233779939359E-3</v>
      </c>
      <c r="V21">
        <f t="shared" si="12"/>
        <v>-3.0456323227290305E-12</v>
      </c>
      <c r="W21">
        <f t="shared" si="13"/>
        <v>-3.0466750458948088E-4</v>
      </c>
      <c r="X21">
        <f t="shared" si="14"/>
        <v>1.406313240094085E-4</v>
      </c>
      <c r="Y21">
        <f t="shared" si="15"/>
        <v>-2.8351453209177094E-4</v>
      </c>
      <c r="Z21">
        <f t="shared" si="16"/>
        <v>-3.5811233810395682E-3</v>
      </c>
      <c r="AA21">
        <f t="shared" si="17"/>
        <v>-3.046675076351132E-4</v>
      </c>
      <c r="AC21" s="1"/>
      <c r="AD21" s="1">
        <v>37867</v>
      </c>
      <c r="AE21">
        <f t="shared" si="18"/>
        <v>0</v>
      </c>
      <c r="AF21">
        <f t="shared" si="19"/>
        <v>8.486576559816327E-5</v>
      </c>
      <c r="AG21">
        <f t="shared" si="20"/>
        <v>2.8849308308882139E-6</v>
      </c>
      <c r="AH21">
        <f t="shared" si="21"/>
        <v>2.0616704884440962E-6</v>
      </c>
      <c r="AI21">
        <f t="shared" si="22"/>
        <v>2.6397745848215002E-6</v>
      </c>
      <c r="AJ21">
        <f t="shared" si="22"/>
        <v>1.8094368685130031E-6</v>
      </c>
      <c r="AK21">
        <f t="shared" si="23"/>
        <v>1.1904490443379726E-4</v>
      </c>
      <c r="AL21">
        <f t="shared" si="24"/>
        <v>9.3672120445882126E-6</v>
      </c>
      <c r="AM21">
        <f t="shared" si="25"/>
        <v>1.9519890746759586E-4</v>
      </c>
    </row>
    <row r="22" spans="1:39" x14ac:dyDescent="0.25">
      <c r="A22" s="1">
        <v>37902</v>
      </c>
      <c r="B22">
        <f>[3]contrs_1m_adj!A21</f>
        <v>0</v>
      </c>
      <c r="C22" s="2">
        <f>[3]contrs_1m_adj!B21</f>
        <v>6.14370715933716E-5</v>
      </c>
      <c r="D22" s="2">
        <f>[3]contrs_1m_adj!C21</f>
        <v>-1.6985084117638E-5</v>
      </c>
      <c r="E22" s="2">
        <f>[3]contrs_1m_adj!D21</f>
        <v>-1.6949569037281901E-5</v>
      </c>
      <c r="F22" s="2">
        <f>[3]contrs_1m_adj!E21</f>
        <v>-1.5339139886657599E-5</v>
      </c>
      <c r="G22" s="2">
        <f>[3]contrs_1m_adj!F21</f>
        <v>-1.6023431524418201E-5</v>
      </c>
      <c r="I22" s="1">
        <f t="shared" si="4"/>
        <v>37895</v>
      </c>
      <c r="J22" s="1">
        <v>37902</v>
      </c>
      <c r="K22">
        <f t="shared" si="5"/>
        <v>0</v>
      </c>
      <c r="L22">
        <f t="shared" si="6"/>
        <v>-6.1437071593371598E-3</v>
      </c>
      <c r="M22">
        <f t="shared" si="7"/>
        <v>1.6985084117638E-3</v>
      </c>
      <c r="N22">
        <f t="shared" si="8"/>
        <v>1.69495690372819E-3</v>
      </c>
      <c r="O22">
        <f t="shared" si="9"/>
        <v>1.53391398866576E-3</v>
      </c>
      <c r="P22">
        <f t="shared" si="9"/>
        <v>1.60234315244182E-3</v>
      </c>
      <c r="Q22">
        <f t="shared" si="10"/>
        <v>1.21632785517941E-3</v>
      </c>
      <c r="S22" s="1">
        <f t="shared" si="26"/>
        <v>37591</v>
      </c>
      <c r="T22">
        <f t="shared" si="1"/>
        <v>0</v>
      </c>
      <c r="U22">
        <f t="shared" si="11"/>
        <v>5.9496311606766737E-3</v>
      </c>
      <c r="V22">
        <f t="shared" si="12"/>
        <v>3.107379804856425E-13</v>
      </c>
      <c r="W22">
        <f t="shared" si="13"/>
        <v>-3.3205796756967084E-4</v>
      </c>
      <c r="X22">
        <f t="shared" si="14"/>
        <v>2.3482024004119846E-4</v>
      </c>
      <c r="Y22">
        <f t="shared" si="15"/>
        <v>-2.63450763735321E-4</v>
      </c>
      <c r="Z22">
        <f t="shared" si="16"/>
        <v>5.9496311609874113E-3</v>
      </c>
      <c r="AA22">
        <f t="shared" si="17"/>
        <v>-3.3205796725893286E-4</v>
      </c>
      <c r="AC22" s="1"/>
      <c r="AD22" s="1">
        <v>37902</v>
      </c>
      <c r="AE22">
        <f t="shared" si="18"/>
        <v>0</v>
      </c>
      <c r="AF22">
        <f t="shared" si="19"/>
        <v>3.7745137659690672E-5</v>
      </c>
      <c r="AG22">
        <f t="shared" si="20"/>
        <v>2.8849308248323862E-6</v>
      </c>
      <c r="AH22">
        <f t="shared" si="21"/>
        <v>2.8728789054958527E-6</v>
      </c>
      <c r="AI22">
        <f t="shared" si="22"/>
        <v>2.3528921246245011E-6</v>
      </c>
      <c r="AJ22">
        <f t="shared" si="22"/>
        <v>2.5675035781771896E-6</v>
      </c>
      <c r="AK22">
        <f t="shared" si="23"/>
        <v>1.975979190542777E-5</v>
      </c>
      <c r="AL22">
        <f t="shared" si="24"/>
        <v>1.0425607239748903E-5</v>
      </c>
      <c r="AM22">
        <f t="shared" si="25"/>
        <v>1.4794534512853438E-6</v>
      </c>
    </row>
    <row r="23" spans="1:39" x14ac:dyDescent="0.25">
      <c r="A23" s="1">
        <v>37930</v>
      </c>
      <c r="B23">
        <f>[3]contrs_1m_adj!A22</f>
        <v>-2.0999999999999999E-3</v>
      </c>
      <c r="C23">
        <f>[3]contrs_1m_adj!B22</f>
        <v>-1.9754689273956401E-3</v>
      </c>
      <c r="D23" s="2">
        <f>[3]contrs_1m_adj!C22</f>
        <v>-1.6985084159593198E-5</v>
      </c>
      <c r="E23" s="2">
        <f>[3]contrs_1m_adj!D22</f>
        <v>-1.87976588377489E-5</v>
      </c>
      <c r="F23" s="2">
        <f>[3]contrs_1m_adj!E22</f>
        <v>-1.8547014034054101E-5</v>
      </c>
      <c r="G23" s="2">
        <f>[3]contrs_1m_adj!F22</f>
        <v>-2.0011698733895198E-5</v>
      </c>
      <c r="I23" s="1">
        <f t="shared" si="4"/>
        <v>37926</v>
      </c>
      <c r="J23" s="1">
        <v>37930</v>
      </c>
      <c r="K23">
        <f t="shared" si="5"/>
        <v>0.21</v>
      </c>
      <c r="L23">
        <f t="shared" si="6"/>
        <v>0.197546892739564</v>
      </c>
      <c r="M23">
        <f t="shared" si="7"/>
        <v>1.6985084159593198E-3</v>
      </c>
      <c r="N23">
        <f t="shared" si="8"/>
        <v>1.8797658837748899E-3</v>
      </c>
      <c r="O23">
        <f t="shared" si="9"/>
        <v>1.85470140340541E-3</v>
      </c>
      <c r="P23">
        <f t="shared" si="9"/>
        <v>2.0011698733895197E-3</v>
      </c>
      <c r="Q23">
        <f t="shared" si="10"/>
        <v>7.0201315572963763E-3</v>
      </c>
      <c r="S23" s="1">
        <f t="shared" si="26"/>
        <v>37622</v>
      </c>
      <c r="T23" t="e">
        <f t="shared" si="1"/>
        <v>#N/A</v>
      </c>
      <c r="U23" t="e">
        <f t="shared" si="11"/>
        <v>#N/A</v>
      </c>
      <c r="V23" t="e">
        <f t="shared" si="12"/>
        <v>#N/A</v>
      </c>
      <c r="W23" t="e">
        <f t="shared" si="13"/>
        <v>#N/A</v>
      </c>
      <c r="X23" t="e">
        <f t="shared" si="14"/>
        <v>#N/A</v>
      </c>
      <c r="Y23" t="e">
        <f t="shared" si="15"/>
        <v>#N/A</v>
      </c>
      <c r="Z23" t="e">
        <f t="shared" si="16"/>
        <v>#N/A</v>
      </c>
      <c r="AA23" t="e">
        <f t="shared" si="17"/>
        <v>#N/A</v>
      </c>
      <c r="AC23" s="1"/>
      <c r="AD23" s="1">
        <v>37930</v>
      </c>
      <c r="AE23">
        <f t="shared" si="18"/>
        <v>4.4099999999999993E-2</v>
      </c>
      <c r="AF23">
        <f t="shared" si="19"/>
        <v>3.9024774831056805E-2</v>
      </c>
      <c r="AG23">
        <f t="shared" si="20"/>
        <v>2.8849308390846375E-6</v>
      </c>
      <c r="AH23">
        <f t="shared" si="21"/>
        <v>3.5335197778039929E-6</v>
      </c>
      <c r="AI23">
        <f t="shared" si="22"/>
        <v>3.4399172957939977E-6</v>
      </c>
      <c r="AJ23">
        <f t="shared" si="22"/>
        <v>4.0046808621618259E-6</v>
      </c>
      <c r="AK23">
        <f t="shared" si="23"/>
        <v>3.9698729881625407E-2</v>
      </c>
      <c r="AL23">
        <f t="shared" si="24"/>
        <v>1.3946245919019789E-5</v>
      </c>
      <c r="AM23">
        <f t="shared" si="25"/>
        <v>4.9282247081748446E-5</v>
      </c>
    </row>
    <row r="24" spans="1:39" x14ac:dyDescent="0.25">
      <c r="A24" s="1">
        <v>37958</v>
      </c>
      <c r="B24">
        <f>[3]contrs_1m_adj!A23</f>
        <v>-1.1000000000000001E-3</v>
      </c>
      <c r="C24">
        <f>[3]contrs_1m_adj!B23</f>
        <v>-4.9292383547905403E-4</v>
      </c>
      <c r="D24" s="2">
        <f>[3]contrs_1m_adj!C23</f>
        <v>-1.6985084108603699E-5</v>
      </c>
      <c r="E24" s="2">
        <f>[3]contrs_1m_adj!D23</f>
        <v>-1.4803462907564299E-5</v>
      </c>
      <c r="F24" s="2">
        <f>[3]contrs_1m_adj!E23</f>
        <v>-1.8572277382979901E-5</v>
      </c>
      <c r="G24" s="2">
        <f>[3]contrs_1m_adj!F23</f>
        <v>-1.5279028139180199E-5</v>
      </c>
      <c r="I24" s="1">
        <f t="shared" si="4"/>
        <v>37956</v>
      </c>
      <c r="J24" s="1">
        <v>37958</v>
      </c>
      <c r="K24">
        <f t="shared" si="5"/>
        <v>0.11</v>
      </c>
      <c r="L24">
        <f t="shared" si="6"/>
        <v>4.9292383547905404E-2</v>
      </c>
      <c r="M24">
        <f t="shared" si="7"/>
        <v>1.6985084108603699E-3</v>
      </c>
      <c r="N24">
        <f t="shared" si="8"/>
        <v>1.48034629075643E-3</v>
      </c>
      <c r="O24">
        <f t="shared" si="9"/>
        <v>1.8572277382979902E-3</v>
      </c>
      <c r="P24">
        <f t="shared" si="9"/>
        <v>1.5279028139180198E-3</v>
      </c>
      <c r="Q24">
        <f t="shared" si="10"/>
        <v>5.5671534012179807E-2</v>
      </c>
      <c r="S24" s="1">
        <f t="shared" si="26"/>
        <v>37653</v>
      </c>
      <c r="T24">
        <f t="shared" si="1"/>
        <v>0</v>
      </c>
      <c r="U24">
        <f t="shared" si="11"/>
        <v>-1.6985619662222225E-2</v>
      </c>
      <c r="V24">
        <f t="shared" si="12"/>
        <v>-6.4176923324221757E-12</v>
      </c>
      <c r="W24">
        <f t="shared" si="13"/>
        <v>-1.604143540311308E-4</v>
      </c>
      <c r="X24">
        <f t="shared" si="14"/>
        <v>-4.6992819214378167E-4</v>
      </c>
      <c r="Y24">
        <f t="shared" si="15"/>
        <v>-4.5314762316405106E-4</v>
      </c>
      <c r="Z24">
        <f t="shared" si="16"/>
        <v>-1.6985619668639918E-2</v>
      </c>
      <c r="AA24">
        <f t="shared" si="17"/>
        <v>-1.6041436044882313E-4</v>
      </c>
      <c r="AC24" s="1"/>
      <c r="AD24" s="1">
        <v>37958</v>
      </c>
      <c r="AE24">
        <f t="shared" si="18"/>
        <v>1.21E-2</v>
      </c>
      <c r="AF24">
        <f t="shared" si="19"/>
        <v>2.4297390758338151E-3</v>
      </c>
      <c r="AG24">
        <f t="shared" si="20"/>
        <v>2.8849308217634189E-6</v>
      </c>
      <c r="AH24">
        <f t="shared" si="21"/>
        <v>2.1914251405563207E-6</v>
      </c>
      <c r="AI24">
        <f t="shared" si="22"/>
        <v>3.4492948719034677E-6</v>
      </c>
      <c r="AJ24">
        <f t="shared" si="22"/>
        <v>2.334487008778603E-6</v>
      </c>
      <c r="AK24">
        <f t="shared" si="23"/>
        <v>2.6000710627505238E-3</v>
      </c>
      <c r="AL24">
        <f t="shared" si="24"/>
        <v>1.1139400399418556E-5</v>
      </c>
      <c r="AM24">
        <f t="shared" si="25"/>
        <v>3.0993196992692932E-3</v>
      </c>
    </row>
    <row r="25" spans="1:39" x14ac:dyDescent="0.25">
      <c r="A25" s="1">
        <v>38021</v>
      </c>
      <c r="B25">
        <f>[3]contrs_1m_adj!A24</f>
        <v>3.9999999999999801E-4</v>
      </c>
      <c r="C25">
        <f>[3]contrs_1m_adj!B24</f>
        <v>3.0397739032483699E-4</v>
      </c>
      <c r="D25" s="2">
        <f>[3]contrs_1m_adj!C24</f>
        <v>-1.6985084165703E-5</v>
      </c>
      <c r="E25" s="2">
        <f>[3]contrs_1m_adj!D24</f>
        <v>-1.6473455357625399E-5</v>
      </c>
      <c r="F25" s="2">
        <f>[3]contrs_1m_adj!E24</f>
        <v>-1.2485946546790401E-5</v>
      </c>
      <c r="G25" s="2">
        <f>[3]contrs_1m_adj!F24</f>
        <v>-1.3863777705402901E-5</v>
      </c>
      <c r="I25" s="1">
        <f t="shared" si="4"/>
        <v>38018</v>
      </c>
      <c r="J25" s="1">
        <v>38021</v>
      </c>
      <c r="K25">
        <f t="shared" si="5"/>
        <v>-3.99999999999998E-2</v>
      </c>
      <c r="L25">
        <f t="shared" si="6"/>
        <v>-3.03977390324837E-2</v>
      </c>
      <c r="M25">
        <f t="shared" si="7"/>
        <v>1.6985084165703E-3</v>
      </c>
      <c r="N25">
        <f t="shared" si="8"/>
        <v>1.6473455357625399E-3</v>
      </c>
      <c r="O25">
        <f t="shared" si="9"/>
        <v>1.2485946546790402E-3</v>
      </c>
      <c r="P25">
        <f t="shared" si="9"/>
        <v>1.38637777054029E-3</v>
      </c>
      <c r="Q25">
        <f t="shared" si="10"/>
        <v>-1.4196709574527981E-2</v>
      </c>
      <c r="S25" s="1">
        <f t="shared" si="26"/>
        <v>37681</v>
      </c>
      <c r="T25">
        <f t="shared" si="1"/>
        <v>9.9999999999995891E-3</v>
      </c>
      <c r="U25">
        <f t="shared" si="11"/>
        <v>2.9082127349309275E-2</v>
      </c>
      <c r="V25">
        <f t="shared" si="12"/>
        <v>-1.9358421116111302E-12</v>
      </c>
      <c r="W25">
        <f t="shared" si="13"/>
        <v>-3.7714916971035082E-4</v>
      </c>
      <c r="X25">
        <f t="shared" si="14"/>
        <v>-4.3766778320326167E-4</v>
      </c>
      <c r="Y25">
        <f t="shared" si="15"/>
        <v>-6.926985690066409E-4</v>
      </c>
      <c r="Z25">
        <f t="shared" si="16"/>
        <v>2.9082127347373435E-2</v>
      </c>
      <c r="AA25">
        <f t="shared" si="17"/>
        <v>-3.7714917164619294E-4</v>
      </c>
      <c r="AC25" s="1"/>
      <c r="AD25" s="1">
        <v>38021</v>
      </c>
      <c r="AE25">
        <f t="shared" si="18"/>
        <v>1.599999999999984E-3</v>
      </c>
      <c r="AF25">
        <f t="shared" si="19"/>
        <v>9.2402253828698306E-4</v>
      </c>
      <c r="AG25">
        <f t="shared" si="20"/>
        <v>2.8849308411601477E-6</v>
      </c>
      <c r="AH25">
        <f t="shared" si="21"/>
        <v>2.7137473141967698E-6</v>
      </c>
      <c r="AI25">
        <f t="shared" si="22"/>
        <v>1.5589886116930715E-6</v>
      </c>
      <c r="AJ25">
        <f t="shared" si="22"/>
        <v>1.922043322648265E-6</v>
      </c>
      <c r="AK25">
        <f t="shared" si="23"/>
        <v>8.2364583794538096E-4</v>
      </c>
      <c r="AL25">
        <f t="shared" si="24"/>
        <v>8.386469586614816E-6</v>
      </c>
      <c r="AM25">
        <f t="shared" si="25"/>
        <v>2.0154656274349445E-4</v>
      </c>
    </row>
    <row r="26" spans="1:39" x14ac:dyDescent="0.25">
      <c r="A26" s="1">
        <v>38049</v>
      </c>
      <c r="B26">
        <f>[3]contrs_1m_adj!A25</f>
        <v>3.0000000000000198E-4</v>
      </c>
      <c r="C26">
        <f>[3]contrs_1m_adj!B25</f>
        <v>3.58198602195854E-4</v>
      </c>
      <c r="D26" s="2">
        <f>[3]contrs_1m_adj!C25</f>
        <v>-1.69850841084051E-5</v>
      </c>
      <c r="E26" s="2">
        <f>[3]contrs_1m_adj!D25</f>
        <v>-2.4330251347538502E-5</v>
      </c>
      <c r="F26" s="2">
        <f>[3]contrs_1m_adj!E25</f>
        <v>-1.4273742501812999E-5</v>
      </c>
      <c r="G26" s="2">
        <f>[3]contrs_1m_adj!F25</f>
        <v>-2.4199638526786001E-5</v>
      </c>
      <c r="I26" s="1">
        <f t="shared" si="4"/>
        <v>38047</v>
      </c>
      <c r="J26" s="1">
        <v>38049</v>
      </c>
      <c r="K26">
        <f t="shared" si="5"/>
        <v>-3.0000000000000197E-2</v>
      </c>
      <c r="L26">
        <f t="shared" si="6"/>
        <v>-3.58198602195854E-2</v>
      </c>
      <c r="M26">
        <f t="shared" si="7"/>
        <v>1.6985084108405101E-3</v>
      </c>
      <c r="N26">
        <f t="shared" si="8"/>
        <v>2.4330251347538501E-3</v>
      </c>
      <c r="O26">
        <f t="shared" si="9"/>
        <v>1.4273742501812999E-3</v>
      </c>
      <c r="P26">
        <f t="shared" si="9"/>
        <v>2.4199638526786003E-3</v>
      </c>
      <c r="Q26">
        <f t="shared" si="10"/>
        <v>2.6095242380954329E-4</v>
      </c>
      <c r="S26" s="1">
        <f t="shared" si="26"/>
        <v>37712</v>
      </c>
      <c r="T26">
        <f t="shared" si="1"/>
        <v>1.0000000000001001E-2</v>
      </c>
      <c r="U26">
        <f t="shared" si="11"/>
        <v>2.4987062235777274E-2</v>
      </c>
      <c r="V26">
        <f t="shared" si="12"/>
        <v>3.0670778417007938E-13</v>
      </c>
      <c r="W26">
        <f t="shared" si="13"/>
        <v>3.8277207687569957E-4</v>
      </c>
      <c r="X26">
        <f t="shared" si="14"/>
        <v>2.3686559860400832E-4</v>
      </c>
      <c r="Y26">
        <f t="shared" si="15"/>
        <v>5.8721024688899873E-4</v>
      </c>
      <c r="Z26">
        <f t="shared" si="16"/>
        <v>2.4987062236083983E-2</v>
      </c>
      <c r="AA26">
        <f t="shared" si="17"/>
        <v>3.8277207718240736E-4</v>
      </c>
      <c r="AC26" s="1"/>
      <c r="AD26" s="1">
        <v>38049</v>
      </c>
      <c r="AE26">
        <f t="shared" si="18"/>
        <v>9.0000000000001179E-4</v>
      </c>
      <c r="AF26">
        <f t="shared" si="19"/>
        <v>1.2830623861506366E-3</v>
      </c>
      <c r="AG26">
        <f t="shared" si="20"/>
        <v>2.8849308216959549E-6</v>
      </c>
      <c r="AH26">
        <f t="shared" si="21"/>
        <v>5.9196113063439904E-6</v>
      </c>
      <c r="AI26">
        <f t="shared" si="22"/>
        <v>2.037397250080628E-6</v>
      </c>
      <c r="AJ26">
        <f t="shared" si="22"/>
        <v>5.8562250482710541E-6</v>
      </c>
      <c r="AK26">
        <f t="shared" si="23"/>
        <v>1.1642666492561384E-3</v>
      </c>
      <c r="AL26">
        <f t="shared" si="24"/>
        <v>1.4902683411207686E-5</v>
      </c>
      <c r="AM26">
        <f t="shared" si="25"/>
        <v>6.8096167492075492E-8</v>
      </c>
    </row>
    <row r="27" spans="1:39" x14ac:dyDescent="0.25">
      <c r="A27" s="1">
        <v>38084</v>
      </c>
      <c r="B27" s="2">
        <f>[3]contrs_1m_adj!A26</f>
        <v>9.9999999999995898E-5</v>
      </c>
      <c r="C27" s="2">
        <f>[3]contrs_1m_adj!B26</f>
        <v>3.0290541094845701E-5</v>
      </c>
      <c r="D27" s="2">
        <f>[3]contrs_1m_adj!C26</f>
        <v>-1.6985084143328699E-5</v>
      </c>
      <c r="E27" s="2">
        <f>[3]contrs_1m_adj!D26</f>
        <v>-1.6362503237948099E-5</v>
      </c>
      <c r="F27" s="2">
        <f>[3]contrs_1m_adj!E26</f>
        <v>-1.7765434955966E-5</v>
      </c>
      <c r="G27" s="2">
        <f>[3]contrs_1m_adj!F26</f>
        <v>-1.6681110502986198E-5</v>
      </c>
      <c r="I27" s="1">
        <f t="shared" si="4"/>
        <v>38078</v>
      </c>
      <c r="J27" s="1">
        <v>38084</v>
      </c>
      <c r="K27">
        <f t="shared" si="5"/>
        <v>-9.9999999999995891E-3</v>
      </c>
      <c r="L27">
        <f t="shared" si="6"/>
        <v>-3.0290541094845701E-3</v>
      </c>
      <c r="M27">
        <f t="shared" si="7"/>
        <v>1.6985084143328699E-3</v>
      </c>
      <c r="N27">
        <f t="shared" si="8"/>
        <v>1.6362503237948099E-3</v>
      </c>
      <c r="O27">
        <f t="shared" si="9"/>
        <v>1.7765434955966E-3</v>
      </c>
      <c r="P27">
        <f t="shared" si="9"/>
        <v>1.6681110502986198E-3</v>
      </c>
      <c r="Q27">
        <f t="shared" si="10"/>
        <v>-1.2082248124239298E-2</v>
      </c>
      <c r="S27" s="1">
        <f t="shared" si="26"/>
        <v>37742</v>
      </c>
      <c r="T27">
        <f t="shared" si="1"/>
        <v>0</v>
      </c>
      <c r="U27">
        <f t="shared" si="11"/>
        <v>2.0814029078893535E-3</v>
      </c>
      <c r="V27">
        <f t="shared" si="12"/>
        <v>-5.3784422662100928E-12</v>
      </c>
      <c r="W27">
        <f t="shared" si="13"/>
        <v>-5.3799525956850763E-5</v>
      </c>
      <c r="X27">
        <f t="shared" si="14"/>
        <v>-2.6285738484543159E-4</v>
      </c>
      <c r="Y27">
        <f t="shared" si="15"/>
        <v>-2.1077197828850099E-4</v>
      </c>
      <c r="Z27">
        <f t="shared" si="16"/>
        <v>2.081402902510911E-3</v>
      </c>
      <c r="AA27">
        <f t="shared" si="17"/>
        <v>-5.3799531335293029E-5</v>
      </c>
      <c r="AC27" s="1"/>
      <c r="AD27" s="1">
        <v>38084</v>
      </c>
      <c r="AE27">
        <f t="shared" si="18"/>
        <v>9.9999999999991778E-5</v>
      </c>
      <c r="AF27">
        <f t="shared" si="19"/>
        <v>9.1751687981853625E-6</v>
      </c>
      <c r="AG27">
        <f t="shared" si="20"/>
        <v>2.8849308335595602E-6</v>
      </c>
      <c r="AH27">
        <f t="shared" si="21"/>
        <v>2.67731512211862E-6</v>
      </c>
      <c r="AI27">
        <f t="shared" si="22"/>
        <v>3.1561067917465866E-6</v>
      </c>
      <c r="AJ27">
        <f t="shared" si="22"/>
        <v>2.7825944761283646E-6</v>
      </c>
      <c r="AK27">
        <f t="shared" si="23"/>
        <v>1.7703518468867209E-6</v>
      </c>
      <c r="AL27">
        <f t="shared" si="24"/>
        <v>1.1647161653676206E-5</v>
      </c>
      <c r="AM27">
        <f t="shared" si="25"/>
        <v>1.4598071973568404E-4</v>
      </c>
    </row>
    <row r="28" spans="1:39" x14ac:dyDescent="0.25">
      <c r="A28" s="1">
        <v>38112</v>
      </c>
      <c r="B28">
        <f>[3]contrs_1m_adj!A27</f>
        <v>2.9999999999999499E-4</v>
      </c>
      <c r="C28">
        <f>[3]contrs_1m_adj!B27</f>
        <v>5.3151034313957699E-4</v>
      </c>
      <c r="D28" s="2">
        <f>[3]contrs_1m_adj!C27</f>
        <v>-1.6985084092430401E-5</v>
      </c>
      <c r="E28" s="2">
        <f>[3]contrs_1m_adj!D27</f>
        <v>-1.6123000083528499E-5</v>
      </c>
      <c r="F28" s="2">
        <f>[3]contrs_1m_adj!E27</f>
        <v>-1.6739849173025899E-5</v>
      </c>
      <c r="G28" s="2">
        <f>[3]contrs_1m_adj!F27</f>
        <v>-1.5823574634075201E-5</v>
      </c>
      <c r="I28" s="1">
        <f t="shared" si="4"/>
        <v>38108</v>
      </c>
      <c r="J28" s="1">
        <v>38112</v>
      </c>
      <c r="K28">
        <f t="shared" si="5"/>
        <v>-2.9999999999999499E-2</v>
      </c>
      <c r="L28">
        <f t="shared" si="6"/>
        <v>-5.31510343139577E-2</v>
      </c>
      <c r="M28">
        <f t="shared" si="7"/>
        <v>1.6985084092430401E-3</v>
      </c>
      <c r="N28">
        <f t="shared" si="8"/>
        <v>1.6123000083528498E-3</v>
      </c>
      <c r="O28">
        <f t="shared" si="9"/>
        <v>1.6739849173025899E-3</v>
      </c>
      <c r="P28">
        <f t="shared" si="9"/>
        <v>1.5823574634075202E-3</v>
      </c>
      <c r="Q28">
        <f t="shared" si="10"/>
        <v>1.8166240979059719E-2</v>
      </c>
      <c r="S28" s="1">
        <f t="shared" si="26"/>
        <v>37773</v>
      </c>
      <c r="T28">
        <f t="shared" si="1"/>
        <v>0</v>
      </c>
      <c r="U28">
        <f t="shared" si="11"/>
        <v>-7.3459921873350268E-3</v>
      </c>
      <c r="V28">
        <f t="shared" si="12"/>
        <v>-3.9953322768238042E-12</v>
      </c>
      <c r="W28">
        <f t="shared" si="13"/>
        <v>-1.4478314124976069E-4</v>
      </c>
      <c r="X28">
        <f t="shared" si="14"/>
        <v>-1.9568778148311146E-4</v>
      </c>
      <c r="Y28">
        <f t="shared" si="15"/>
        <v>-2.8137693281577087E-4</v>
      </c>
      <c r="Z28">
        <f t="shared" si="16"/>
        <v>-7.3459921913303586E-3</v>
      </c>
      <c r="AA28">
        <f t="shared" si="17"/>
        <v>-1.4478314524509297E-4</v>
      </c>
      <c r="AC28" s="1"/>
      <c r="AD28" s="1">
        <v>38112</v>
      </c>
      <c r="AE28">
        <f t="shared" si="18"/>
        <v>8.9999999999996994E-4</v>
      </c>
      <c r="AF28">
        <f t="shared" si="19"/>
        <v>2.825032448643509E-3</v>
      </c>
      <c r="AG28">
        <f t="shared" si="20"/>
        <v>2.8849308162693227E-6</v>
      </c>
      <c r="AH28">
        <f t="shared" si="21"/>
        <v>2.5995113169345994E-6</v>
      </c>
      <c r="AI28">
        <f t="shared" si="22"/>
        <v>2.8022255033565588E-6</v>
      </c>
      <c r="AJ28">
        <f t="shared" si="22"/>
        <v>2.5038551420014814E-6</v>
      </c>
      <c r="AK28">
        <f t="shared" si="23"/>
        <v>2.6473624219753335E-3</v>
      </c>
      <c r="AL28">
        <f t="shared" si="24"/>
        <v>1.0799668612590181E-5</v>
      </c>
      <c r="AM28">
        <f t="shared" si="25"/>
        <v>3.3001231130926859E-4</v>
      </c>
    </row>
    <row r="29" spans="1:39" x14ac:dyDescent="0.25">
      <c r="A29" s="1">
        <v>38140</v>
      </c>
      <c r="B29">
        <f>[3]contrs_1m_adj!A28</f>
        <v>0</v>
      </c>
      <c r="C29" s="2">
        <f>[3]contrs_1m_adj!B28</f>
        <v>-4.8104356251370599E-5</v>
      </c>
      <c r="D29" s="2">
        <f>[3]contrs_1m_adj!C28</f>
        <v>-1.6985084140652901E-5</v>
      </c>
      <c r="E29" s="2">
        <f>[3]contrs_1m_adj!D28</f>
        <v>-1.5950078380493198E-5</v>
      </c>
      <c r="F29" s="2">
        <f>[3]contrs_1m_adj!E28</f>
        <v>-1.7830459828770801E-5</v>
      </c>
      <c r="G29" s="2">
        <f>[3]contrs_1m_adj!F28</f>
        <v>-1.6227300216798801E-5</v>
      </c>
      <c r="I29" s="1">
        <f t="shared" si="4"/>
        <v>38139</v>
      </c>
      <c r="J29" s="1">
        <v>38140</v>
      </c>
      <c r="K29">
        <f t="shared" si="5"/>
        <v>0</v>
      </c>
      <c r="L29">
        <f t="shared" si="6"/>
        <v>4.8104356251370602E-3</v>
      </c>
      <c r="M29">
        <f t="shared" si="7"/>
        <v>1.6985084140652901E-3</v>
      </c>
      <c r="N29">
        <f t="shared" si="8"/>
        <v>1.5950078380493199E-3</v>
      </c>
      <c r="O29">
        <f t="shared" si="9"/>
        <v>1.7830459828770801E-3</v>
      </c>
      <c r="P29">
        <f t="shared" si="9"/>
        <v>1.6227300216798801E-3</v>
      </c>
      <c r="Q29">
        <f t="shared" si="10"/>
        <v>-9.886997860128751E-3</v>
      </c>
      <c r="S29" s="1">
        <f t="shared" si="26"/>
        <v>37803</v>
      </c>
      <c r="T29">
        <f t="shared" si="1"/>
        <v>8.0000000000000196E-2</v>
      </c>
      <c r="U29">
        <f t="shared" si="11"/>
        <v>8.3067837406212278E-2</v>
      </c>
      <c r="V29">
        <f t="shared" si="12"/>
        <v>-4.8252222530076327E-12</v>
      </c>
      <c r="W29">
        <f t="shared" si="13"/>
        <v>6.5178927656576948E-4</v>
      </c>
      <c r="X29">
        <f t="shared" si="14"/>
        <v>3.1981264354479844E-4</v>
      </c>
      <c r="Y29">
        <f t="shared" si="15"/>
        <v>9.5325100708656919E-4</v>
      </c>
      <c r="Z29">
        <f t="shared" si="16"/>
        <v>8.3067837401387054E-2</v>
      </c>
      <c r="AA29">
        <f t="shared" si="17"/>
        <v>6.5178927174054722E-4</v>
      </c>
      <c r="AC29" s="1"/>
      <c r="AD29" s="1">
        <v>38140</v>
      </c>
      <c r="AE29">
        <f t="shared" si="18"/>
        <v>0</v>
      </c>
      <c r="AF29">
        <f t="shared" si="19"/>
        <v>2.3140290903587781E-5</v>
      </c>
      <c r="AG29">
        <f t="shared" si="20"/>
        <v>2.8849308326505871E-6</v>
      </c>
      <c r="AH29">
        <f t="shared" si="21"/>
        <v>2.5440500034387655E-6</v>
      </c>
      <c r="AI29">
        <f t="shared" si="22"/>
        <v>3.1792529770540926E-6</v>
      </c>
      <c r="AJ29">
        <f t="shared" si="22"/>
        <v>2.6332527232611839E-6</v>
      </c>
      <c r="AK29">
        <f t="shared" si="23"/>
        <v>4.2366352505467809E-5</v>
      </c>
      <c r="AL29">
        <f t="shared" si="24"/>
        <v>1.1411247617075451E-5</v>
      </c>
      <c r="AM29">
        <f t="shared" si="25"/>
        <v>9.7752726686190506E-5</v>
      </c>
    </row>
    <row r="30" spans="1:39" x14ac:dyDescent="0.25">
      <c r="A30" s="1">
        <v>38175</v>
      </c>
      <c r="B30">
        <f>[3]contrs_1m_adj!A29</f>
        <v>0</v>
      </c>
      <c r="C30">
        <f>[3]contrs_1m_adj!B29</f>
        <v>-1.6258592164725E-4</v>
      </c>
      <c r="D30" s="2">
        <f>[3]contrs_1m_adj!C29</f>
        <v>-1.6985084174613E-5</v>
      </c>
      <c r="E30" s="2">
        <f>[3]contrs_1m_adj!D29</f>
        <v>-1.5957255788832799E-5</v>
      </c>
      <c r="F30" s="2">
        <f>[3]contrs_1m_adj!E29</f>
        <v>-1.9006567812324602E-5</v>
      </c>
      <c r="G30" s="2">
        <f>[3]contrs_1m_adj!F29</f>
        <v>-1.6892819130607599E-5</v>
      </c>
      <c r="I30" s="1">
        <f t="shared" si="4"/>
        <v>38169</v>
      </c>
      <c r="J30" s="1">
        <v>38175</v>
      </c>
      <c r="K30">
        <f t="shared" si="5"/>
        <v>0</v>
      </c>
      <c r="L30">
        <f t="shared" si="6"/>
        <v>1.6258592164725E-2</v>
      </c>
      <c r="M30">
        <f t="shared" si="7"/>
        <v>1.6985084174613E-3</v>
      </c>
      <c r="N30">
        <f t="shared" si="8"/>
        <v>1.5957255788832799E-3</v>
      </c>
      <c r="O30">
        <f t="shared" si="9"/>
        <v>1.9006567812324602E-3</v>
      </c>
      <c r="P30">
        <f t="shared" si="9"/>
        <v>1.68928191306076E-3</v>
      </c>
      <c r="Q30">
        <f t="shared" si="10"/>
        <v>-2.1453482942302041E-2</v>
      </c>
      <c r="S30" s="1">
        <f t="shared" si="26"/>
        <v>37834</v>
      </c>
      <c r="T30">
        <f t="shared" si="1"/>
        <v>2.0000000000000601E-2</v>
      </c>
      <c r="U30">
        <f t="shared" si="11"/>
        <v>8.8493209121667735E-3</v>
      </c>
      <c r="V30">
        <f t="shared" si="12"/>
        <v>-6.3622323555334592E-12</v>
      </c>
      <c r="W30">
        <f t="shared" si="13"/>
        <v>-1.4090343728593094E-4</v>
      </c>
      <c r="X30">
        <f t="shared" si="14"/>
        <v>3.0410440114958851E-4</v>
      </c>
      <c r="Y30">
        <f t="shared" si="15"/>
        <v>2.4241655332390283E-6</v>
      </c>
      <c r="Z30">
        <f t="shared" si="16"/>
        <v>8.8493209058045415E-3</v>
      </c>
      <c r="AA30">
        <f t="shared" si="17"/>
        <v>-1.4090344364816329E-4</v>
      </c>
      <c r="AC30" s="1"/>
      <c r="AD30" s="1">
        <v>38175</v>
      </c>
      <c r="AE30">
        <f t="shared" si="18"/>
        <v>0</v>
      </c>
      <c r="AF30">
        <f t="shared" si="19"/>
        <v>2.6434181917885715E-4</v>
      </c>
      <c r="AG30">
        <f t="shared" si="20"/>
        <v>2.8849308441868895E-6</v>
      </c>
      <c r="AH30">
        <f t="shared" si="21"/>
        <v>2.5463401231023788E-6</v>
      </c>
      <c r="AI30">
        <f t="shared" si="22"/>
        <v>3.6124962000449359E-6</v>
      </c>
      <c r="AJ30">
        <f t="shared" si="22"/>
        <v>2.8536733817942211E-6</v>
      </c>
      <c r="AK30">
        <f t="shared" si="23"/>
        <v>3.2245746131875555E-4</v>
      </c>
      <c r="AL30">
        <f t="shared" si="24"/>
        <v>1.2224689608128514E-5</v>
      </c>
      <c r="AM30">
        <f t="shared" si="25"/>
        <v>4.6025193035564464E-4</v>
      </c>
    </row>
    <row r="31" spans="1:39" x14ac:dyDescent="0.25">
      <c r="A31" s="1">
        <v>38203</v>
      </c>
      <c r="B31" s="2">
        <f>[3]contrs_1m_adj!A30</f>
        <v>9.9999999999995898E-5</v>
      </c>
      <c r="C31">
        <f>[3]contrs_1m_adj!B30</f>
        <v>2.9530023779853398E-4</v>
      </c>
      <c r="D31" s="2">
        <f>[3]contrs_1m_adj!C30</f>
        <v>-1.6985084104529399E-5</v>
      </c>
      <c r="E31" s="2">
        <f>[3]contrs_1m_adj!D30</f>
        <v>-1.60787554341647E-5</v>
      </c>
      <c r="F31" s="2">
        <f>[3]contrs_1m_adj!E30</f>
        <v>-1.2424089399779E-5</v>
      </c>
      <c r="G31" s="2">
        <f>[3]contrs_1m_adj!F30</f>
        <v>-1.33601541504248E-5</v>
      </c>
      <c r="I31" s="1">
        <f t="shared" si="4"/>
        <v>38200</v>
      </c>
      <c r="J31" s="1">
        <v>38203</v>
      </c>
      <c r="K31">
        <f t="shared" si="5"/>
        <v>-9.9999999999995891E-3</v>
      </c>
      <c r="L31">
        <f t="shared" si="6"/>
        <v>-2.95300237798534E-2</v>
      </c>
      <c r="M31">
        <f t="shared" si="7"/>
        <v>1.6985084104529399E-3</v>
      </c>
      <c r="N31">
        <f t="shared" si="8"/>
        <v>1.60787554341647E-3</v>
      </c>
      <c r="O31">
        <f t="shared" si="9"/>
        <v>1.2424089399779E-3</v>
      </c>
      <c r="P31">
        <f t="shared" si="9"/>
        <v>1.3360154150424801E-3</v>
      </c>
      <c r="Q31">
        <f t="shared" si="10"/>
        <v>1.4981230886006501E-2</v>
      </c>
      <c r="S31" s="1">
        <f t="shared" si="26"/>
        <v>37865</v>
      </c>
      <c r="T31">
        <f t="shared" si="1"/>
        <v>0</v>
      </c>
      <c r="U31">
        <f t="shared" si="11"/>
        <v>7.513753285024424E-3</v>
      </c>
      <c r="V31">
        <f t="shared" si="12"/>
        <v>2.6014758923442738E-13</v>
      </c>
      <c r="W31">
        <f t="shared" si="13"/>
        <v>-2.6265657954997073E-4</v>
      </c>
      <c r="X31">
        <f t="shared" si="14"/>
        <v>-7.3770100565951529E-5</v>
      </c>
      <c r="Y31">
        <f t="shared" si="15"/>
        <v>-3.5335531102883102E-4</v>
      </c>
      <c r="Z31">
        <f t="shared" si="16"/>
        <v>7.5137532852845718E-3</v>
      </c>
      <c r="AA31">
        <f t="shared" si="17"/>
        <v>-2.6265657928982314E-4</v>
      </c>
      <c r="AC31" s="1"/>
      <c r="AD31" s="1">
        <v>38203</v>
      </c>
      <c r="AE31">
        <f t="shared" si="18"/>
        <v>9.9999999999991778E-5</v>
      </c>
      <c r="AF31">
        <f t="shared" si="19"/>
        <v>8.7202230443870728E-4</v>
      </c>
      <c r="AG31">
        <f t="shared" si="20"/>
        <v>2.8849308203793726E-6</v>
      </c>
      <c r="AH31">
        <f t="shared" si="21"/>
        <v>2.5852637631168084E-6</v>
      </c>
      <c r="AI31">
        <f t="shared" si="22"/>
        <v>1.543579974137009E-6</v>
      </c>
      <c r="AJ31">
        <f t="shared" si="22"/>
        <v>1.7849371892311303E-6</v>
      </c>
      <c r="AK31">
        <f t="shared" si="23"/>
        <v>7.74593247757174E-4</v>
      </c>
      <c r="AL31">
        <f t="shared" si="24"/>
        <v>8.1241216362787103E-6</v>
      </c>
      <c r="AM31">
        <f t="shared" si="25"/>
        <v>2.2443727885983512E-4</v>
      </c>
    </row>
    <row r="32" spans="1:39" x14ac:dyDescent="0.25">
      <c r="A32" s="1">
        <v>38238</v>
      </c>
      <c r="B32">
        <f>[3]contrs_1m_adj!A31</f>
        <v>0</v>
      </c>
      <c r="C32" s="2">
        <f>[3]contrs_1m_adj!B31</f>
        <v>2.4262845767869001E-5</v>
      </c>
      <c r="D32" s="2">
        <f>[3]contrs_1m_adj!C31</f>
        <v>-1.6985084118656601E-5</v>
      </c>
      <c r="E32" s="2">
        <f>[3]contrs_1m_adj!D31</f>
        <v>-1.5818322687395301E-5</v>
      </c>
      <c r="F32" s="2">
        <f>[3]contrs_1m_adj!E31</f>
        <v>-1.6902627225964999E-5</v>
      </c>
      <c r="G32" s="2">
        <f>[3]contrs_1m_adj!F31</f>
        <v>-1.5552419796003399E-5</v>
      </c>
      <c r="I32" s="1">
        <f t="shared" si="4"/>
        <v>38231</v>
      </c>
      <c r="J32" s="1">
        <v>38238</v>
      </c>
      <c r="K32">
        <f t="shared" si="5"/>
        <v>0</v>
      </c>
      <c r="L32">
        <f t="shared" si="6"/>
        <v>-2.4262845767869003E-3</v>
      </c>
      <c r="M32">
        <f t="shared" si="7"/>
        <v>1.6985084118656601E-3</v>
      </c>
      <c r="N32">
        <f t="shared" si="8"/>
        <v>1.5818322687395302E-3</v>
      </c>
      <c r="O32">
        <f t="shared" si="9"/>
        <v>1.6902627225964999E-3</v>
      </c>
      <c r="P32">
        <f t="shared" si="9"/>
        <v>1.5552419796003398E-3</v>
      </c>
      <c r="Q32">
        <f t="shared" si="10"/>
        <v>-2.5443188264147902E-3</v>
      </c>
      <c r="S32" s="1">
        <f t="shared" si="26"/>
        <v>37895</v>
      </c>
      <c r="T32">
        <f t="shared" si="1"/>
        <v>0</v>
      </c>
      <c r="U32">
        <f t="shared" si="11"/>
        <v>-7.8422155726234864E-3</v>
      </c>
      <c r="V32">
        <f t="shared" si="12"/>
        <v>-1.5225422918957454E-12</v>
      </c>
      <c r="W32">
        <f t="shared" si="13"/>
        <v>-3.5515095581507405E-6</v>
      </c>
      <c r="X32">
        <f t="shared" si="14"/>
        <v>-1.6459442462058165E-4</v>
      </c>
      <c r="Y32">
        <f t="shared" si="15"/>
        <v>-9.6165260844520949E-5</v>
      </c>
      <c r="Z32">
        <f t="shared" si="16"/>
        <v>-7.8422155741460289E-3</v>
      </c>
      <c r="AA32">
        <f t="shared" si="17"/>
        <v>-3.5515110806930324E-6</v>
      </c>
      <c r="AC32" s="1"/>
      <c r="AD32" s="1">
        <v>38238</v>
      </c>
      <c r="AE32">
        <f t="shared" si="18"/>
        <v>0</v>
      </c>
      <c r="AF32">
        <f t="shared" si="19"/>
        <v>5.8868568475539877E-6</v>
      </c>
      <c r="AG32">
        <f t="shared" si="20"/>
        <v>2.8849308251784068E-6</v>
      </c>
      <c r="AH32">
        <f t="shared" si="21"/>
        <v>2.5021933264256494E-6</v>
      </c>
      <c r="AI32">
        <f t="shared" si="22"/>
        <v>2.8569880713993324E-6</v>
      </c>
      <c r="AJ32">
        <f t="shared" si="22"/>
        <v>2.4187776151111839E-6</v>
      </c>
      <c r="AK32">
        <f t="shared" si="23"/>
        <v>5.2965814622746815E-7</v>
      </c>
      <c r="AL32">
        <f t="shared" si="24"/>
        <v>1.0706605632326337E-5</v>
      </c>
      <c r="AM32">
        <f t="shared" si="25"/>
        <v>6.4735582904487354E-6</v>
      </c>
    </row>
    <row r="33" spans="1:39" x14ac:dyDescent="0.25">
      <c r="A33" s="1">
        <v>38266</v>
      </c>
      <c r="B33">
        <f>[3]contrs_1m_adj!A32</f>
        <v>0</v>
      </c>
      <c r="C33" s="2">
        <f>[3]contrs_1m_adj!B32</f>
        <v>6.5923093377601901E-5</v>
      </c>
      <c r="D33" s="2">
        <f>[3]contrs_1m_adj!C32</f>
        <v>-1.69850841082526E-5</v>
      </c>
      <c r="E33" s="2">
        <f>[3]contrs_1m_adj!D32</f>
        <v>-1.9626937266385199E-5</v>
      </c>
      <c r="F33" s="2">
        <f>[3]contrs_1m_adj!E32</f>
        <v>-1.6354835824585101E-5</v>
      </c>
      <c r="G33" s="2">
        <f>[3]contrs_1m_adj!F32</f>
        <v>-1.9772650837825199E-5</v>
      </c>
      <c r="I33" s="1">
        <f t="shared" si="4"/>
        <v>38261</v>
      </c>
      <c r="J33" s="1">
        <v>38266</v>
      </c>
      <c r="K33">
        <f t="shared" si="5"/>
        <v>0</v>
      </c>
      <c r="L33">
        <f t="shared" si="6"/>
        <v>-6.5923093377601898E-3</v>
      </c>
      <c r="M33">
        <f t="shared" si="7"/>
        <v>1.6985084108252599E-3</v>
      </c>
      <c r="N33">
        <f t="shared" si="8"/>
        <v>1.9626937266385199E-3</v>
      </c>
      <c r="O33">
        <f t="shared" si="9"/>
        <v>1.6354835824585101E-3</v>
      </c>
      <c r="P33">
        <f t="shared" si="9"/>
        <v>1.9772650837825197E-3</v>
      </c>
      <c r="Q33">
        <f t="shared" si="10"/>
        <v>1.2956236178379001E-3</v>
      </c>
      <c r="S33" s="1">
        <f t="shared" si="26"/>
        <v>37926</v>
      </c>
      <c r="T33">
        <f t="shared" si="1"/>
        <v>0.21</v>
      </c>
      <c r="U33">
        <f t="shared" si="11"/>
        <v>0.19584838432627766</v>
      </c>
      <c r="V33">
        <f t="shared" si="12"/>
        <v>2.6729775077366513E-12</v>
      </c>
      <c r="W33">
        <f t="shared" si="13"/>
        <v>1.8125747048854915E-4</v>
      </c>
      <c r="X33">
        <f t="shared" si="14"/>
        <v>1.5619299011906842E-4</v>
      </c>
      <c r="Y33">
        <f t="shared" si="15"/>
        <v>3.0266146010317872E-4</v>
      </c>
      <c r="Z33">
        <f t="shared" si="16"/>
        <v>0.19584838432895063</v>
      </c>
      <c r="AA33">
        <f t="shared" si="17"/>
        <v>1.8125747316152666E-4</v>
      </c>
      <c r="AC33" s="1"/>
      <c r="AD33" s="1">
        <v>38266</v>
      </c>
      <c r="AE33">
        <f t="shared" si="18"/>
        <v>0</v>
      </c>
      <c r="AF33">
        <f t="shared" si="19"/>
        <v>4.3458542404720195E-5</v>
      </c>
      <c r="AG33">
        <f t="shared" si="20"/>
        <v>2.8849308216441499E-6</v>
      </c>
      <c r="AH33">
        <f t="shared" si="21"/>
        <v>3.8521666645862014E-6</v>
      </c>
      <c r="AI33">
        <f t="shared" si="22"/>
        <v>2.6748065484913221E-6</v>
      </c>
      <c r="AJ33">
        <f t="shared" si="22"/>
        <v>3.9095772115454946E-6</v>
      </c>
      <c r="AK33">
        <f t="shared" si="23"/>
        <v>2.3949287512469183E-5</v>
      </c>
      <c r="AL33">
        <f t="shared" si="24"/>
        <v>1.2946879947700745E-5</v>
      </c>
      <c r="AM33">
        <f t="shared" si="25"/>
        <v>1.678640559099369E-6</v>
      </c>
    </row>
    <row r="34" spans="1:39" x14ac:dyDescent="0.25">
      <c r="A34" s="1">
        <v>38294</v>
      </c>
      <c r="B34">
        <f>[3]contrs_1m_adj!A33</f>
        <v>0</v>
      </c>
      <c r="C34" s="2">
        <f>[3]contrs_1m_adj!B33</f>
        <v>4.9087250807046199E-5</v>
      </c>
      <c r="D34" s="2">
        <f>[3]contrs_1m_adj!C33</f>
        <v>-1.69850841118059E-5</v>
      </c>
      <c r="E34" s="2">
        <f>[3]contrs_1m_adj!D33</f>
        <v>-1.51448365399941E-5</v>
      </c>
      <c r="F34" s="2">
        <f>[3]contrs_1m_adj!E33</f>
        <v>-1.7188132039568798E-5</v>
      </c>
      <c r="G34" s="2">
        <f>[3]contrs_1m_adj!F33</f>
        <v>-1.49115219534597E-5</v>
      </c>
      <c r="I34" s="1">
        <f t="shared" si="4"/>
        <v>38292</v>
      </c>
      <c r="J34" s="1">
        <v>38294</v>
      </c>
      <c r="K34">
        <f t="shared" si="5"/>
        <v>0</v>
      </c>
      <c r="L34">
        <f t="shared" si="6"/>
        <v>-4.9087250807046201E-3</v>
      </c>
      <c r="M34">
        <f t="shared" si="7"/>
        <v>1.6985084111805901E-3</v>
      </c>
      <c r="N34">
        <f t="shared" si="8"/>
        <v>1.51448365399941E-3</v>
      </c>
      <c r="O34">
        <f t="shared" si="9"/>
        <v>1.7188132039568798E-3</v>
      </c>
      <c r="P34">
        <f t="shared" si="9"/>
        <v>1.49115219534597E-3</v>
      </c>
      <c r="Q34">
        <f t="shared" si="10"/>
        <v>-2.3080188432259788E-5</v>
      </c>
      <c r="S34" s="1">
        <f t="shared" si="26"/>
        <v>37956</v>
      </c>
      <c r="T34">
        <f t="shared" si="1"/>
        <v>0.11</v>
      </c>
      <c r="U34">
        <f t="shared" si="11"/>
        <v>4.7593875134619081E-2</v>
      </c>
      <c r="V34">
        <f t="shared" si="12"/>
        <v>-2.4259724003966587E-12</v>
      </c>
      <c r="W34">
        <f t="shared" si="13"/>
        <v>-2.1816212252991074E-4</v>
      </c>
      <c r="X34">
        <f t="shared" si="14"/>
        <v>1.5871932501164854E-4</v>
      </c>
      <c r="Y34">
        <f t="shared" si="15"/>
        <v>-1.7060559936832114E-4</v>
      </c>
      <c r="Z34">
        <f t="shared" si="16"/>
        <v>4.7593875132193111E-2</v>
      </c>
      <c r="AA34">
        <f t="shared" si="17"/>
        <v>-2.1816212495588314E-4</v>
      </c>
      <c r="AC34" s="1"/>
      <c r="AD34" s="1">
        <v>38294</v>
      </c>
      <c r="AE34">
        <f t="shared" si="18"/>
        <v>0</v>
      </c>
      <c r="AF34">
        <f t="shared" si="19"/>
        <v>2.4095581917938578E-5</v>
      </c>
      <c r="AG34">
        <f t="shared" si="20"/>
        <v>2.8849308228512125E-6</v>
      </c>
      <c r="AH34">
        <f t="shared" si="21"/>
        <v>2.2936607382314046E-6</v>
      </c>
      <c r="AI34">
        <f t="shared" si="22"/>
        <v>2.9543188300965145E-6</v>
      </c>
      <c r="AJ34">
        <f t="shared" si="22"/>
        <v>2.2235348696851058E-6</v>
      </c>
      <c r="AK34">
        <f t="shared" si="23"/>
        <v>1.0305491065289955E-5</v>
      </c>
      <c r="AL34">
        <f t="shared" si="24"/>
        <v>1.0454208571670016E-5</v>
      </c>
      <c r="AM34">
        <f t="shared" si="25"/>
        <v>5.3269509806861859E-10</v>
      </c>
    </row>
    <row r="35" spans="1:39" x14ac:dyDescent="0.25">
      <c r="A35" s="1">
        <v>38329</v>
      </c>
      <c r="B35" s="2">
        <f>[3]contrs_1m_adj!A34</f>
        <v>-9.9999999999995898E-5</v>
      </c>
      <c r="C35" s="2">
        <f>[3]contrs_1m_adj!B34</f>
        <v>-7.2040178797805901E-6</v>
      </c>
      <c r="D35" s="2">
        <f>[3]contrs_1m_adj!C34</f>
        <v>-1.6985084131038102E-5</v>
      </c>
      <c r="E35" s="2">
        <f>[3]contrs_1m_adj!D34</f>
        <v>-1.9813400908195501E-5</v>
      </c>
      <c r="F35" s="2">
        <f>[3]contrs_1m_adj!E34</f>
        <v>-1.38748180982022E-5</v>
      </c>
      <c r="G35" s="2">
        <f>[3]contrs_1m_adj!F34</f>
        <v>-1.86088780015671E-5</v>
      </c>
      <c r="I35" s="1">
        <f t="shared" si="4"/>
        <v>38322</v>
      </c>
      <c r="J35" s="1">
        <v>38329</v>
      </c>
      <c r="K35">
        <f t="shared" si="5"/>
        <v>9.9999999999995891E-3</v>
      </c>
      <c r="L35">
        <f t="shared" si="6"/>
        <v>7.2040178797805896E-4</v>
      </c>
      <c r="M35">
        <f t="shared" si="7"/>
        <v>1.6985084131038101E-3</v>
      </c>
      <c r="N35">
        <f t="shared" si="8"/>
        <v>1.9813400908195501E-3</v>
      </c>
      <c r="O35">
        <f t="shared" si="9"/>
        <v>1.3874818098202201E-3</v>
      </c>
      <c r="P35">
        <f t="shared" si="9"/>
        <v>1.8608878001567099E-3</v>
      </c>
      <c r="Q35">
        <f t="shared" si="10"/>
        <v>4.2122678982779499E-3</v>
      </c>
      <c r="S35" s="1">
        <f t="shared" si="26"/>
        <v>37987</v>
      </c>
      <c r="T35" t="e">
        <f t="shared" si="1"/>
        <v>#N/A</v>
      </c>
      <c r="U35" t="e">
        <f t="shared" si="11"/>
        <v>#N/A</v>
      </c>
      <c r="V35" t="e">
        <f t="shared" si="12"/>
        <v>#N/A</v>
      </c>
      <c r="W35" t="e">
        <f t="shared" si="13"/>
        <v>#N/A</v>
      </c>
      <c r="X35" t="e">
        <f t="shared" si="14"/>
        <v>#N/A</v>
      </c>
      <c r="Y35" t="e">
        <f t="shared" si="15"/>
        <v>#N/A</v>
      </c>
      <c r="Z35" t="e">
        <f t="shared" si="16"/>
        <v>#N/A</v>
      </c>
      <c r="AA35" t="e">
        <f t="shared" si="17"/>
        <v>#N/A</v>
      </c>
      <c r="AC35" s="1"/>
      <c r="AD35" s="1">
        <v>38329</v>
      </c>
      <c r="AE35">
        <f t="shared" si="18"/>
        <v>9.9999999999991778E-5</v>
      </c>
      <c r="AF35">
        <f t="shared" si="19"/>
        <v>5.1897873612198426E-7</v>
      </c>
      <c r="AG35">
        <f t="shared" si="20"/>
        <v>2.8849308293844234E-6</v>
      </c>
      <c r="AH35">
        <f t="shared" si="21"/>
        <v>3.9257085554888229E-6</v>
      </c>
      <c r="AI35">
        <f t="shared" si="22"/>
        <v>1.9251057725819936E-6</v>
      </c>
      <c r="AJ35">
        <f t="shared" si="22"/>
        <v>3.462903404772079E-6</v>
      </c>
      <c r="AK35">
        <f t="shared" si="23"/>
        <v>5.8511265608979273E-6</v>
      </c>
      <c r="AL35">
        <f t="shared" si="24"/>
        <v>1.1348960998230154E-5</v>
      </c>
      <c r="AM35">
        <f t="shared" si="25"/>
        <v>1.7743200846862937E-5</v>
      </c>
    </row>
    <row r="36" spans="1:39" x14ac:dyDescent="0.25">
      <c r="A36" s="1">
        <v>38385</v>
      </c>
      <c r="B36">
        <f>[3]contrs_1m_adj!A35</f>
        <v>1.9999999999999901E-4</v>
      </c>
      <c r="C36">
        <f>[3]contrs_1m_adj!B35</f>
        <v>2.34068434836494E-4</v>
      </c>
      <c r="D36" s="2">
        <f>[3]contrs_1m_adj!C35</f>
        <v>-1.6985084112385599E-5</v>
      </c>
      <c r="E36" s="2">
        <f>[3]contrs_1m_adj!D35</f>
        <v>-1.4801471497628E-5</v>
      </c>
      <c r="F36" s="2">
        <f>[3]contrs_1m_adj!E35</f>
        <v>-1.49392618583354E-5</v>
      </c>
      <c r="G36" s="2">
        <f>[3]contrs_1m_adj!F35</f>
        <v>-1.32472120288427E-5</v>
      </c>
      <c r="I36" s="1">
        <f t="shared" si="4"/>
        <v>38384</v>
      </c>
      <c r="J36" s="1">
        <v>38385</v>
      </c>
      <c r="K36">
        <f t="shared" si="5"/>
        <v>-1.99999999999999E-2</v>
      </c>
      <c r="L36">
        <f t="shared" si="6"/>
        <v>-2.3406843483649398E-2</v>
      </c>
      <c r="M36">
        <f t="shared" si="7"/>
        <v>1.69850841123856E-3</v>
      </c>
      <c r="N36">
        <f t="shared" si="8"/>
        <v>1.4801471497628001E-3</v>
      </c>
      <c r="O36">
        <f t="shared" si="9"/>
        <v>1.49392618583354E-3</v>
      </c>
      <c r="P36">
        <f t="shared" si="9"/>
        <v>1.32472120288427E-3</v>
      </c>
      <c r="Q36">
        <f t="shared" si="10"/>
        <v>-1.2657382631854014E-3</v>
      </c>
      <c r="S36" s="1">
        <f t="shared" si="26"/>
        <v>38018</v>
      </c>
      <c r="T36">
        <f t="shared" si="1"/>
        <v>-3.99999999999998E-2</v>
      </c>
      <c r="U36">
        <f t="shared" si="11"/>
        <v>-3.2096247445770026E-2</v>
      </c>
      <c r="V36">
        <f t="shared" si="12"/>
        <v>3.2839577411569731E-12</v>
      </c>
      <c r="W36">
        <f t="shared" si="13"/>
        <v>-5.1162877523800799E-5</v>
      </c>
      <c r="X36">
        <f t="shared" si="14"/>
        <v>-4.4991375860730146E-4</v>
      </c>
      <c r="Y36">
        <f t="shared" si="15"/>
        <v>-3.1213064274605092E-4</v>
      </c>
      <c r="Z36">
        <f t="shared" si="16"/>
        <v>-3.209624744248607E-2</v>
      </c>
      <c r="AA36">
        <f t="shared" si="17"/>
        <v>-5.1162874239843057E-5</v>
      </c>
      <c r="AC36" s="1"/>
      <c r="AD36" s="1">
        <v>38385</v>
      </c>
      <c r="AE36">
        <f t="shared" si="18"/>
        <v>3.9999999999999601E-4</v>
      </c>
      <c r="AF36">
        <f t="shared" si="19"/>
        <v>5.4788032186806035E-4</v>
      </c>
      <c r="AG36">
        <f t="shared" si="20"/>
        <v>2.8849308230481371E-6</v>
      </c>
      <c r="AH36">
        <f t="shared" si="21"/>
        <v>2.1908355849509408E-6</v>
      </c>
      <c r="AI36">
        <f t="shared" si="22"/>
        <v>2.2318154487191484E-6</v>
      </c>
      <c r="AJ36">
        <f t="shared" si="22"/>
        <v>1.7548862653711471E-6</v>
      </c>
      <c r="AK36">
        <f t="shared" si="23"/>
        <v>4.7125181161606256E-4</v>
      </c>
      <c r="AL36">
        <f t="shared" si="24"/>
        <v>8.8451122055051403E-6</v>
      </c>
      <c r="AM36">
        <f t="shared" si="25"/>
        <v>1.6020933508915965E-6</v>
      </c>
    </row>
    <row r="37" spans="1:39" x14ac:dyDescent="0.25">
      <c r="A37" s="1">
        <v>38413</v>
      </c>
      <c r="B37">
        <f>[3]contrs_1m_adj!A36</f>
        <v>-7.9999999999999505E-4</v>
      </c>
      <c r="C37">
        <f>[3]contrs_1m_adj!B36</f>
        <v>-3.6950033686228197E-4</v>
      </c>
      <c r="D37" s="2">
        <f>[3]contrs_1m_adj!C36</f>
        <v>-1.6985084182237499E-5</v>
      </c>
      <c r="E37" s="2">
        <f>[3]contrs_1m_adj!D36</f>
        <v>-1.9850702411910301E-5</v>
      </c>
      <c r="F37" s="2">
        <f>[3]contrs_1m_adj!E36</f>
        <v>-1.6441793594230801E-5</v>
      </c>
      <c r="G37" s="2">
        <f>[3]contrs_1m_adj!F36</f>
        <v>-2.0087153586584402E-5</v>
      </c>
      <c r="I37" s="1">
        <f t="shared" si="4"/>
        <v>38412</v>
      </c>
      <c r="J37" s="1">
        <v>38413</v>
      </c>
      <c r="K37">
        <f t="shared" si="5"/>
        <v>7.9999999999999502E-2</v>
      </c>
      <c r="L37">
        <f t="shared" si="6"/>
        <v>3.6950033686228199E-2</v>
      </c>
      <c r="M37">
        <f t="shared" si="7"/>
        <v>1.69850841822375E-3</v>
      </c>
      <c r="N37">
        <f t="shared" si="8"/>
        <v>1.9850702411910301E-3</v>
      </c>
      <c r="O37">
        <f t="shared" si="9"/>
        <v>1.64417935942308E-3</v>
      </c>
      <c r="P37">
        <f t="shared" si="9"/>
        <v>2.0087153586584401E-3</v>
      </c>
      <c r="Q37">
        <f t="shared" si="10"/>
        <v>3.7722208294933446E-2</v>
      </c>
      <c r="S37" s="1">
        <f t="shared" si="26"/>
        <v>38047</v>
      </c>
      <c r="T37">
        <f t="shared" si="1"/>
        <v>-3.0000000000000197E-2</v>
      </c>
      <c r="U37">
        <f t="shared" si="11"/>
        <v>-3.7518368632871724E-2</v>
      </c>
      <c r="V37">
        <f t="shared" si="12"/>
        <v>-2.4458321652709447E-12</v>
      </c>
      <c r="W37">
        <f t="shared" si="13"/>
        <v>7.3451672146750938E-4</v>
      </c>
      <c r="X37">
        <f t="shared" si="14"/>
        <v>-2.7113416310504176E-4</v>
      </c>
      <c r="Y37">
        <f t="shared" si="15"/>
        <v>7.2145543939225931E-4</v>
      </c>
      <c r="Z37">
        <f t="shared" si="16"/>
        <v>-3.7518368635317559E-2</v>
      </c>
      <c r="AA37">
        <f t="shared" si="17"/>
        <v>7.3451671902167721E-4</v>
      </c>
      <c r="AC37" s="1"/>
      <c r="AD37" s="1">
        <v>38413</v>
      </c>
      <c r="AE37">
        <f t="shared" si="18"/>
        <v>6.3999999999999205E-3</v>
      </c>
      <c r="AF37">
        <f t="shared" si="19"/>
        <v>1.3653049894133988E-3</v>
      </c>
      <c r="AG37">
        <f t="shared" si="20"/>
        <v>2.8849308467769452E-6</v>
      </c>
      <c r="AH37">
        <f t="shared" si="21"/>
        <v>3.9405038624622145E-6</v>
      </c>
      <c r="AI37">
        <f t="shared" si="22"/>
        <v>2.7033257659528898E-6</v>
      </c>
      <c r="AJ37">
        <f t="shared" si="22"/>
        <v>4.0349373921103059E-6</v>
      </c>
      <c r="AK37">
        <f t="shared" si="23"/>
        <v>1.493709806799595E-3</v>
      </c>
      <c r="AL37">
        <f t="shared" si="24"/>
        <v>1.3171452663557675E-5</v>
      </c>
      <c r="AM37">
        <f t="shared" si="25"/>
        <v>1.4229649986463456E-3</v>
      </c>
    </row>
    <row r="38" spans="1:39" x14ac:dyDescent="0.25">
      <c r="A38" s="1">
        <v>38448</v>
      </c>
      <c r="B38">
        <f>[3]contrs_1m_adj!A37</f>
        <v>7.9999999999999505E-4</v>
      </c>
      <c r="C38">
        <f>[3]contrs_1m_adj!B37</f>
        <v>1.1033983795972801E-3</v>
      </c>
      <c r="D38" s="2">
        <f>[3]contrs_1m_adj!C37</f>
        <v>-1.69850841427579E-5</v>
      </c>
      <c r="E38" s="2">
        <f>[3]contrs_1m_adj!D37</f>
        <v>-1.6645331762934301E-5</v>
      </c>
      <c r="F38" s="2">
        <f>[3]contrs_1m_adj!E37</f>
        <v>-1.266293833786E-5</v>
      </c>
      <c r="G38" s="2">
        <f>[3]contrs_1m_adj!F37</f>
        <v>-1.41669089976996E-5</v>
      </c>
      <c r="I38" s="1">
        <f t="shared" si="4"/>
        <v>38443</v>
      </c>
      <c r="J38" s="1">
        <v>38448</v>
      </c>
      <c r="K38">
        <f t="shared" si="5"/>
        <v>-7.9999999999999502E-2</v>
      </c>
      <c r="L38">
        <f t="shared" si="6"/>
        <v>-0.110339837959728</v>
      </c>
      <c r="M38">
        <f t="shared" si="7"/>
        <v>1.6985084142757899E-3</v>
      </c>
      <c r="N38">
        <f t="shared" si="8"/>
        <v>1.6645331762934301E-3</v>
      </c>
      <c r="O38">
        <f t="shared" si="9"/>
        <v>1.266293833786E-3</v>
      </c>
      <c r="P38">
        <f t="shared" si="9"/>
        <v>1.4166908997699601E-3</v>
      </c>
      <c r="Q38">
        <f t="shared" si="10"/>
        <v>2.571050253537328E-2</v>
      </c>
      <c r="S38" s="1">
        <f t="shared" si="26"/>
        <v>38078</v>
      </c>
      <c r="T38">
        <f t="shared" si="1"/>
        <v>-9.9999999999995891E-3</v>
      </c>
      <c r="U38">
        <f t="shared" si="11"/>
        <v>-4.7275625227708963E-3</v>
      </c>
      <c r="V38">
        <f t="shared" si="12"/>
        <v>1.0465276648746746E-12</v>
      </c>
      <c r="W38">
        <f t="shared" si="13"/>
        <v>-6.2258089491530871E-5</v>
      </c>
      <c r="X38">
        <f t="shared" si="14"/>
        <v>7.8035082310258389E-5</v>
      </c>
      <c r="Y38">
        <f t="shared" si="15"/>
        <v>-3.0397362987721194E-5</v>
      </c>
      <c r="Z38">
        <f t="shared" si="16"/>
        <v>-4.7275625217243688E-3</v>
      </c>
      <c r="AA38">
        <f t="shared" si="17"/>
        <v>-6.2258088445003206E-5</v>
      </c>
      <c r="AC38" s="1"/>
      <c r="AD38" s="1">
        <v>38448</v>
      </c>
      <c r="AE38">
        <f t="shared" si="18"/>
        <v>6.3999999999999205E-3</v>
      </c>
      <c r="AF38">
        <f t="shared" si="19"/>
        <v>1.2174879840979033E-2</v>
      </c>
      <c r="AG38">
        <f t="shared" si="20"/>
        <v>2.8849308333656587E-6</v>
      </c>
      <c r="AH38">
        <f t="shared" si="21"/>
        <v>2.7706706949814954E-6</v>
      </c>
      <c r="AI38">
        <f t="shared" si="22"/>
        <v>1.6035000734844458E-6</v>
      </c>
      <c r="AJ38">
        <f t="shared" si="22"/>
        <v>2.0070131054910191E-6</v>
      </c>
      <c r="AK38">
        <f t="shared" si="23"/>
        <v>1.1802938485403546E-2</v>
      </c>
      <c r="AL38">
        <f t="shared" si="24"/>
        <v>8.5897469630111303E-6</v>
      </c>
      <c r="AM38">
        <f t="shared" si="25"/>
        <v>6.6102994062143582E-4</v>
      </c>
    </row>
    <row r="39" spans="1:39" x14ac:dyDescent="0.25">
      <c r="A39" s="1">
        <v>38476</v>
      </c>
      <c r="B39" s="2">
        <f>[3]contrs_1m_adj!A38</f>
        <v>9.9999999999995898E-5</v>
      </c>
      <c r="C39" s="2">
        <f>[3]contrs_1m_adj!B38</f>
        <v>-3.2756746552809497E-5</v>
      </c>
      <c r="D39" s="2">
        <f>[3]contrs_1m_adj!C38</f>
        <v>-1.6985084139018101E-5</v>
      </c>
      <c r="E39" s="2">
        <f>[3]contrs_1m_adj!D38</f>
        <v>-1.90517995105809E-5</v>
      </c>
      <c r="F39" s="2">
        <f>[3]contrs_1m_adj!E38</f>
        <v>-1.5256142559470701E-5</v>
      </c>
      <c r="G39" s="2">
        <f>[3]contrs_1m_adj!F38</f>
        <v>-1.8475401251576499E-5</v>
      </c>
      <c r="I39" s="1">
        <f t="shared" si="4"/>
        <v>38473</v>
      </c>
      <c r="J39" s="1">
        <v>38476</v>
      </c>
      <c r="K39">
        <f t="shared" si="5"/>
        <v>-9.9999999999995891E-3</v>
      </c>
      <c r="L39">
        <f t="shared" si="6"/>
        <v>3.2756746552809498E-3</v>
      </c>
      <c r="M39">
        <f t="shared" si="7"/>
        <v>1.69850841390181E-3</v>
      </c>
      <c r="N39">
        <f t="shared" si="8"/>
        <v>1.90517995105809E-3</v>
      </c>
      <c r="O39">
        <f t="shared" si="9"/>
        <v>1.52561425594707E-3</v>
      </c>
      <c r="P39">
        <f t="shared" si="9"/>
        <v>1.8475401251576498E-3</v>
      </c>
      <c r="Q39">
        <f t="shared" si="10"/>
        <v>-1.840497727618751E-2</v>
      </c>
      <c r="S39" s="1">
        <f t="shared" si="26"/>
        <v>38108</v>
      </c>
      <c r="T39">
        <f t="shared" si="1"/>
        <v>-2.9999999999999499E-2</v>
      </c>
      <c r="U39">
        <f t="shared" si="11"/>
        <v>-5.4849542727244023E-2</v>
      </c>
      <c r="V39">
        <f t="shared" si="12"/>
        <v>-4.0433021514241219E-12</v>
      </c>
      <c r="W39">
        <f t="shared" si="13"/>
        <v>-8.620840493349098E-5</v>
      </c>
      <c r="X39">
        <f t="shared" si="14"/>
        <v>-2.4523495983751718E-5</v>
      </c>
      <c r="Y39">
        <f t="shared" si="15"/>
        <v>-1.1615094987882076E-4</v>
      </c>
      <c r="Z39">
        <f t="shared" si="16"/>
        <v>-5.4849542731287323E-2</v>
      </c>
      <c r="AA39">
        <f t="shared" si="17"/>
        <v>-8.6208408976793131E-5</v>
      </c>
      <c r="AC39" s="1"/>
      <c r="AD39" s="1">
        <v>38476</v>
      </c>
      <c r="AE39">
        <f t="shared" si="18"/>
        <v>9.9999999999991778E-5</v>
      </c>
      <c r="AF39">
        <f t="shared" si="19"/>
        <v>1.073004444724997E-5</v>
      </c>
      <c r="AG39">
        <f t="shared" si="20"/>
        <v>2.8849308320952422E-6</v>
      </c>
      <c r="AH39">
        <f t="shared" si="21"/>
        <v>3.6297106459137064E-6</v>
      </c>
      <c r="AI39">
        <f t="shared" si="22"/>
        <v>2.327498857948932E-6</v>
      </c>
      <c r="AJ39">
        <f t="shared" si="22"/>
        <v>3.4134045140675444E-6</v>
      </c>
      <c r="AK39">
        <f t="shared" si="23"/>
        <v>2.4742497205744426E-5</v>
      </c>
      <c r="AL39">
        <f t="shared" si="24"/>
        <v>1.1770348890820164E-5</v>
      </c>
      <c r="AM39">
        <f t="shared" si="25"/>
        <v>3.3874318853697858E-4</v>
      </c>
    </row>
    <row r="40" spans="1:39" x14ac:dyDescent="0.25">
      <c r="A40" s="1">
        <v>38511</v>
      </c>
      <c r="B40">
        <f>[3]contrs_1m_adj!A39</f>
        <v>-1.00000000000003E-4</v>
      </c>
      <c r="C40" s="2">
        <f>[3]contrs_1m_adj!B39</f>
        <v>-1.5875497787111901E-5</v>
      </c>
      <c r="D40" s="2">
        <f>[3]contrs_1m_adj!C39</f>
        <v>-1.6985084118228798E-5</v>
      </c>
      <c r="E40" s="2">
        <f>[3]contrs_1m_adj!D39</f>
        <v>-1.6151617176433401E-5</v>
      </c>
      <c r="F40" s="2">
        <f>[3]contrs_1m_adj!E39</f>
        <v>-1.8695894809626599E-5</v>
      </c>
      <c r="G40" s="2">
        <f>[3]contrs_1m_adj!F39</f>
        <v>-1.69502561659546E-5</v>
      </c>
      <c r="I40" s="1">
        <f t="shared" si="4"/>
        <v>38504</v>
      </c>
      <c r="J40" s="1">
        <v>38511</v>
      </c>
      <c r="K40">
        <f t="shared" si="5"/>
        <v>1.00000000000003E-2</v>
      </c>
      <c r="L40">
        <f t="shared" si="6"/>
        <v>1.5875497787111901E-3</v>
      </c>
      <c r="M40">
        <f t="shared" si="7"/>
        <v>1.6985084118228799E-3</v>
      </c>
      <c r="N40">
        <f t="shared" si="8"/>
        <v>1.6151617176433401E-3</v>
      </c>
      <c r="O40">
        <f t="shared" si="9"/>
        <v>1.8695894809626599E-3</v>
      </c>
      <c r="P40">
        <f t="shared" si="9"/>
        <v>1.69502561659546E-3</v>
      </c>
      <c r="Q40">
        <f t="shared" si="10"/>
        <v>3.2291906108602303E-3</v>
      </c>
      <c r="S40" s="1">
        <f t="shared" si="26"/>
        <v>38139</v>
      </c>
      <c r="T40">
        <f t="shared" si="1"/>
        <v>0</v>
      </c>
      <c r="U40">
        <f t="shared" si="11"/>
        <v>3.111927211850734E-3</v>
      </c>
      <c r="V40">
        <f t="shared" si="12"/>
        <v>7.7894786974785912E-13</v>
      </c>
      <c r="W40">
        <f t="shared" si="13"/>
        <v>-1.0350057523702085E-4</v>
      </c>
      <c r="X40">
        <f t="shared" si="14"/>
        <v>8.4537569590738488E-5</v>
      </c>
      <c r="Y40">
        <f t="shared" si="15"/>
        <v>-7.5778391606460887E-5</v>
      </c>
      <c r="Z40">
        <f t="shared" si="16"/>
        <v>3.1119272126296817E-3</v>
      </c>
      <c r="AA40">
        <f t="shared" si="17"/>
        <v>-1.0350057445807298E-4</v>
      </c>
      <c r="AC40" s="1"/>
      <c r="AD40" s="1">
        <v>38511</v>
      </c>
      <c r="AE40">
        <f t="shared" si="18"/>
        <v>1.0000000000000601E-4</v>
      </c>
      <c r="AF40">
        <f t="shared" si="19"/>
        <v>2.5203142998859487E-6</v>
      </c>
      <c r="AG40">
        <f t="shared" si="20"/>
        <v>2.8849308250330817E-6</v>
      </c>
      <c r="AH40">
        <f t="shared" si="21"/>
        <v>2.6087473741405848E-6</v>
      </c>
      <c r="AI40">
        <f t="shared" si="22"/>
        <v>3.4953648273262284E-6</v>
      </c>
      <c r="AJ40">
        <f t="shared" si="22"/>
        <v>2.8731118409148191E-6</v>
      </c>
      <c r="AK40">
        <f t="shared" si="23"/>
        <v>1.0798178431576046E-5</v>
      </c>
      <c r="AL40">
        <f t="shared" si="24"/>
        <v>1.2143490916185955E-5</v>
      </c>
      <c r="AM40">
        <f t="shared" si="25"/>
        <v>1.0427672001267868E-5</v>
      </c>
    </row>
    <row r="41" spans="1:39" x14ac:dyDescent="0.25">
      <c r="A41" s="1">
        <v>38539</v>
      </c>
      <c r="B41">
        <f>[3]contrs_1m_adj!A40</f>
        <v>0</v>
      </c>
      <c r="C41">
        <f>[3]contrs_1m_adj!B40</f>
        <v>-1.01062760438337E-4</v>
      </c>
      <c r="D41" s="2">
        <f>[3]contrs_1m_adj!C40</f>
        <v>-1.6985084156692798E-5</v>
      </c>
      <c r="E41" s="2">
        <f>[3]contrs_1m_adj!D40</f>
        <v>-1.3282963200154101E-5</v>
      </c>
      <c r="F41" s="2">
        <f>[3]contrs_1m_adj!E40</f>
        <v>-1.7108145634444401E-5</v>
      </c>
      <c r="G41" s="2">
        <f>[3]contrs_1m_adj!F40</f>
        <v>-1.26541526713597E-5</v>
      </c>
      <c r="I41" s="1">
        <f t="shared" si="4"/>
        <v>38534</v>
      </c>
      <c r="J41" s="1">
        <v>38539</v>
      </c>
      <c r="K41">
        <f t="shared" si="5"/>
        <v>0</v>
      </c>
      <c r="L41">
        <f t="shared" si="6"/>
        <v>1.01062760438337E-2</v>
      </c>
      <c r="M41">
        <f t="shared" si="7"/>
        <v>1.6985084156692799E-3</v>
      </c>
      <c r="N41">
        <f t="shared" si="8"/>
        <v>1.3282963200154101E-3</v>
      </c>
      <c r="O41">
        <f t="shared" si="9"/>
        <v>1.7108145634444401E-3</v>
      </c>
      <c r="P41">
        <f t="shared" si="9"/>
        <v>1.26541526713597E-3</v>
      </c>
      <c r="Q41">
        <f t="shared" si="10"/>
        <v>-1.4843895342962829E-2</v>
      </c>
      <c r="S41" s="1">
        <f t="shared" si="26"/>
        <v>38169</v>
      </c>
      <c r="T41">
        <f t="shared" si="1"/>
        <v>0</v>
      </c>
      <c r="U41">
        <f t="shared" si="11"/>
        <v>1.4560083751438673E-2</v>
      </c>
      <c r="V41">
        <f t="shared" si="12"/>
        <v>4.1749576885907747E-12</v>
      </c>
      <c r="W41">
        <f t="shared" si="13"/>
        <v>-1.027828344030608E-4</v>
      </c>
      <c r="X41">
        <f t="shared" si="14"/>
        <v>2.0214836794611854E-4</v>
      </c>
      <c r="Y41">
        <f t="shared" si="15"/>
        <v>-9.2265002255809917E-6</v>
      </c>
      <c r="Z41">
        <f t="shared" si="16"/>
        <v>1.456008375561363E-2</v>
      </c>
      <c r="AA41">
        <f t="shared" si="17"/>
        <v>-1.0278283022810311E-4</v>
      </c>
      <c r="AC41" s="1"/>
      <c r="AD41" s="1">
        <v>38539</v>
      </c>
      <c r="AE41">
        <f t="shared" si="18"/>
        <v>0</v>
      </c>
      <c r="AF41">
        <f t="shared" si="19"/>
        <v>1.0213681547416694E-4</v>
      </c>
      <c r="AG41">
        <f t="shared" si="20"/>
        <v>2.8849308380993671E-6</v>
      </c>
      <c r="AH41">
        <f t="shared" si="21"/>
        <v>1.7643711137664807E-6</v>
      </c>
      <c r="AI41">
        <f t="shared" si="22"/>
        <v>2.9268864704935904E-6</v>
      </c>
      <c r="AJ41">
        <f t="shared" si="22"/>
        <v>1.6012757983007985E-6</v>
      </c>
      <c r="AK41">
        <f t="shared" si="23"/>
        <v>1.3935293613532304E-4</v>
      </c>
      <c r="AL41">
        <f t="shared" si="24"/>
        <v>9.236194961964112E-6</v>
      </c>
      <c r="AM41">
        <f t="shared" si="25"/>
        <v>2.2034122895283356E-4</v>
      </c>
    </row>
    <row r="42" spans="1:39" x14ac:dyDescent="0.25">
      <c r="A42" s="1">
        <v>38567</v>
      </c>
      <c r="B42">
        <f>[3]contrs_1m_adj!A41</f>
        <v>0</v>
      </c>
      <c r="C42" s="2">
        <f>[3]contrs_1m_adj!B41</f>
        <v>3.4391227543736399E-5</v>
      </c>
      <c r="D42" s="2">
        <f>[3]contrs_1m_adj!C41</f>
        <v>-1.6985084114475199E-5</v>
      </c>
      <c r="E42" s="2">
        <f>[3]contrs_1m_adj!D41</f>
        <v>-1.7727411273847099E-5</v>
      </c>
      <c r="F42" s="2">
        <f>[3]contrs_1m_adj!E41</f>
        <v>-1.6709586277619699E-5</v>
      </c>
      <c r="G42" s="2">
        <f>[3]contrs_1m_adj!F41</f>
        <v>-1.77133840174985E-5</v>
      </c>
      <c r="I42" s="1">
        <f t="shared" si="4"/>
        <v>38565</v>
      </c>
      <c r="J42" s="1">
        <v>38567</v>
      </c>
      <c r="K42">
        <f t="shared" si="5"/>
        <v>0</v>
      </c>
      <c r="L42">
        <f t="shared" si="6"/>
        <v>-3.4391227543736401E-3</v>
      </c>
      <c r="M42">
        <f t="shared" si="7"/>
        <v>1.69850841144752E-3</v>
      </c>
      <c r="N42">
        <f t="shared" si="8"/>
        <v>1.77274112738471E-3</v>
      </c>
      <c r="O42">
        <f t="shared" si="9"/>
        <v>1.67095862776197E-3</v>
      </c>
      <c r="P42">
        <f t="shared" si="9"/>
        <v>1.7713384017498499E-3</v>
      </c>
      <c r="Q42">
        <f t="shared" si="10"/>
        <v>-1.7030854122205598E-3</v>
      </c>
      <c r="S42" s="1">
        <f t="shared" si="26"/>
        <v>38200</v>
      </c>
      <c r="T42">
        <f t="shared" si="1"/>
        <v>-9.9999999999995891E-3</v>
      </c>
      <c r="U42">
        <f t="shared" si="11"/>
        <v>-3.1228532193139726E-2</v>
      </c>
      <c r="V42">
        <f t="shared" si="12"/>
        <v>-2.833402349550207E-12</v>
      </c>
      <c r="W42">
        <f t="shared" si="13"/>
        <v>-9.0632869869870791E-5</v>
      </c>
      <c r="X42">
        <f t="shared" si="14"/>
        <v>-4.5609947330844166E-4</v>
      </c>
      <c r="Y42">
        <f t="shared" si="15"/>
        <v>-3.624929982438609E-4</v>
      </c>
      <c r="Z42">
        <f t="shared" si="16"/>
        <v>-3.122853219597313E-2</v>
      </c>
      <c r="AA42">
        <f t="shared" si="17"/>
        <v>-9.0632872703273141E-5</v>
      </c>
      <c r="AC42" s="1"/>
      <c r="AD42" s="1">
        <v>38567</v>
      </c>
      <c r="AE42">
        <f t="shared" si="18"/>
        <v>0</v>
      </c>
      <c r="AF42">
        <f t="shared" si="19"/>
        <v>1.1827565319650533E-5</v>
      </c>
      <c r="AG42">
        <f t="shared" si="20"/>
        <v>2.8849308237579778E-6</v>
      </c>
      <c r="AH42">
        <f t="shared" si="21"/>
        <v>3.1426111047212124E-6</v>
      </c>
      <c r="AI42">
        <f t="shared" si="22"/>
        <v>2.7921027356921659E-6</v>
      </c>
      <c r="AJ42">
        <f t="shared" si="22"/>
        <v>3.1376397335137126E-6</v>
      </c>
      <c r="AK42">
        <f t="shared" si="23"/>
        <v>3.0297382908001291E-6</v>
      </c>
      <c r="AL42">
        <f t="shared" si="24"/>
        <v>1.1859068003597305E-5</v>
      </c>
      <c r="AM42">
        <f t="shared" si="25"/>
        <v>2.9004999213184738E-6</v>
      </c>
    </row>
    <row r="43" spans="1:39" x14ac:dyDescent="0.25">
      <c r="A43" s="1">
        <v>38602</v>
      </c>
      <c r="B43">
        <f>[3]contrs_1m_adj!A42</f>
        <v>0</v>
      </c>
      <c r="C43" s="2">
        <f>[3]contrs_1m_adj!B42</f>
        <v>-4.3634112834077201E-5</v>
      </c>
      <c r="D43" s="2">
        <f>[3]contrs_1m_adj!C42</f>
        <v>-1.6985084136469301E-5</v>
      </c>
      <c r="E43" s="2">
        <f>[3]contrs_1m_adj!D42</f>
        <v>-1.93339814419572E-5</v>
      </c>
      <c r="F43" s="2">
        <f>[3]contrs_1m_adj!E42</f>
        <v>-1.64534878991944E-5</v>
      </c>
      <c r="G43" s="2">
        <f>[3]contrs_1m_adj!F42</f>
        <v>-1.9479604550854101E-5</v>
      </c>
      <c r="I43" s="1">
        <f t="shared" si="4"/>
        <v>38596</v>
      </c>
      <c r="J43" s="1">
        <v>38602</v>
      </c>
      <c r="K43">
        <f t="shared" si="5"/>
        <v>0</v>
      </c>
      <c r="L43">
        <f t="shared" si="6"/>
        <v>4.3634112834077202E-3</v>
      </c>
      <c r="M43">
        <f t="shared" si="7"/>
        <v>1.6985084136469301E-3</v>
      </c>
      <c r="N43">
        <f t="shared" si="8"/>
        <v>1.9333981441957201E-3</v>
      </c>
      <c r="O43">
        <f t="shared" si="9"/>
        <v>1.64534878991944E-3</v>
      </c>
      <c r="P43">
        <f t="shared" si="9"/>
        <v>1.9479604550854102E-3</v>
      </c>
      <c r="Q43">
        <f t="shared" si="10"/>
        <v>-9.6406666311698117E-3</v>
      </c>
      <c r="S43" s="1">
        <f t="shared" si="26"/>
        <v>38231</v>
      </c>
      <c r="T43">
        <f t="shared" si="1"/>
        <v>0</v>
      </c>
      <c r="U43">
        <f t="shared" si="11"/>
        <v>-4.1247929900732269E-3</v>
      </c>
      <c r="V43">
        <f t="shared" si="12"/>
        <v>-1.4206821483120358E-12</v>
      </c>
      <c r="W43">
        <f t="shared" si="13"/>
        <v>-1.1667614454681052E-4</v>
      </c>
      <c r="X43">
        <f t="shared" si="14"/>
        <v>-8.2456906898417323E-6</v>
      </c>
      <c r="Y43">
        <f t="shared" si="15"/>
        <v>-1.4326643368600114E-4</v>
      </c>
      <c r="Z43">
        <f t="shared" si="16"/>
        <v>-4.1247929914939091E-3</v>
      </c>
      <c r="AA43">
        <f t="shared" si="17"/>
        <v>-1.1667614596749267E-4</v>
      </c>
      <c r="AC43" s="1"/>
      <c r="AD43" s="1">
        <v>38602</v>
      </c>
      <c r="AE43">
        <f t="shared" si="18"/>
        <v>0</v>
      </c>
      <c r="AF43">
        <f t="shared" si="19"/>
        <v>1.903935802816981E-5</v>
      </c>
      <c r="AG43">
        <f t="shared" si="20"/>
        <v>2.8849308312294111E-6</v>
      </c>
      <c r="AH43">
        <f t="shared" si="21"/>
        <v>3.7380283839794545E-6</v>
      </c>
      <c r="AI43">
        <f t="shared" si="22"/>
        <v>2.7071726404893656E-6</v>
      </c>
      <c r="AJ43">
        <f t="shared" si="22"/>
        <v>3.7945499345765583E-6</v>
      </c>
      <c r="AK43">
        <f t="shared" si="23"/>
        <v>3.6746870413539147E-5</v>
      </c>
      <c r="AL43">
        <f t="shared" si="24"/>
        <v>1.2807429618438658E-5</v>
      </c>
      <c r="AM43">
        <f t="shared" si="25"/>
        <v>9.2942453093351093E-5</v>
      </c>
    </row>
    <row r="44" spans="1:39" x14ac:dyDescent="0.25">
      <c r="A44" s="1">
        <v>38630</v>
      </c>
      <c r="B44">
        <f>[3]contrs_1m_adj!A43</f>
        <v>0</v>
      </c>
      <c r="C44" s="2">
        <f>[3]contrs_1m_adj!B43</f>
        <v>5.25421999364728E-5</v>
      </c>
      <c r="D44" s="2">
        <f>[3]contrs_1m_adj!C43</f>
        <v>-1.69850840949435E-5</v>
      </c>
      <c r="E44" s="2">
        <f>[3]contrs_1m_adj!D43</f>
        <v>-1.4620809767574699E-5</v>
      </c>
      <c r="F44" s="2">
        <f>[3]contrs_1m_adj!E43</f>
        <v>-1.5839740149783099E-5</v>
      </c>
      <c r="G44" s="2">
        <f>[3]contrs_1m_adj!F43</f>
        <v>-1.3535528808536E-5</v>
      </c>
      <c r="I44" s="1">
        <f t="shared" si="4"/>
        <v>38626</v>
      </c>
      <c r="J44" s="1">
        <v>38630</v>
      </c>
      <c r="K44">
        <f t="shared" si="5"/>
        <v>0</v>
      </c>
      <c r="L44">
        <f t="shared" si="6"/>
        <v>-5.25421999364728E-3</v>
      </c>
      <c r="M44">
        <f t="shared" si="7"/>
        <v>1.6985084094943499E-3</v>
      </c>
      <c r="N44">
        <f t="shared" si="8"/>
        <v>1.46208097675747E-3</v>
      </c>
      <c r="O44">
        <f t="shared" si="9"/>
        <v>1.58397401497831E-3</v>
      </c>
      <c r="P44">
        <f t="shared" si="9"/>
        <v>1.3535528808536E-3</v>
      </c>
      <c r="Q44">
        <f t="shared" si="10"/>
        <v>5.0965659241715032E-4</v>
      </c>
      <c r="S44" s="1">
        <f t="shared" si="26"/>
        <v>38261</v>
      </c>
      <c r="T44">
        <f t="shared" si="1"/>
        <v>0</v>
      </c>
      <c r="U44">
        <f t="shared" si="11"/>
        <v>-8.2908177510465156E-3</v>
      </c>
      <c r="V44">
        <f t="shared" si="12"/>
        <v>-2.4610823361886913E-12</v>
      </c>
      <c r="W44">
        <f t="shared" si="13"/>
        <v>2.6418531335217917E-4</v>
      </c>
      <c r="X44">
        <f t="shared" si="14"/>
        <v>-6.3024830827831512E-5</v>
      </c>
      <c r="Y44">
        <f t="shared" si="15"/>
        <v>2.7875667049617877E-4</v>
      </c>
      <c r="Z44">
        <f t="shared" si="16"/>
        <v>-8.2908177535075973E-3</v>
      </c>
      <c r="AA44">
        <f t="shared" si="17"/>
        <v>2.6418531089109683E-4</v>
      </c>
      <c r="AC44" s="1"/>
      <c r="AD44" s="1">
        <v>38630</v>
      </c>
      <c r="AE44">
        <f t="shared" si="18"/>
        <v>0</v>
      </c>
      <c r="AF44">
        <f t="shared" si="19"/>
        <v>2.7606827741642823E-5</v>
      </c>
      <c r="AG44">
        <f t="shared" si="20"/>
        <v>2.8849308171230264E-6</v>
      </c>
      <c r="AH44">
        <f t="shared" si="21"/>
        <v>2.1376807825960777E-6</v>
      </c>
      <c r="AI44">
        <f t="shared" si="22"/>
        <v>2.5089736801265072E-6</v>
      </c>
      <c r="AJ44">
        <f t="shared" si="22"/>
        <v>1.8321054012670799E-6</v>
      </c>
      <c r="AK44">
        <f t="shared" si="23"/>
        <v>1.2643084869679339E-5</v>
      </c>
      <c r="AL44">
        <f t="shared" si="24"/>
        <v>9.2784510126784606E-6</v>
      </c>
      <c r="AM44">
        <f t="shared" si="25"/>
        <v>2.5974984219426128E-7</v>
      </c>
    </row>
    <row r="45" spans="1:39" x14ac:dyDescent="0.25">
      <c r="A45" s="1">
        <v>38658</v>
      </c>
      <c r="B45">
        <f>[3]contrs_1m_adj!A44</f>
        <v>0</v>
      </c>
      <c r="C45">
        <f>[3]contrs_1m_adj!B44</f>
        <v>-1.03859551347776E-4</v>
      </c>
      <c r="D45" s="2">
        <f>[3]contrs_1m_adj!C44</f>
        <v>-1.69850841453079E-5</v>
      </c>
      <c r="E45" s="2">
        <f>[3]contrs_1m_adj!D44</f>
        <v>-1.60739209596123E-5</v>
      </c>
      <c r="F45" s="2">
        <f>[3]contrs_1m_adj!E44</f>
        <v>-1.6412109095656101E-5</v>
      </c>
      <c r="G45" s="2">
        <f>[3]contrs_1m_adj!F44</f>
        <v>-1.55821681652659E-5</v>
      </c>
      <c r="I45" s="1">
        <f t="shared" si="4"/>
        <v>38657</v>
      </c>
      <c r="J45" s="1">
        <v>38658</v>
      </c>
      <c r="K45">
        <f t="shared" si="5"/>
        <v>0</v>
      </c>
      <c r="L45">
        <f t="shared" si="6"/>
        <v>1.0385955134777599E-2</v>
      </c>
      <c r="M45">
        <f t="shared" si="7"/>
        <v>1.69850841453079E-3</v>
      </c>
      <c r="N45">
        <f t="shared" si="8"/>
        <v>1.6073920959612299E-3</v>
      </c>
      <c r="O45">
        <f t="shared" si="9"/>
        <v>1.64121090956561E-3</v>
      </c>
      <c r="P45">
        <f t="shared" si="9"/>
        <v>1.5582168165265899E-3</v>
      </c>
      <c r="Q45">
        <f t="shared" si="10"/>
        <v>-1.5333066554835229E-2</v>
      </c>
      <c r="S45" s="1">
        <f t="shared" si="26"/>
        <v>38292</v>
      </c>
      <c r="T45">
        <f t="shared" si="1"/>
        <v>0</v>
      </c>
      <c r="U45">
        <f t="shared" si="11"/>
        <v>-6.6072334939909459E-3</v>
      </c>
      <c r="V45">
        <f t="shared" si="12"/>
        <v>-2.1057522045508925E-12</v>
      </c>
      <c r="W45">
        <f t="shared" si="13"/>
        <v>-1.8402475928693072E-4</v>
      </c>
      <c r="X45">
        <f t="shared" si="14"/>
        <v>2.0304790670538225E-5</v>
      </c>
      <c r="Y45">
        <f t="shared" si="15"/>
        <v>-2.0735621794037095E-4</v>
      </c>
      <c r="Z45">
        <f t="shared" si="16"/>
        <v>-6.6072334960966981E-3</v>
      </c>
      <c r="AA45">
        <f t="shared" si="17"/>
        <v>-1.8402476139268292E-4</v>
      </c>
      <c r="AC45" s="1"/>
      <c r="AD45" s="1">
        <v>38658</v>
      </c>
      <c r="AE45">
        <f t="shared" si="18"/>
        <v>0</v>
      </c>
      <c r="AF45">
        <f t="shared" si="19"/>
        <v>1.0786806406161318E-4</v>
      </c>
      <c r="AG45">
        <f t="shared" si="20"/>
        <v>2.8849308342318977E-6</v>
      </c>
      <c r="AH45">
        <f t="shared" si="21"/>
        <v>2.5837093501586355E-6</v>
      </c>
      <c r="AI45">
        <f t="shared" si="22"/>
        <v>2.6935732496771772E-6</v>
      </c>
      <c r="AJ45">
        <f t="shared" si="22"/>
        <v>2.4280396473062602E-6</v>
      </c>
      <c r="AK45">
        <f t="shared" si="23"/>
        <v>1.460342592745631E-4</v>
      </c>
      <c r="AL45">
        <f t="shared" si="24"/>
        <v>1.0553421487518018E-5</v>
      </c>
      <c r="AM45">
        <f t="shared" si="25"/>
        <v>2.351029299750067E-4</v>
      </c>
    </row>
    <row r="46" spans="1:39" x14ac:dyDescent="0.25">
      <c r="A46" s="1">
        <v>38693</v>
      </c>
      <c r="B46">
        <f>[3]contrs_1m_adj!A45</f>
        <v>1.00000000000003E-4</v>
      </c>
      <c r="C46">
        <f>[3]contrs_1m_adj!B45</f>
        <v>1.2738915379584799E-4</v>
      </c>
      <c r="D46" s="2">
        <f>[3]contrs_1m_adj!C45</f>
        <v>-1.6985084100935499E-5</v>
      </c>
      <c r="E46" s="2">
        <f>[3]contrs_1m_adj!D45</f>
        <v>-1.6092162194348201E-5</v>
      </c>
      <c r="F46" s="2">
        <f>[3]contrs_1m_adj!E45</f>
        <v>-1.5285887061612299E-5</v>
      </c>
      <c r="G46" s="2">
        <f>[3]contrs_1m_adj!F45</f>
        <v>-1.49747242165777E-5</v>
      </c>
      <c r="I46" s="1">
        <f t="shared" si="4"/>
        <v>38687</v>
      </c>
      <c r="J46" s="1">
        <v>38693</v>
      </c>
      <c r="K46">
        <f t="shared" si="5"/>
        <v>-1.00000000000003E-2</v>
      </c>
      <c r="L46">
        <f t="shared" si="6"/>
        <v>-1.2738915379584799E-2</v>
      </c>
      <c r="M46">
        <f t="shared" si="7"/>
        <v>1.6985084100935499E-3</v>
      </c>
      <c r="N46">
        <f t="shared" si="8"/>
        <v>1.60921621943482E-3</v>
      </c>
      <c r="O46">
        <f t="shared" si="9"/>
        <v>1.52858870616123E-3</v>
      </c>
      <c r="P46">
        <f t="shared" si="9"/>
        <v>1.49747242165777E-3</v>
      </c>
      <c r="Q46">
        <f t="shared" si="10"/>
        <v>-2.0973979561051009E-3</v>
      </c>
      <c r="S46" s="1">
        <f t="shared" si="26"/>
        <v>38322</v>
      </c>
      <c r="T46">
        <f t="shared" si="1"/>
        <v>9.9999999999995891E-3</v>
      </c>
      <c r="U46">
        <f t="shared" si="11"/>
        <v>-9.7810662530826726E-4</v>
      </c>
      <c r="V46">
        <f t="shared" si="12"/>
        <v>-1.8253215779140408E-13</v>
      </c>
      <c r="W46">
        <f t="shared" si="13"/>
        <v>2.8283167753320932E-4</v>
      </c>
      <c r="X46">
        <f t="shared" si="14"/>
        <v>-3.1102660346612153E-4</v>
      </c>
      <c r="Y46">
        <f t="shared" si="15"/>
        <v>1.623793868703689E-4</v>
      </c>
      <c r="Z46">
        <f t="shared" si="16"/>
        <v>-9.7810662549079942E-4</v>
      </c>
      <c r="AA46">
        <f t="shared" si="17"/>
        <v>2.8283167735067716E-4</v>
      </c>
      <c r="AC46" s="1"/>
      <c r="AD46" s="1">
        <v>38693</v>
      </c>
      <c r="AE46">
        <f t="shared" si="18"/>
        <v>1.0000000000000601E-4</v>
      </c>
      <c r="AF46">
        <f t="shared" si="19"/>
        <v>1.6227996504822214E-4</v>
      </c>
      <c r="AG46">
        <f t="shared" si="20"/>
        <v>2.8849308191585186E-6</v>
      </c>
      <c r="AH46">
        <f t="shared" si="21"/>
        <v>2.5895768408920947E-6</v>
      </c>
      <c r="AI46">
        <f t="shared" si="22"/>
        <v>2.3365834326036628E-6</v>
      </c>
      <c r="AJ46">
        <f t="shared" si="22"/>
        <v>2.242423653625586E-6</v>
      </c>
      <c r="AK46">
        <f t="shared" si="23"/>
        <v>1.2189058605199097E-4</v>
      </c>
      <c r="AL46">
        <f t="shared" si="24"/>
        <v>9.845819751094833E-6</v>
      </c>
      <c r="AM46">
        <f t="shared" si="25"/>
        <v>4.3990781862738544E-6</v>
      </c>
    </row>
    <row r="47" spans="1:39" x14ac:dyDescent="0.25">
      <c r="A47" s="1">
        <v>38756</v>
      </c>
      <c r="B47">
        <f>[3]contrs_1m_adj!A46</f>
        <v>0</v>
      </c>
      <c r="C47" s="2">
        <f>[3]contrs_1m_adj!B46</f>
        <v>-3.7717493413531297E-5</v>
      </c>
      <c r="D47" s="2">
        <f>[3]contrs_1m_adj!C46</f>
        <v>-1.6985084137197302E-5</v>
      </c>
      <c r="E47" s="2">
        <f>[3]contrs_1m_adj!D46</f>
        <v>-1.59155144092901E-5</v>
      </c>
      <c r="F47" s="2">
        <f>[3]contrs_1m_adj!E46</f>
        <v>-1.6887805979380702E-5</v>
      </c>
      <c r="G47" s="2">
        <f>[3]contrs_1m_adj!F46</f>
        <v>-1.5659645059084199E-5</v>
      </c>
      <c r="I47" s="1">
        <f t="shared" si="4"/>
        <v>38749</v>
      </c>
      <c r="J47" s="1">
        <v>38756</v>
      </c>
      <c r="K47">
        <f t="shared" si="5"/>
        <v>0</v>
      </c>
      <c r="L47">
        <f t="shared" si="6"/>
        <v>3.7717493413531298E-3</v>
      </c>
      <c r="M47">
        <f t="shared" si="7"/>
        <v>1.6985084137197302E-3</v>
      </c>
      <c r="N47">
        <f t="shared" si="8"/>
        <v>1.59155144092901E-3</v>
      </c>
      <c r="O47">
        <f t="shared" si="9"/>
        <v>1.6887805979380701E-3</v>
      </c>
      <c r="P47">
        <f t="shared" si="9"/>
        <v>1.5659645059084197E-3</v>
      </c>
      <c r="Q47">
        <f t="shared" si="10"/>
        <v>-8.7505897939399394E-3</v>
      </c>
      <c r="S47" s="1">
        <f t="shared" si="26"/>
        <v>38353</v>
      </c>
      <c r="T47" t="e">
        <f t="shared" si="1"/>
        <v>#N/A</v>
      </c>
      <c r="U47" t="e">
        <f t="shared" si="11"/>
        <v>#N/A</v>
      </c>
      <c r="V47" t="e">
        <f t="shared" si="12"/>
        <v>#N/A</v>
      </c>
      <c r="W47" t="e">
        <f t="shared" si="13"/>
        <v>#N/A</v>
      </c>
      <c r="X47" t="e">
        <f t="shared" si="14"/>
        <v>#N/A</v>
      </c>
      <c r="Y47" t="e">
        <f t="shared" si="15"/>
        <v>#N/A</v>
      </c>
      <c r="Z47" t="e">
        <f t="shared" si="16"/>
        <v>#N/A</v>
      </c>
      <c r="AA47" t="e">
        <f t="shared" si="17"/>
        <v>#N/A</v>
      </c>
      <c r="AC47" s="1"/>
      <c r="AD47" s="1">
        <v>38756</v>
      </c>
      <c r="AE47">
        <f t="shared" si="18"/>
        <v>0</v>
      </c>
      <c r="AF47">
        <f t="shared" si="19"/>
        <v>1.4226093093997769E-5</v>
      </c>
      <c r="AG47">
        <f t="shared" si="20"/>
        <v>2.8849308314767142E-6</v>
      </c>
      <c r="AH47">
        <f t="shared" si="21"/>
        <v>2.5330359891232079E-6</v>
      </c>
      <c r="AI47">
        <f t="shared" si="22"/>
        <v>2.8519799079720656E-6</v>
      </c>
      <c r="AJ47">
        <f t="shared" si="22"/>
        <v>2.4522448337650011E-6</v>
      </c>
      <c r="AK47">
        <f t="shared" si="23"/>
        <v>2.992371990693477E-5</v>
      </c>
      <c r="AL47">
        <f t="shared" si="24"/>
        <v>1.0760578285217855E-5</v>
      </c>
      <c r="AM47">
        <f t="shared" si="25"/>
        <v>7.6572821741805838E-5</v>
      </c>
    </row>
    <row r="48" spans="1:39" x14ac:dyDescent="0.25">
      <c r="A48" s="1">
        <v>38784</v>
      </c>
      <c r="B48">
        <f>[3]contrs_1m_adj!A47</f>
        <v>0</v>
      </c>
      <c r="C48" s="2">
        <f>[3]contrs_1m_adj!B47</f>
        <v>-7.94203322791152E-7</v>
      </c>
      <c r="D48" s="2">
        <f>[3]contrs_1m_adj!C47</f>
        <v>-1.6985084117266501E-5</v>
      </c>
      <c r="E48" s="2">
        <f>[3]contrs_1m_adj!D47</f>
        <v>-1.4902582976558299E-5</v>
      </c>
      <c r="F48" s="2">
        <f>[3]contrs_1m_adj!E47</f>
        <v>-1.7539056070498101E-5</v>
      </c>
      <c r="G48" s="2">
        <f>[3]contrs_1m_adj!F47</f>
        <v>-1.48196536352682E-5</v>
      </c>
      <c r="I48" s="1">
        <f t="shared" si="4"/>
        <v>38777</v>
      </c>
      <c r="J48" s="1">
        <v>38784</v>
      </c>
      <c r="K48">
        <f t="shared" si="5"/>
        <v>0</v>
      </c>
      <c r="L48">
        <f t="shared" si="6"/>
        <v>7.9420332279115201E-5</v>
      </c>
      <c r="M48">
        <f t="shared" si="7"/>
        <v>1.6985084117266502E-3</v>
      </c>
      <c r="N48">
        <f t="shared" si="8"/>
        <v>1.4902582976558298E-3</v>
      </c>
      <c r="O48">
        <f t="shared" si="9"/>
        <v>1.75390560704981E-3</v>
      </c>
      <c r="P48">
        <f t="shared" si="9"/>
        <v>1.48196536352682E-3</v>
      </c>
      <c r="Q48">
        <f t="shared" si="10"/>
        <v>-5.0220926487114055E-3</v>
      </c>
      <c r="S48" s="1">
        <f t="shared" si="26"/>
        <v>38384</v>
      </c>
      <c r="T48">
        <f t="shared" si="1"/>
        <v>-1.99999999999999E-2</v>
      </c>
      <c r="U48">
        <f t="shared" si="11"/>
        <v>-2.5105351896935725E-2</v>
      </c>
      <c r="V48">
        <f t="shared" si="12"/>
        <v>-2.0477822996328721E-12</v>
      </c>
      <c r="W48">
        <f t="shared" si="13"/>
        <v>-2.183612635235407E-4</v>
      </c>
      <c r="X48">
        <f t="shared" si="14"/>
        <v>-2.0458222745280163E-4</v>
      </c>
      <c r="Y48">
        <f t="shared" si="15"/>
        <v>-3.7378721040207097E-4</v>
      </c>
      <c r="Z48">
        <f t="shared" si="16"/>
        <v>-2.5105351898983507E-2</v>
      </c>
      <c r="AA48">
        <f t="shared" si="17"/>
        <v>-2.1836126557132299E-4</v>
      </c>
      <c r="AC48" s="1"/>
      <c r="AD48" s="1">
        <v>38784</v>
      </c>
      <c r="AE48">
        <f t="shared" si="18"/>
        <v>0</v>
      </c>
      <c r="AF48">
        <f t="shared" si="19"/>
        <v>6.307589179325068E-9</v>
      </c>
      <c r="AG48">
        <f t="shared" si="20"/>
        <v>2.884930824706188E-6</v>
      </c>
      <c r="AH48">
        <f t="shared" si="21"/>
        <v>2.2208697937320518E-6</v>
      </c>
      <c r="AI48">
        <f t="shared" si="22"/>
        <v>3.0761848784407623E-6</v>
      </c>
      <c r="AJ48">
        <f t="shared" si="22"/>
        <v>2.1962213386931799E-6</v>
      </c>
      <c r="AK48">
        <f t="shared" si="23"/>
        <v>3.1610306187619186E-6</v>
      </c>
      <c r="AL48">
        <f t="shared" si="24"/>
        <v>1.0524599440594943E-5</v>
      </c>
      <c r="AM48">
        <f t="shared" si="25"/>
        <v>2.5221414572241141E-5</v>
      </c>
    </row>
    <row r="49" spans="1:39" x14ac:dyDescent="0.25">
      <c r="A49" s="1">
        <v>38812</v>
      </c>
      <c r="B49">
        <f>[3]contrs_1m_adj!A48</f>
        <v>-1.00000000000003E-4</v>
      </c>
      <c r="C49">
        <f>[3]contrs_1m_adj!B48</f>
        <v>-1.64127264343446E-4</v>
      </c>
      <c r="D49" s="2">
        <f>[3]contrs_1m_adj!C48</f>
        <v>-1.6985084148657098E-5</v>
      </c>
      <c r="E49" s="2">
        <f>[3]contrs_1m_adj!D48</f>
        <v>-1.47400536952794E-5</v>
      </c>
      <c r="F49" s="2">
        <f>[3]contrs_1m_adj!E48</f>
        <v>-1.8763814945962299E-5</v>
      </c>
      <c r="G49" s="2">
        <f>[3]contrs_1m_adj!F48</f>
        <v>-1.53106667129191E-5</v>
      </c>
      <c r="I49" s="1">
        <f t="shared" si="4"/>
        <v>38808</v>
      </c>
      <c r="J49" s="1">
        <v>38812</v>
      </c>
      <c r="K49">
        <f t="shared" si="5"/>
        <v>1.00000000000003E-2</v>
      </c>
      <c r="L49">
        <f t="shared" si="6"/>
        <v>1.6412726434344601E-2</v>
      </c>
      <c r="M49">
        <f t="shared" si="7"/>
        <v>1.6985084148657098E-3</v>
      </c>
      <c r="N49">
        <f t="shared" si="8"/>
        <v>1.47400536952794E-3</v>
      </c>
      <c r="O49">
        <f t="shared" si="9"/>
        <v>1.87638149459623E-3</v>
      </c>
      <c r="P49">
        <f t="shared" si="9"/>
        <v>1.5310666712919098E-3</v>
      </c>
      <c r="Q49">
        <f t="shared" si="10"/>
        <v>-1.146162171333418E-2</v>
      </c>
      <c r="S49" s="1">
        <f t="shared" si="26"/>
        <v>38412</v>
      </c>
      <c r="T49">
        <f t="shared" si="1"/>
        <v>7.9999999999999502E-2</v>
      </c>
      <c r="U49">
        <f t="shared" si="11"/>
        <v>3.5251525272941876E-2</v>
      </c>
      <c r="V49">
        <f t="shared" si="12"/>
        <v>4.9374076875607908E-12</v>
      </c>
      <c r="W49">
        <f t="shared" si="13"/>
        <v>2.8656182790468931E-4</v>
      </c>
      <c r="X49">
        <f t="shared" si="14"/>
        <v>-5.4329053863261603E-5</v>
      </c>
      <c r="Y49">
        <f t="shared" si="15"/>
        <v>3.1020694537209912E-4</v>
      </c>
      <c r="Z49">
        <f t="shared" si="16"/>
        <v>3.5251525277879281E-2</v>
      </c>
      <c r="AA49">
        <f t="shared" si="17"/>
        <v>2.86561832842097E-4</v>
      </c>
      <c r="AC49" s="1"/>
      <c r="AD49" s="1">
        <v>38812</v>
      </c>
      <c r="AE49">
        <f t="shared" si="18"/>
        <v>1.0000000000000601E-4</v>
      </c>
      <c r="AF49">
        <f t="shared" si="19"/>
        <v>2.6937758900863403E-4</v>
      </c>
      <c r="AG49">
        <f t="shared" si="20"/>
        <v>2.884930835369626E-6</v>
      </c>
      <c r="AH49">
        <f t="shared" si="21"/>
        <v>2.1726918293971986E-6</v>
      </c>
      <c r="AI49">
        <f t="shared" si="22"/>
        <v>3.5208075132631819E-6</v>
      </c>
      <c r="AJ49">
        <f t="shared" si="22"/>
        <v>2.3441651519408891E-6</v>
      </c>
      <c r="AK49">
        <f t="shared" si="23"/>
        <v>3.2801682776325002E-4</v>
      </c>
      <c r="AL49">
        <f t="shared" si="24"/>
        <v>1.122509213929579E-5</v>
      </c>
      <c r="AM49">
        <f t="shared" si="25"/>
        <v>1.3136877229957353E-4</v>
      </c>
    </row>
    <row r="50" spans="1:39" x14ac:dyDescent="0.25">
      <c r="A50" s="1">
        <v>38840</v>
      </c>
      <c r="B50">
        <f>[3]contrs_1m_adj!A49</f>
        <v>-1.40000000000001E-3</v>
      </c>
      <c r="C50">
        <f>[3]contrs_1m_adj!B49</f>
        <v>-1.1361564898755799E-3</v>
      </c>
      <c r="D50" s="2">
        <f>[3]contrs_1m_adj!C49</f>
        <v>-1.6985084163945701E-5</v>
      </c>
      <c r="E50" s="2">
        <f>[3]contrs_1m_adj!D49</f>
        <v>-1.9107506702045599E-5</v>
      </c>
      <c r="F50" s="2">
        <f>[3]contrs_1m_adj!E49</f>
        <v>-1.7007867029773899E-5</v>
      </c>
      <c r="G50" s="2">
        <f>[3]contrs_1m_adj!F49</f>
        <v>-1.9520140755994899E-5</v>
      </c>
      <c r="I50" s="1">
        <f t="shared" si="4"/>
        <v>38838</v>
      </c>
      <c r="J50" s="1">
        <v>38840</v>
      </c>
      <c r="K50">
        <f t="shared" si="5"/>
        <v>0.14000000000000098</v>
      </c>
      <c r="L50">
        <f t="shared" si="6"/>
        <v>0.11361564898755799</v>
      </c>
      <c r="M50">
        <f t="shared" si="7"/>
        <v>1.6985084163945701E-3</v>
      </c>
      <c r="N50">
        <f t="shared" si="8"/>
        <v>1.9107506702045599E-3</v>
      </c>
      <c r="O50">
        <f t="shared" si="9"/>
        <v>1.70078670297739E-3</v>
      </c>
      <c r="P50">
        <f t="shared" si="9"/>
        <v>1.95201407559949E-3</v>
      </c>
      <c r="Q50">
        <f t="shared" si="10"/>
        <v>2.107430522286647E-2</v>
      </c>
      <c r="S50" s="1">
        <f t="shared" si="26"/>
        <v>38443</v>
      </c>
      <c r="T50">
        <f t="shared" si="1"/>
        <v>-7.9999999999999502E-2</v>
      </c>
      <c r="U50">
        <f t="shared" si="11"/>
        <v>-0.11203834637301432</v>
      </c>
      <c r="V50">
        <f t="shared" si="12"/>
        <v>9.8944767309983028E-13</v>
      </c>
      <c r="W50">
        <f t="shared" si="13"/>
        <v>-3.3975236992910647E-5</v>
      </c>
      <c r="X50">
        <f t="shared" si="14"/>
        <v>-4.3221457950034159E-4</v>
      </c>
      <c r="Y50">
        <f t="shared" si="15"/>
        <v>-2.8181751351638086E-4</v>
      </c>
      <c r="Z50">
        <f t="shared" si="16"/>
        <v>-0.11203834637202488</v>
      </c>
      <c r="AA50">
        <f t="shared" si="17"/>
        <v>-3.3975236003462974E-5</v>
      </c>
      <c r="AC50" s="1"/>
      <c r="AD50" s="1">
        <v>38840</v>
      </c>
      <c r="AE50">
        <f t="shared" si="18"/>
        <v>1.9600000000000277E-2</v>
      </c>
      <c r="AF50">
        <f t="shared" si="19"/>
        <v>1.2908515694863988E-2</v>
      </c>
      <c r="AG50">
        <f t="shared" si="20"/>
        <v>2.8849308405631903E-6</v>
      </c>
      <c r="AH50">
        <f t="shared" si="21"/>
        <v>3.6509681236871749E-6</v>
      </c>
      <c r="AI50">
        <f t="shared" si="22"/>
        <v>2.8926754090247007E-6</v>
      </c>
      <c r="AJ50">
        <f t="shared" si="22"/>
        <v>3.8103589513385314E-6</v>
      </c>
      <c r="AK50">
        <f t="shared" si="23"/>
        <v>1.3297354897783548E-2</v>
      </c>
      <c r="AL50">
        <f t="shared" si="24"/>
        <v>1.3043202197889979E-5</v>
      </c>
      <c r="AM50">
        <f t="shared" si="25"/>
        <v>4.44126340626537E-4</v>
      </c>
    </row>
    <row r="51" spans="1:39" x14ac:dyDescent="0.25">
      <c r="A51" s="1">
        <v>38875</v>
      </c>
      <c r="B51">
        <f>[3]contrs_1m_adj!A50</f>
        <v>0</v>
      </c>
      <c r="C51" s="2">
        <f>[3]contrs_1m_adj!B50</f>
        <v>1.68773515968078E-6</v>
      </c>
      <c r="D51" s="2">
        <f>[3]contrs_1m_adj!C50</f>
        <v>-1.6985084123726201E-5</v>
      </c>
      <c r="E51" s="2">
        <f>[3]contrs_1m_adj!D50</f>
        <v>-1.6807274335691002E-5</v>
      </c>
      <c r="F51" s="2">
        <f>[3]contrs_1m_adj!E50</f>
        <v>-1.63483398040605E-5</v>
      </c>
      <c r="G51" s="2">
        <f>[3]contrs_1m_adj!F50</f>
        <v>-1.64180777617857E-5</v>
      </c>
      <c r="I51" s="1">
        <f t="shared" si="4"/>
        <v>38869</v>
      </c>
      <c r="J51" s="1">
        <v>38875</v>
      </c>
      <c r="K51">
        <f t="shared" si="5"/>
        <v>0</v>
      </c>
      <c r="L51">
        <f t="shared" si="6"/>
        <v>-1.6877351596807799E-4</v>
      </c>
      <c r="M51">
        <f t="shared" si="7"/>
        <v>1.69850841237262E-3</v>
      </c>
      <c r="N51">
        <f t="shared" si="8"/>
        <v>1.6807274335691002E-3</v>
      </c>
      <c r="O51">
        <f t="shared" si="9"/>
        <v>1.63483398040605E-3</v>
      </c>
      <c r="P51">
        <f t="shared" si="9"/>
        <v>1.6418077761785699E-3</v>
      </c>
      <c r="Q51">
        <f t="shared" si="10"/>
        <v>-4.8452963103796922E-3</v>
      </c>
      <c r="S51" s="1">
        <f t="shared" si="26"/>
        <v>38473</v>
      </c>
      <c r="T51">
        <f t="shared" si="1"/>
        <v>-9.9999999999995891E-3</v>
      </c>
      <c r="U51">
        <f t="shared" si="11"/>
        <v>1.5771662419946236E-3</v>
      </c>
      <c r="V51">
        <f t="shared" si="12"/>
        <v>6.1546774621223932E-13</v>
      </c>
      <c r="W51">
        <f t="shared" si="13"/>
        <v>2.0667153777174929E-4</v>
      </c>
      <c r="X51">
        <f t="shared" si="14"/>
        <v>-1.7289415733927165E-4</v>
      </c>
      <c r="Y51">
        <f t="shared" si="15"/>
        <v>1.4903171187130885E-4</v>
      </c>
      <c r="Z51">
        <f t="shared" si="16"/>
        <v>1.5771662426100914E-3</v>
      </c>
      <c r="AA51">
        <f t="shared" si="17"/>
        <v>2.0667153838721704E-4</v>
      </c>
      <c r="AC51" s="1"/>
      <c r="AD51" s="1">
        <v>38875</v>
      </c>
      <c r="AE51">
        <f t="shared" si="18"/>
        <v>0</v>
      </c>
      <c r="AF51">
        <f t="shared" si="19"/>
        <v>2.8484499692227074E-8</v>
      </c>
      <c r="AG51">
        <f t="shared" si="20"/>
        <v>2.8849308269005581E-6</v>
      </c>
      <c r="AH51">
        <f t="shared" si="21"/>
        <v>2.8248447059517744E-6</v>
      </c>
      <c r="AI51">
        <f t="shared" si="22"/>
        <v>2.6726821434902889E-6</v>
      </c>
      <c r="AJ51">
        <f t="shared" si="22"/>
        <v>2.6955327739204212E-6</v>
      </c>
      <c r="AK51">
        <f t="shared" si="23"/>
        <v>2.3400888532778149E-6</v>
      </c>
      <c r="AL51">
        <f t="shared" si="24"/>
        <v>1.0992947489840896E-5</v>
      </c>
      <c r="AM51">
        <f t="shared" si="25"/>
        <v>2.3476896335379058E-5</v>
      </c>
    </row>
    <row r="52" spans="1:39" x14ac:dyDescent="0.25">
      <c r="A52" s="1">
        <v>38903</v>
      </c>
      <c r="B52">
        <f>[3]contrs_1m_adj!A51</f>
        <v>0</v>
      </c>
      <c r="C52" s="2">
        <f>[3]contrs_1m_adj!B51</f>
        <v>6.6095219048691807E-5</v>
      </c>
      <c r="D52" s="2">
        <f>[3]contrs_1m_adj!C51</f>
        <v>-1.6985084086679599E-5</v>
      </c>
      <c r="E52" s="2">
        <f>[3]contrs_1m_adj!D51</f>
        <v>-1.6647282109061401E-5</v>
      </c>
      <c r="F52" s="2">
        <f>[3]contrs_1m_adj!E51</f>
        <v>-1.83237243133405E-5</v>
      </c>
      <c r="G52" s="2">
        <f>[3]contrs_1m_adj!F51</f>
        <v>-1.7331415117543202E-5</v>
      </c>
      <c r="I52" s="1">
        <f t="shared" si="4"/>
        <v>38899</v>
      </c>
      <c r="J52" s="1">
        <v>38903</v>
      </c>
      <c r="K52">
        <f t="shared" si="5"/>
        <v>0</v>
      </c>
      <c r="L52">
        <f t="shared" si="6"/>
        <v>-6.6095219048691806E-3</v>
      </c>
      <c r="M52">
        <f t="shared" si="7"/>
        <v>1.69850840866796E-3</v>
      </c>
      <c r="N52">
        <f t="shared" si="8"/>
        <v>1.6647282109061401E-3</v>
      </c>
      <c r="O52">
        <f t="shared" si="9"/>
        <v>1.8323724313340502E-3</v>
      </c>
      <c r="P52">
        <f t="shared" si="9"/>
        <v>1.7331415117543202E-3</v>
      </c>
      <c r="Q52">
        <f t="shared" si="10"/>
        <v>1.4139128539610302E-3</v>
      </c>
      <c r="S52" s="1">
        <f t="shared" si="26"/>
        <v>38504</v>
      </c>
      <c r="T52">
        <f t="shared" si="1"/>
        <v>1.00000000000003E-2</v>
      </c>
      <c r="U52">
        <f t="shared" si="11"/>
        <v>-1.1095863457513612E-4</v>
      </c>
      <c r="V52">
        <f t="shared" si="12"/>
        <v>-1.4634623807935343E-12</v>
      </c>
      <c r="W52">
        <f t="shared" si="13"/>
        <v>-8.3346695643000653E-5</v>
      </c>
      <c r="X52">
        <f t="shared" si="14"/>
        <v>1.7108106767631834E-4</v>
      </c>
      <c r="Y52">
        <f t="shared" si="15"/>
        <v>-3.4827966908809824E-6</v>
      </c>
      <c r="Z52">
        <f t="shared" si="16"/>
        <v>-1.109586360385985E-4</v>
      </c>
      <c r="AA52">
        <f t="shared" si="17"/>
        <v>-8.3346697106463034E-5</v>
      </c>
      <c r="AC52" s="1"/>
      <c r="AD52" s="1">
        <v>38903</v>
      </c>
      <c r="AE52">
        <f t="shared" si="18"/>
        <v>0</v>
      </c>
      <c r="AF52">
        <f t="shared" si="19"/>
        <v>4.3685779810945519E-5</v>
      </c>
      <c r="AG52">
        <f t="shared" si="20"/>
        <v>2.8849308143157657E-6</v>
      </c>
      <c r="AH52">
        <f t="shared" si="21"/>
        <v>2.7713200161867579E-6</v>
      </c>
      <c r="AI52">
        <f t="shared" si="22"/>
        <v>3.3575887271130583E-6</v>
      </c>
      <c r="AJ52">
        <f t="shared" si="22"/>
        <v>3.0037794997660505E-6</v>
      </c>
      <c r="AK52">
        <f t="shared" si="23"/>
        <v>2.4118053559870533E-5</v>
      </c>
      <c r="AL52">
        <f t="shared" si="24"/>
        <v>1.2229712901956751E-5</v>
      </c>
      <c r="AM52">
        <f t="shared" si="25"/>
        <v>1.9991495585962253E-6</v>
      </c>
    </row>
    <row r="53" spans="1:39" x14ac:dyDescent="0.25">
      <c r="A53" s="1">
        <v>38931</v>
      </c>
      <c r="B53">
        <f>[3]contrs_1m_adj!A52</f>
        <v>-5.9999999999999604E-4</v>
      </c>
      <c r="C53">
        <f>[3]contrs_1m_adj!B52</f>
        <v>-1.1182853252104E-4</v>
      </c>
      <c r="D53" s="2">
        <f>[3]contrs_1m_adj!C52</f>
        <v>-1.6985084136087499E-5</v>
      </c>
      <c r="E53" s="2">
        <f>[3]contrs_1m_adj!D52</f>
        <v>-1.86804290330298E-5</v>
      </c>
      <c r="F53" s="2">
        <f>[3]contrs_1m_adj!E52</f>
        <v>-1.4903915227848199E-5</v>
      </c>
      <c r="G53" s="2">
        <f>[3]contrs_1m_adj!F52</f>
        <v>-1.7837298338661899E-5</v>
      </c>
      <c r="I53" s="1">
        <f t="shared" si="4"/>
        <v>38930</v>
      </c>
      <c r="J53" s="1">
        <v>38931</v>
      </c>
      <c r="K53">
        <f t="shared" si="5"/>
        <v>5.9999999999999602E-2</v>
      </c>
      <c r="L53">
        <f t="shared" si="6"/>
        <v>1.1182853252104E-2</v>
      </c>
      <c r="M53">
        <f t="shared" si="7"/>
        <v>1.6985084136087499E-3</v>
      </c>
      <c r="N53">
        <f t="shared" si="8"/>
        <v>1.86804290330298E-3</v>
      </c>
      <c r="O53">
        <f t="shared" si="9"/>
        <v>1.49039152278482E-3</v>
      </c>
      <c r="P53">
        <f t="shared" si="9"/>
        <v>1.78372983386619E-3</v>
      </c>
      <c r="Q53">
        <f t="shared" si="10"/>
        <v>4.3760203908199041E-2</v>
      </c>
      <c r="S53" s="1">
        <f t="shared" si="26"/>
        <v>38534</v>
      </c>
      <c r="T53">
        <f t="shared" si="1"/>
        <v>0</v>
      </c>
      <c r="U53">
        <f t="shared" si="11"/>
        <v>8.407767630547373E-3</v>
      </c>
      <c r="V53">
        <f t="shared" si="12"/>
        <v>2.3829375972450606E-12</v>
      </c>
      <c r="W53">
        <f t="shared" si="13"/>
        <v>-3.7021209327093066E-4</v>
      </c>
      <c r="X53">
        <f t="shared" si="14"/>
        <v>1.2306150158098534E-5</v>
      </c>
      <c r="Y53">
        <f t="shared" si="15"/>
        <v>-4.3309314615037095E-4</v>
      </c>
      <c r="Z53">
        <f t="shared" si="16"/>
        <v>8.4077676329303106E-3</v>
      </c>
      <c r="AA53">
        <f t="shared" si="17"/>
        <v>-3.7021209088799307E-4</v>
      </c>
      <c r="AC53" s="1"/>
      <c r="AD53" s="1">
        <v>38931</v>
      </c>
      <c r="AE53">
        <f t="shared" si="18"/>
        <v>3.5999999999999522E-3</v>
      </c>
      <c r="AF53">
        <f t="shared" si="19"/>
        <v>1.2505620685809301E-4</v>
      </c>
      <c r="AG53">
        <f t="shared" si="20"/>
        <v>2.8849308310997125E-6</v>
      </c>
      <c r="AH53">
        <f t="shared" si="21"/>
        <v>3.4895842885806269E-6</v>
      </c>
      <c r="AI53">
        <f t="shared" si="22"/>
        <v>2.2212668911888546E-6</v>
      </c>
      <c r="AJ53">
        <f t="shared" si="22"/>
        <v>3.1816921202243059E-6</v>
      </c>
      <c r="AK53">
        <f t="shared" si="23"/>
        <v>1.6592947836289394E-4</v>
      </c>
      <c r="AL53">
        <f t="shared" si="24"/>
        <v>1.127908179433169E-5</v>
      </c>
      <c r="AM53">
        <f t="shared" si="25"/>
        <v>1.9149554460871586E-3</v>
      </c>
    </row>
    <row r="54" spans="1:39" x14ac:dyDescent="0.25">
      <c r="A54" s="1">
        <v>38966</v>
      </c>
      <c r="B54">
        <f>[3]contrs_1m_adj!A53</f>
        <v>0</v>
      </c>
      <c r="C54" s="2">
        <f>[3]contrs_1m_adj!B53</f>
        <v>4.5887516650154099E-5</v>
      </c>
      <c r="D54" s="2">
        <f>[3]contrs_1m_adj!C53</f>
        <v>-1.6985084106097101E-5</v>
      </c>
      <c r="E54" s="2">
        <f>[3]contrs_1m_adj!D53</f>
        <v>-1.7963015794709101E-5</v>
      </c>
      <c r="F54" s="2">
        <f>[3]contrs_1m_adj!E53</f>
        <v>-1.73498101725033E-5</v>
      </c>
      <c r="G54" s="2">
        <f>[3]contrs_1m_adj!F53</f>
        <v>-1.8351018534879799E-5</v>
      </c>
      <c r="I54" s="1">
        <f t="shared" si="4"/>
        <v>38961</v>
      </c>
      <c r="J54" s="1">
        <v>38966</v>
      </c>
      <c r="K54">
        <f t="shared" si="5"/>
        <v>0</v>
      </c>
      <c r="L54">
        <f t="shared" si="6"/>
        <v>-4.5887516650154102E-3</v>
      </c>
      <c r="M54">
        <f t="shared" si="7"/>
        <v>1.6985084106097101E-3</v>
      </c>
      <c r="N54">
        <f t="shared" si="8"/>
        <v>1.7963015794709102E-3</v>
      </c>
      <c r="O54">
        <f t="shared" si="9"/>
        <v>1.7349810172503299E-3</v>
      </c>
      <c r="P54">
        <f t="shared" si="9"/>
        <v>1.8351018534879799E-3</v>
      </c>
      <c r="Q54">
        <f t="shared" si="10"/>
        <v>-6.4103934231553978E-4</v>
      </c>
      <c r="S54" s="1">
        <f t="shared" si="26"/>
        <v>38565</v>
      </c>
      <c r="T54">
        <f t="shared" si="1"/>
        <v>0</v>
      </c>
      <c r="U54">
        <f t="shared" si="11"/>
        <v>-5.1376311676599659E-3</v>
      </c>
      <c r="V54">
        <f t="shared" si="12"/>
        <v>-1.8388222802062648E-12</v>
      </c>
      <c r="W54">
        <f t="shared" si="13"/>
        <v>7.4232714098369226E-5</v>
      </c>
      <c r="X54">
        <f t="shared" si="14"/>
        <v>-2.7549785524371654E-5</v>
      </c>
      <c r="Y54">
        <f t="shared" si="15"/>
        <v>7.282998846350891E-5</v>
      </c>
      <c r="Z54">
        <f t="shared" si="16"/>
        <v>-5.1376311694987884E-3</v>
      </c>
      <c r="AA54">
        <f t="shared" si="17"/>
        <v>7.4232712259546946E-5</v>
      </c>
      <c r="AC54" s="1"/>
      <c r="AD54" s="1">
        <v>38966</v>
      </c>
      <c r="AE54">
        <f t="shared" si="18"/>
        <v>0</v>
      </c>
      <c r="AF54">
        <f t="shared" si="19"/>
        <v>2.1056641843181698E-5</v>
      </c>
      <c r="AG54">
        <f t="shared" si="20"/>
        <v>2.8849308209119238E-6</v>
      </c>
      <c r="AH54">
        <f t="shared" si="21"/>
        <v>3.2266993644096867E-6</v>
      </c>
      <c r="AI54">
        <f t="shared" si="22"/>
        <v>3.0101591302189895E-6</v>
      </c>
      <c r="AJ54">
        <f t="shared" si="22"/>
        <v>3.3675988126750193E-6</v>
      </c>
      <c r="AK54">
        <f t="shared" si="23"/>
        <v>8.3535060696376536E-6</v>
      </c>
      <c r="AL54">
        <f t="shared" si="24"/>
        <v>1.2469956777906306E-5</v>
      </c>
      <c r="AM54">
        <f t="shared" si="25"/>
        <v>4.1093143839633981E-7</v>
      </c>
    </row>
    <row r="55" spans="1:39" x14ac:dyDescent="0.25">
      <c r="A55" s="1">
        <v>38994</v>
      </c>
      <c r="B55">
        <f>[3]contrs_1m_adj!A54</f>
        <v>0</v>
      </c>
      <c r="C55" s="2">
        <f>[3]contrs_1m_adj!B54</f>
        <v>-7.7755416306460693E-6</v>
      </c>
      <c r="D55" s="2">
        <f>[3]contrs_1m_adj!C54</f>
        <v>-1.6985084123527301E-5</v>
      </c>
      <c r="E55" s="2">
        <f>[3]contrs_1m_adj!D54</f>
        <v>-1.3648307841612601E-5</v>
      </c>
      <c r="F55" s="2">
        <f>[3]contrs_1m_adj!E54</f>
        <v>-1.6684044508134E-5</v>
      </c>
      <c r="G55" s="2">
        <f>[3]contrs_1m_adj!F54</f>
        <v>-1.28514272377995E-5</v>
      </c>
      <c r="I55" s="1">
        <f t="shared" si="4"/>
        <v>38991</v>
      </c>
      <c r="J55" s="1">
        <v>38994</v>
      </c>
      <c r="K55">
        <f t="shared" si="5"/>
        <v>0</v>
      </c>
      <c r="L55">
        <f t="shared" si="6"/>
        <v>7.7755416306460692E-4</v>
      </c>
      <c r="M55">
        <f t="shared" si="7"/>
        <v>1.6985084123527301E-3</v>
      </c>
      <c r="N55">
        <f t="shared" si="8"/>
        <v>1.3648307841612601E-3</v>
      </c>
      <c r="O55">
        <f t="shared" si="9"/>
        <v>1.6684044508133999E-3</v>
      </c>
      <c r="P55">
        <f t="shared" si="9"/>
        <v>1.28514272377995E-3</v>
      </c>
      <c r="Q55">
        <f t="shared" si="10"/>
        <v>-5.5092978103919972E-3</v>
      </c>
      <c r="S55" s="1">
        <f t="shared" si="26"/>
        <v>38596</v>
      </c>
      <c r="T55">
        <f t="shared" si="1"/>
        <v>0</v>
      </c>
      <c r="U55">
        <f t="shared" si="11"/>
        <v>2.664902870121394E-3</v>
      </c>
      <c r="V55">
        <f t="shared" si="12"/>
        <v>3.6058786165305001E-13</v>
      </c>
      <c r="W55">
        <f t="shared" si="13"/>
        <v>2.3488973090937931E-4</v>
      </c>
      <c r="X55">
        <f t="shared" si="14"/>
        <v>-5.3159623366901606E-5</v>
      </c>
      <c r="Y55">
        <f t="shared" si="15"/>
        <v>2.4945204179906925E-4</v>
      </c>
      <c r="Z55">
        <f t="shared" si="16"/>
        <v>2.6649028704819819E-3</v>
      </c>
      <c r="AA55">
        <f t="shared" si="17"/>
        <v>2.3488973126996717E-4</v>
      </c>
      <c r="AC55" s="1"/>
      <c r="AD55" s="1">
        <v>38994</v>
      </c>
      <c r="AE55">
        <f t="shared" si="18"/>
        <v>0</v>
      </c>
      <c r="AF55">
        <f t="shared" si="19"/>
        <v>6.0459047649910132E-7</v>
      </c>
      <c r="AG55">
        <f t="shared" si="20"/>
        <v>2.884930826832992E-6</v>
      </c>
      <c r="AH55">
        <f t="shared" si="21"/>
        <v>1.86276306939424E-6</v>
      </c>
      <c r="AI55">
        <f t="shared" si="22"/>
        <v>2.7835734114939626E-6</v>
      </c>
      <c r="AJ55">
        <f t="shared" si="22"/>
        <v>1.651591820484549E-6</v>
      </c>
      <c r="AK55">
        <f t="shared" si="23"/>
        <v>6.1308858773823366E-6</v>
      </c>
      <c r="AL55">
        <f t="shared" si="24"/>
        <v>9.2005159906917803E-6</v>
      </c>
      <c r="AM55">
        <f t="shared" si="25"/>
        <v>3.0352362363590055E-5</v>
      </c>
    </row>
    <row r="56" spans="1:39" x14ac:dyDescent="0.25">
      <c r="A56" s="1">
        <v>39029</v>
      </c>
      <c r="B56">
        <f>[3]contrs_1m_adj!A55</f>
        <v>-5.9999999999999604E-4</v>
      </c>
      <c r="C56">
        <f>[3]contrs_1m_adj!B55</f>
        <v>-2.4291164062962E-4</v>
      </c>
      <c r="D56" s="2">
        <f>[3]contrs_1m_adj!C55</f>
        <v>-1.6985084191232999E-5</v>
      </c>
      <c r="E56" s="2">
        <f>[3]contrs_1m_adj!D55</f>
        <v>-1.70595658733919E-5</v>
      </c>
      <c r="F56" s="2">
        <f>[3]contrs_1m_adj!E55</f>
        <v>-1.6530218196926499E-5</v>
      </c>
      <c r="G56" s="2">
        <f>[3]contrs_1m_adj!F55</f>
        <v>-1.6819505738821599E-5</v>
      </c>
      <c r="I56" s="1">
        <f t="shared" si="4"/>
        <v>39022</v>
      </c>
      <c r="J56" s="1">
        <v>39029</v>
      </c>
      <c r="K56">
        <f t="shared" si="5"/>
        <v>5.9999999999999602E-2</v>
      </c>
      <c r="L56">
        <f t="shared" si="6"/>
        <v>2.4291164062962001E-2</v>
      </c>
      <c r="M56">
        <f t="shared" si="7"/>
        <v>1.6985084191232999E-3</v>
      </c>
      <c r="N56">
        <f t="shared" si="8"/>
        <v>1.7059565873391901E-3</v>
      </c>
      <c r="O56">
        <f t="shared" si="9"/>
        <v>1.6530218196926499E-3</v>
      </c>
      <c r="P56">
        <f t="shared" si="9"/>
        <v>1.6819505738821599E-3</v>
      </c>
      <c r="Q56">
        <f t="shared" si="10"/>
        <v>3.0651349110882457E-2</v>
      </c>
      <c r="S56" s="1">
        <f t="shared" si="26"/>
        <v>38626</v>
      </c>
      <c r="T56">
        <f t="shared" si="1"/>
        <v>0</v>
      </c>
      <c r="U56">
        <f t="shared" si="11"/>
        <v>-6.9527284069336066E-3</v>
      </c>
      <c r="V56">
        <f t="shared" si="12"/>
        <v>-3.7919923277784928E-12</v>
      </c>
      <c r="W56">
        <f t="shared" si="13"/>
        <v>-2.3642743652887077E-4</v>
      </c>
      <c r="X56">
        <f t="shared" si="14"/>
        <v>-1.1453439830803164E-4</v>
      </c>
      <c r="Y56">
        <f t="shared" si="15"/>
        <v>-3.44955532432741E-4</v>
      </c>
      <c r="Z56">
        <f t="shared" si="16"/>
        <v>-6.9527284107255994E-3</v>
      </c>
      <c r="AA56">
        <f t="shared" si="17"/>
        <v>-2.364274403208631E-4</v>
      </c>
      <c r="AC56" s="1"/>
      <c r="AD56" s="1">
        <v>39029</v>
      </c>
      <c r="AE56">
        <f t="shared" si="18"/>
        <v>3.5999999999999522E-3</v>
      </c>
      <c r="AF56">
        <f t="shared" si="19"/>
        <v>5.9006065153373657E-4</v>
      </c>
      <c r="AG56">
        <f t="shared" si="20"/>
        <v>2.8849308498327313E-6</v>
      </c>
      <c r="AH56">
        <f t="shared" si="21"/>
        <v>2.9102878778859756E-6</v>
      </c>
      <c r="AI56">
        <f t="shared" si="22"/>
        <v>2.7324811363799996E-6</v>
      </c>
      <c r="AJ56">
        <f t="shared" si="22"/>
        <v>2.8289577329825268E-6</v>
      </c>
      <c r="AK56">
        <f t="shared" si="23"/>
        <v>6.7546307572606188E-4</v>
      </c>
      <c r="AL56">
        <f t="shared" si="24"/>
        <v>1.1282735938906158E-5</v>
      </c>
      <c r="AM56">
        <f t="shared" si="25"/>
        <v>9.3950520231719477E-4</v>
      </c>
    </row>
    <row r="57" spans="1:39" x14ac:dyDescent="0.25">
      <c r="A57" s="1">
        <v>39057</v>
      </c>
      <c r="B57">
        <f>[3]contrs_1m_adj!A56</f>
        <v>0</v>
      </c>
      <c r="C57" s="2">
        <f>[3]contrs_1m_adj!B56</f>
        <v>-3.0054325746778799E-6</v>
      </c>
      <c r="D57" s="2">
        <f>[3]contrs_1m_adj!C56</f>
        <v>-1.6985084123247401E-5</v>
      </c>
      <c r="E57" s="2">
        <f>[3]contrs_1m_adj!D56</f>
        <v>-1.6354307054102599E-5</v>
      </c>
      <c r="F57" s="2">
        <f>[3]contrs_1m_adj!E56</f>
        <v>-1.68297630266882E-5</v>
      </c>
      <c r="G57" s="2">
        <f>[3]contrs_1m_adj!F56</f>
        <v>-1.6148691546662202E-5</v>
      </c>
      <c r="I57" s="1">
        <f t="shared" si="4"/>
        <v>39052</v>
      </c>
      <c r="J57" s="1">
        <v>39057</v>
      </c>
      <c r="K57">
        <f t="shared" si="5"/>
        <v>0</v>
      </c>
      <c r="L57">
        <f t="shared" si="6"/>
        <v>3.0054325746778799E-4</v>
      </c>
      <c r="M57">
        <f t="shared" si="7"/>
        <v>1.6985084123247402E-3</v>
      </c>
      <c r="N57">
        <f t="shared" si="8"/>
        <v>1.6354307054102599E-3</v>
      </c>
      <c r="O57">
        <f t="shared" si="9"/>
        <v>1.68297630266882E-3</v>
      </c>
      <c r="P57">
        <f t="shared" si="9"/>
        <v>1.61486915466622E-3</v>
      </c>
      <c r="Q57">
        <f t="shared" si="10"/>
        <v>-5.3174586778716084E-3</v>
      </c>
      <c r="S57" s="1">
        <f t="shared" si="26"/>
        <v>38657</v>
      </c>
      <c r="T57">
        <f t="shared" si="1"/>
        <v>0</v>
      </c>
      <c r="U57">
        <f t="shared" si="11"/>
        <v>8.6874467214912727E-3</v>
      </c>
      <c r="V57">
        <f t="shared" si="12"/>
        <v>1.244447687259731E-12</v>
      </c>
      <c r="W57">
        <f t="shared" si="13"/>
        <v>-9.1116317325110876E-5</v>
      </c>
      <c r="X57">
        <f t="shared" si="14"/>
        <v>-5.7297503720731566E-5</v>
      </c>
      <c r="Y57">
        <f t="shared" si="15"/>
        <v>-1.4029159675975106E-4</v>
      </c>
      <c r="Z57">
        <f t="shared" si="16"/>
        <v>8.6874467227357199E-3</v>
      </c>
      <c r="AA57">
        <f t="shared" si="17"/>
        <v>-9.1116316080663189E-5</v>
      </c>
      <c r="AC57" s="1"/>
      <c r="AD57" s="1">
        <v>39057</v>
      </c>
      <c r="AE57">
        <f t="shared" si="18"/>
        <v>0</v>
      </c>
      <c r="AF57">
        <f t="shared" si="19"/>
        <v>9.0326249609349097E-8</v>
      </c>
      <c r="AG57">
        <f t="shared" si="20"/>
        <v>2.8849308267379096E-6</v>
      </c>
      <c r="AH57">
        <f t="shared" si="21"/>
        <v>2.6746335921987005E-6</v>
      </c>
      <c r="AI57">
        <f t="shared" si="22"/>
        <v>2.8324092353448118E-6</v>
      </c>
      <c r="AJ57">
        <f t="shared" si="22"/>
        <v>2.6078023866923921E-6</v>
      </c>
      <c r="AK57">
        <f t="shared" si="23"/>
        <v>3.9962075785002951E-6</v>
      </c>
      <c r="AL57">
        <f t="shared" si="24"/>
        <v>1.101182507126835E-5</v>
      </c>
      <c r="AM57">
        <f t="shared" si="25"/>
        <v>2.8275366790872075E-5</v>
      </c>
    </row>
    <row r="58" spans="1:39" x14ac:dyDescent="0.25">
      <c r="A58" s="1">
        <v>39120</v>
      </c>
      <c r="B58" s="2">
        <f>[3]contrs_1m_adj!A57</f>
        <v>9.9999999999995898E-5</v>
      </c>
      <c r="C58" s="2">
        <f>[3]contrs_1m_adj!B57</f>
        <v>5.6494394795354203E-5</v>
      </c>
      <c r="D58" s="2">
        <f>[3]contrs_1m_adj!C57</f>
        <v>-1.6985084105719301E-5</v>
      </c>
      <c r="E58" s="2">
        <f>[3]contrs_1m_adj!D57</f>
        <v>-1.84868180273686E-5</v>
      </c>
      <c r="F58" s="2">
        <f>[3]contrs_1m_adj!E57</f>
        <v>-1.6738560394788999E-5</v>
      </c>
      <c r="G58" s="2">
        <f>[3]contrs_1m_adj!F57</f>
        <v>-1.8632063641526901E-5</v>
      </c>
      <c r="I58" s="1">
        <f t="shared" si="4"/>
        <v>39114</v>
      </c>
      <c r="J58" s="1">
        <v>39120</v>
      </c>
      <c r="K58">
        <f t="shared" si="5"/>
        <v>-9.9999999999995891E-3</v>
      </c>
      <c r="L58">
        <f t="shared" si="6"/>
        <v>-5.6494394795354201E-3</v>
      </c>
      <c r="M58">
        <f t="shared" si="7"/>
        <v>1.69850841057193E-3</v>
      </c>
      <c r="N58">
        <f t="shared" si="8"/>
        <v>1.8486818027368601E-3</v>
      </c>
      <c r="O58">
        <f t="shared" si="9"/>
        <v>1.6738560394788998E-3</v>
      </c>
      <c r="P58">
        <f t="shared" si="9"/>
        <v>1.8632063641526901E-3</v>
      </c>
      <c r="Q58">
        <f t="shared" si="10"/>
        <v>-9.5716067732518582E-3</v>
      </c>
      <c r="S58" s="1">
        <f t="shared" si="26"/>
        <v>38687</v>
      </c>
      <c r="T58">
        <f t="shared" si="1"/>
        <v>-1.00000000000003E-2</v>
      </c>
      <c r="U58">
        <f t="shared" si="11"/>
        <v>-1.4437423792871126E-2</v>
      </c>
      <c r="V58">
        <f t="shared" si="12"/>
        <v>-3.192792384643095E-12</v>
      </c>
      <c r="W58">
        <f t="shared" si="13"/>
        <v>-8.9292193851520704E-5</v>
      </c>
      <c r="X58">
        <f t="shared" si="14"/>
        <v>-1.6991970712511165E-4</v>
      </c>
      <c r="Y58">
        <f t="shared" si="15"/>
        <v>-2.0103599162857094E-4</v>
      </c>
      <c r="Z58">
        <f t="shared" si="16"/>
        <v>-1.4437423796063917E-2</v>
      </c>
      <c r="AA58">
        <f t="shared" si="17"/>
        <v>-8.9292197044313088E-5</v>
      </c>
      <c r="AC58" s="1"/>
      <c r="AD58" s="1">
        <v>39120</v>
      </c>
      <c r="AE58">
        <f t="shared" si="18"/>
        <v>9.9999999999991778E-5</v>
      </c>
      <c r="AF58">
        <f t="shared" si="19"/>
        <v>3.1916166432933438E-5</v>
      </c>
      <c r="AG58">
        <f t="shared" si="20"/>
        <v>2.8849308207835839E-6</v>
      </c>
      <c r="AH58">
        <f t="shared" si="21"/>
        <v>3.4176244077704068E-6</v>
      </c>
      <c r="AI58">
        <f t="shared" si="22"/>
        <v>2.8017940408999882E-6</v>
      </c>
      <c r="AJ58">
        <f t="shared" si="22"/>
        <v>3.4715379554190868E-6</v>
      </c>
      <c r="AK58">
        <f t="shared" si="23"/>
        <v>1.5609856311700983E-5</v>
      </c>
      <c r="AL58">
        <f t="shared" si="24"/>
        <v>1.2408272849842062E-5</v>
      </c>
      <c r="AM58">
        <f t="shared" si="25"/>
        <v>9.1615656221760846E-5</v>
      </c>
    </row>
    <row r="59" spans="1:39" x14ac:dyDescent="0.25">
      <c r="A59" s="1">
        <v>39148</v>
      </c>
      <c r="B59">
        <f>[3]contrs_1m_adj!A58</f>
        <v>0</v>
      </c>
      <c r="C59" s="2">
        <f>[3]contrs_1m_adj!B58</f>
        <v>-2.0417158747180299E-5</v>
      </c>
      <c r="D59" s="2">
        <f>[3]contrs_1m_adj!C58</f>
        <v>-1.6985084124699198E-5</v>
      </c>
      <c r="E59" s="2">
        <f>[3]contrs_1m_adj!D58</f>
        <v>-1.59906590179889E-5</v>
      </c>
      <c r="F59" s="2">
        <f>[3]contrs_1m_adj!E58</f>
        <v>-1.7336696346507699E-5</v>
      </c>
      <c r="G59" s="2">
        <f>[3]contrs_1m_adj!F58</f>
        <v>-1.5999704395279702E-5</v>
      </c>
      <c r="I59" s="1">
        <f t="shared" si="4"/>
        <v>39142</v>
      </c>
      <c r="J59" s="1">
        <v>39148</v>
      </c>
      <c r="K59">
        <f t="shared" si="5"/>
        <v>0</v>
      </c>
      <c r="L59">
        <f t="shared" si="6"/>
        <v>2.0417158747180297E-3</v>
      </c>
      <c r="M59">
        <f t="shared" si="7"/>
        <v>1.6985084124699198E-3</v>
      </c>
      <c r="N59">
        <f t="shared" si="8"/>
        <v>1.5990659017988899E-3</v>
      </c>
      <c r="O59">
        <f t="shared" si="9"/>
        <v>1.7336696346507698E-3</v>
      </c>
      <c r="P59">
        <f t="shared" si="9"/>
        <v>1.59997043952797E-3</v>
      </c>
      <c r="Q59">
        <f t="shared" si="10"/>
        <v>-7.0729598236376088E-3</v>
      </c>
      <c r="S59" s="1">
        <f t="shared" si="26"/>
        <v>38718</v>
      </c>
      <c r="T59" t="e">
        <f t="shared" si="1"/>
        <v>#N/A</v>
      </c>
      <c r="U59" t="e">
        <f t="shared" si="11"/>
        <v>#N/A</v>
      </c>
      <c r="V59" t="e">
        <f t="shared" si="12"/>
        <v>#N/A</v>
      </c>
      <c r="W59" t="e">
        <f t="shared" si="13"/>
        <v>#N/A</v>
      </c>
      <c r="X59" t="e">
        <f t="shared" si="14"/>
        <v>#N/A</v>
      </c>
      <c r="Y59" t="e">
        <f t="shared" si="15"/>
        <v>#N/A</v>
      </c>
      <c r="Z59" t="e">
        <f t="shared" si="16"/>
        <v>#N/A</v>
      </c>
      <c r="AA59" t="e">
        <f t="shared" si="17"/>
        <v>#N/A</v>
      </c>
      <c r="AC59" s="1"/>
      <c r="AD59" s="1">
        <v>39148</v>
      </c>
      <c r="AE59">
        <f t="shared" si="18"/>
        <v>0</v>
      </c>
      <c r="AF59">
        <f t="shared" si="19"/>
        <v>4.1686037130756091E-6</v>
      </c>
      <c r="AG59">
        <f t="shared" si="20"/>
        <v>2.8849308272310873E-6</v>
      </c>
      <c r="AH59">
        <f t="shared" si="21"/>
        <v>2.5570117582958969E-6</v>
      </c>
      <c r="AI59">
        <f t="shared" si="22"/>
        <v>3.0056104021101337E-6</v>
      </c>
      <c r="AJ59">
        <f t="shared" si="22"/>
        <v>2.5599054073633255E-6</v>
      </c>
      <c r="AK59">
        <f t="shared" si="23"/>
        <v>1.3989277718470605E-5</v>
      </c>
      <c r="AL59">
        <f t="shared" si="24"/>
        <v>1.1107126155914402E-5</v>
      </c>
      <c r="AM59">
        <f t="shared" si="25"/>
        <v>5.0026760666791753E-5</v>
      </c>
    </row>
    <row r="60" spans="1:39" x14ac:dyDescent="0.25">
      <c r="A60" s="1">
        <v>39176</v>
      </c>
      <c r="B60">
        <f>[3]contrs_1m_adj!A59</f>
        <v>7.9999999999999505E-4</v>
      </c>
      <c r="C60">
        <f>[3]contrs_1m_adj!B59</f>
        <v>1.01756339760042E-3</v>
      </c>
      <c r="D60" s="2">
        <f>[3]contrs_1m_adj!C59</f>
        <v>-1.6985084098006199E-5</v>
      </c>
      <c r="E60" s="2">
        <f>[3]contrs_1m_adj!D59</f>
        <v>-1.35911767743426E-5</v>
      </c>
      <c r="F60" s="2">
        <f>[3]contrs_1m_adj!E59</f>
        <v>-1.47673476610462E-5</v>
      </c>
      <c r="G60" s="2">
        <f>[3]contrs_1m_adj!F59</f>
        <v>-1.17128398664455E-5</v>
      </c>
      <c r="I60" s="1">
        <f t="shared" si="4"/>
        <v>39173</v>
      </c>
      <c r="J60" s="1">
        <v>39176</v>
      </c>
      <c r="K60">
        <f t="shared" si="5"/>
        <v>-7.9999999999999502E-2</v>
      </c>
      <c r="L60">
        <f t="shared" si="6"/>
        <v>-0.101756339760042</v>
      </c>
      <c r="M60">
        <f t="shared" si="7"/>
        <v>1.6985084098006199E-3</v>
      </c>
      <c r="N60">
        <f t="shared" si="8"/>
        <v>1.3591176774342599E-3</v>
      </c>
      <c r="O60">
        <f t="shared" si="9"/>
        <v>1.47673476610462E-3</v>
      </c>
      <c r="P60">
        <f t="shared" si="9"/>
        <v>1.1712839866445499E-3</v>
      </c>
      <c r="Q60">
        <f t="shared" si="10"/>
        <v>1.7221978906703E-2</v>
      </c>
      <c r="S60" s="1">
        <f t="shared" si="26"/>
        <v>38749</v>
      </c>
      <c r="T60">
        <f t="shared" si="1"/>
        <v>0</v>
      </c>
      <c r="U60">
        <f t="shared" si="11"/>
        <v>2.0732409280668036E-3</v>
      </c>
      <c r="V60">
        <f t="shared" si="12"/>
        <v>4.3338791756719619E-13</v>
      </c>
      <c r="W60">
        <f t="shared" si="13"/>
        <v>-1.0695697235733079E-4</v>
      </c>
      <c r="X60">
        <f t="shared" si="14"/>
        <v>-9.727815348271494E-6</v>
      </c>
      <c r="Y60">
        <f t="shared" si="15"/>
        <v>-1.3254390737792122E-4</v>
      </c>
      <c r="Z60">
        <f t="shared" si="16"/>
        <v>2.0732409285001913E-3</v>
      </c>
      <c r="AA60">
        <f t="shared" si="17"/>
        <v>-1.0695697192394287E-4</v>
      </c>
      <c r="AC60" s="1"/>
      <c r="AD60" s="1">
        <v>39176</v>
      </c>
      <c r="AE60">
        <f t="shared" si="18"/>
        <v>6.3999999999999205E-3</v>
      </c>
      <c r="AF60">
        <f t="shared" si="19"/>
        <v>1.0354352681361105E-2</v>
      </c>
      <c r="AG60">
        <f t="shared" si="20"/>
        <v>2.8849308181634307E-6</v>
      </c>
      <c r="AH60">
        <f t="shared" si="21"/>
        <v>1.8472008611142971E-6</v>
      </c>
      <c r="AI60">
        <f t="shared" si="22"/>
        <v>2.1807455694220669E-6</v>
      </c>
      <c r="AJ60">
        <f t="shared" si="22"/>
        <v>1.3719061773699501E-6</v>
      </c>
      <c r="AK60">
        <f t="shared" si="23"/>
        <v>1.0011569614513346E-2</v>
      </c>
      <c r="AL60">
        <f t="shared" si="24"/>
        <v>8.0420590815254355E-6</v>
      </c>
      <c r="AM60">
        <f t="shared" si="25"/>
        <v>2.9659655746292304E-4</v>
      </c>
    </row>
    <row r="61" spans="1:39" x14ac:dyDescent="0.25">
      <c r="A61" s="1">
        <v>39204</v>
      </c>
      <c r="B61">
        <f>[3]contrs_1m_adj!A60</f>
        <v>1.00000000000003E-4</v>
      </c>
      <c r="C61" s="2">
        <f>[3]contrs_1m_adj!B60</f>
        <v>3.27022311909502E-5</v>
      </c>
      <c r="D61" s="2">
        <f>[3]contrs_1m_adj!C60</f>
        <v>-1.6985084113979498E-5</v>
      </c>
      <c r="E61" s="2">
        <f>[3]contrs_1m_adj!D60</f>
        <v>-1.42941368649112E-5</v>
      </c>
      <c r="F61" s="2">
        <f>[3]contrs_1m_adj!E60</f>
        <v>-1.8514406609126E-5</v>
      </c>
      <c r="G61" s="2">
        <f>[3]contrs_1m_adj!F60</f>
        <v>-1.46414074311398E-5</v>
      </c>
      <c r="I61" s="1">
        <f t="shared" si="4"/>
        <v>39203</v>
      </c>
      <c r="J61" s="1">
        <v>39204</v>
      </c>
      <c r="K61">
        <f t="shared" si="5"/>
        <v>-1.00000000000003E-2</v>
      </c>
      <c r="L61">
        <f t="shared" si="6"/>
        <v>-3.2702231190950199E-3</v>
      </c>
      <c r="M61">
        <f t="shared" si="7"/>
        <v>1.6985084113979498E-3</v>
      </c>
      <c r="N61">
        <f t="shared" si="8"/>
        <v>1.4294136864911201E-3</v>
      </c>
      <c r="O61">
        <f t="shared" si="9"/>
        <v>1.8514406609126E-3</v>
      </c>
      <c r="P61">
        <f t="shared" si="9"/>
        <v>1.4641407431139799E-3</v>
      </c>
      <c r="Q61">
        <f t="shared" si="10"/>
        <v>-1.1709139639706951E-2</v>
      </c>
      <c r="S61" s="1">
        <f t="shared" si="26"/>
        <v>38777</v>
      </c>
      <c r="T61">
        <f t="shared" si="1"/>
        <v>0</v>
      </c>
      <c r="U61">
        <f t="shared" si="11"/>
        <v>-1.619088081007211E-3</v>
      </c>
      <c r="V61">
        <f t="shared" si="12"/>
        <v>-1.5596920456550922E-12</v>
      </c>
      <c r="W61">
        <f t="shared" si="13"/>
        <v>-2.0825011563051091E-4</v>
      </c>
      <c r="X61">
        <f t="shared" si="14"/>
        <v>5.5397193763468376E-5</v>
      </c>
      <c r="Y61">
        <f t="shared" si="15"/>
        <v>-2.1654304975952097E-4</v>
      </c>
      <c r="Z61">
        <f t="shared" si="16"/>
        <v>-1.619088082566903E-3</v>
      </c>
      <c r="AA61">
        <f t="shared" si="17"/>
        <v>-2.0825011719020296E-4</v>
      </c>
      <c r="AC61" s="1"/>
      <c r="AD61" s="1">
        <v>39204</v>
      </c>
      <c r="AE61">
        <f t="shared" si="18"/>
        <v>1.0000000000000601E-4</v>
      </c>
      <c r="AF61">
        <f t="shared" si="19"/>
        <v>1.0694359248663561E-5</v>
      </c>
      <c r="AG61">
        <f t="shared" si="20"/>
        <v>2.8849308235895872E-6</v>
      </c>
      <c r="AH61">
        <f t="shared" si="21"/>
        <v>2.043223487128134E-6</v>
      </c>
      <c r="AI61">
        <f t="shared" si="22"/>
        <v>3.4278325208804851E-6</v>
      </c>
      <c r="AJ61">
        <f t="shared" si="22"/>
        <v>2.1437081156463575E-6</v>
      </c>
      <c r="AK61">
        <f t="shared" si="23"/>
        <v>2.4702871223912864E-6</v>
      </c>
      <c r="AL61">
        <f t="shared" si="24"/>
        <v>1.076400524887789E-5</v>
      </c>
      <c r="AM61">
        <f t="shared" si="25"/>
        <v>1.3710395110215663E-4</v>
      </c>
    </row>
    <row r="62" spans="1:39" x14ac:dyDescent="0.25">
      <c r="A62" s="1">
        <v>39239</v>
      </c>
      <c r="B62">
        <f>[3]contrs_1m_adj!A61</f>
        <v>0</v>
      </c>
      <c r="C62" s="2">
        <f>[3]contrs_1m_adj!B61</f>
        <v>5.9839695149703399E-5</v>
      </c>
      <c r="D62" s="2">
        <f>[3]contrs_1m_adj!C61</f>
        <v>-1.698508410989E-5</v>
      </c>
      <c r="E62" s="2">
        <f>[3]contrs_1m_adj!D61</f>
        <v>-1.54415159596862E-5</v>
      </c>
      <c r="F62" s="2">
        <f>[3]contrs_1m_adj!E61</f>
        <v>-1.52518925025046E-5</v>
      </c>
      <c r="G62" s="2">
        <f>[3]contrs_1m_adj!F61</f>
        <v>-1.4182493303634201E-5</v>
      </c>
      <c r="I62" s="1">
        <f t="shared" si="4"/>
        <v>39234</v>
      </c>
      <c r="J62" s="1">
        <v>39239</v>
      </c>
      <c r="K62">
        <f t="shared" si="5"/>
        <v>0</v>
      </c>
      <c r="L62">
        <f t="shared" si="6"/>
        <v>-5.9839695149703402E-3</v>
      </c>
      <c r="M62">
        <f t="shared" si="7"/>
        <v>1.698508410989E-3</v>
      </c>
      <c r="N62">
        <f t="shared" si="8"/>
        <v>1.5441515959686201E-3</v>
      </c>
      <c r="O62">
        <f t="shared" si="9"/>
        <v>1.52518925025046E-3</v>
      </c>
      <c r="P62">
        <f t="shared" si="9"/>
        <v>1.4182493303634201E-3</v>
      </c>
      <c r="Q62">
        <f t="shared" si="10"/>
        <v>1.2161202577622599E-3</v>
      </c>
      <c r="S62" s="1">
        <f t="shared" si="26"/>
        <v>38808</v>
      </c>
      <c r="T62">
        <f t="shared" si="1"/>
        <v>1.00000000000003E-2</v>
      </c>
      <c r="U62">
        <f t="shared" si="11"/>
        <v>1.4714218021058274E-2</v>
      </c>
      <c r="V62">
        <f t="shared" si="12"/>
        <v>1.5793674961600557E-12</v>
      </c>
      <c r="W62">
        <f t="shared" si="13"/>
        <v>-2.2450304375840079E-4</v>
      </c>
      <c r="X62">
        <f t="shared" si="14"/>
        <v>1.7787308130988834E-4</v>
      </c>
      <c r="Y62">
        <f t="shared" si="15"/>
        <v>-1.6744174199443112E-4</v>
      </c>
      <c r="Z62">
        <f t="shared" si="16"/>
        <v>1.4714218022637641E-2</v>
      </c>
      <c r="AA62">
        <f t="shared" si="17"/>
        <v>-2.245030421790333E-4</v>
      </c>
      <c r="AC62" s="1"/>
      <c r="AD62" s="1">
        <v>39239</v>
      </c>
      <c r="AE62">
        <f t="shared" si="18"/>
        <v>0</v>
      </c>
      <c r="AF62">
        <f t="shared" si="19"/>
        <v>3.5807891156094371E-5</v>
      </c>
      <c r="AG62">
        <f t="shared" si="20"/>
        <v>2.8849308222003778E-6</v>
      </c>
      <c r="AH62">
        <f t="shared" si="21"/>
        <v>2.3844041513324366E-6</v>
      </c>
      <c r="AI62">
        <f t="shared" si="22"/>
        <v>2.3262022490795604E-6</v>
      </c>
      <c r="AJ62">
        <f t="shared" si="22"/>
        <v>2.0114311630762897E-6</v>
      </c>
      <c r="AK62">
        <f t="shared" si="23"/>
        <v>1.8365176873736965E-5</v>
      </c>
      <c r="AL62">
        <f t="shared" si="24"/>
        <v>9.4208532302688608E-6</v>
      </c>
      <c r="AM62">
        <f t="shared" si="25"/>
        <v>1.4789484813397455E-6</v>
      </c>
    </row>
    <row r="63" spans="1:39" x14ac:dyDescent="0.25">
      <c r="A63" s="1">
        <v>39267</v>
      </c>
      <c r="B63">
        <f>[3]contrs_1m_adj!A62</f>
        <v>0</v>
      </c>
      <c r="C63" s="2">
        <f>[3]contrs_1m_adj!B62</f>
        <v>7.6988841483856E-5</v>
      </c>
      <c r="D63" s="2">
        <f>[3]contrs_1m_adj!C62</f>
        <v>-1.69850841189255E-5</v>
      </c>
      <c r="E63" s="2">
        <f>[3]contrs_1m_adj!D62</f>
        <v>-1.5196151287648201E-5</v>
      </c>
      <c r="F63" s="2">
        <f>[3]contrs_1m_adj!E62</f>
        <v>-1.66439052438795E-5</v>
      </c>
      <c r="G63" s="2">
        <f>[3]contrs_1m_adj!F62</f>
        <v>-1.46684933052088E-5</v>
      </c>
      <c r="I63" s="1">
        <f t="shared" si="4"/>
        <v>39264</v>
      </c>
      <c r="J63" s="1">
        <v>39267</v>
      </c>
      <c r="K63">
        <f t="shared" si="5"/>
        <v>0</v>
      </c>
      <c r="L63">
        <f t="shared" si="6"/>
        <v>-7.6988841483856003E-3</v>
      </c>
      <c r="M63">
        <f t="shared" si="7"/>
        <v>1.6985084118925501E-3</v>
      </c>
      <c r="N63">
        <f t="shared" si="8"/>
        <v>1.51961512876482E-3</v>
      </c>
      <c r="O63">
        <f t="shared" si="9"/>
        <v>1.6643905243879501E-3</v>
      </c>
      <c r="P63">
        <f t="shared" si="9"/>
        <v>1.4668493305208799E-3</v>
      </c>
      <c r="Q63">
        <f t="shared" si="10"/>
        <v>2.8163700833402799E-3</v>
      </c>
      <c r="S63" s="1">
        <f t="shared" si="26"/>
        <v>38838</v>
      </c>
      <c r="T63">
        <f t="shared" si="1"/>
        <v>0.14000000000000098</v>
      </c>
      <c r="U63">
        <f t="shared" si="11"/>
        <v>0.11191714057427167</v>
      </c>
      <c r="V63">
        <f t="shared" si="12"/>
        <v>3.1082278677957431E-12</v>
      </c>
      <c r="W63">
        <f t="shared" si="13"/>
        <v>2.1224225691821919E-4</v>
      </c>
      <c r="X63">
        <f t="shared" si="14"/>
        <v>2.2782896910483654E-6</v>
      </c>
      <c r="Y63">
        <f t="shared" si="15"/>
        <v>2.5350566231314899E-4</v>
      </c>
      <c r="Z63">
        <f t="shared" si="16"/>
        <v>0.11191714057737989</v>
      </c>
      <c r="AA63">
        <f t="shared" si="17"/>
        <v>2.1224226002644706E-4</v>
      </c>
      <c r="AC63" s="1"/>
      <c r="AD63" s="1">
        <v>39267</v>
      </c>
      <c r="AE63">
        <f t="shared" si="18"/>
        <v>0</v>
      </c>
      <c r="AF63">
        <f t="shared" si="19"/>
        <v>5.9272817130263068E-5</v>
      </c>
      <c r="AG63">
        <f t="shared" si="20"/>
        <v>2.8849308252697525E-6</v>
      </c>
      <c r="AH63">
        <f t="shared" si="21"/>
        <v>2.3092301395709205E-6</v>
      </c>
      <c r="AI63">
        <f t="shared" si="22"/>
        <v>2.7701958176723956E-6</v>
      </c>
      <c r="AJ63">
        <f t="shared" si="22"/>
        <v>2.1516469584495536E-6</v>
      </c>
      <c r="AK63">
        <f t="shared" si="23"/>
        <v>3.6004508979094517E-5</v>
      </c>
      <c r="AL63">
        <f t="shared" si="24"/>
        <v>1.0137891999308797E-5</v>
      </c>
      <c r="AM63">
        <f t="shared" si="25"/>
        <v>7.9319404463341356E-6</v>
      </c>
    </row>
    <row r="64" spans="1:39" x14ac:dyDescent="0.25">
      <c r="A64" s="1">
        <v>39302</v>
      </c>
      <c r="B64">
        <f>[3]contrs_1m_adj!A63</f>
        <v>-7.9999999999999505E-4</v>
      </c>
      <c r="C64">
        <f>[3]contrs_1m_adj!B63</f>
        <v>-3.4936757323364101E-4</v>
      </c>
      <c r="D64" s="2">
        <f>[3]contrs_1m_adj!C63</f>
        <v>-1.6985084143761899E-5</v>
      </c>
      <c r="E64" s="2">
        <f>[3]contrs_1m_adj!D63</f>
        <v>-1.82202912512436E-5</v>
      </c>
      <c r="F64" s="2">
        <f>[3]contrs_1m_adj!E63</f>
        <v>-1.5380035934494301E-5</v>
      </c>
      <c r="G64" s="2">
        <f>[3]contrs_1m_adj!F63</f>
        <v>-1.75564285023999E-5</v>
      </c>
      <c r="I64" s="1">
        <f t="shared" si="4"/>
        <v>39295</v>
      </c>
      <c r="J64" s="1">
        <v>39302</v>
      </c>
      <c r="K64">
        <f t="shared" si="5"/>
        <v>7.9999999999999502E-2</v>
      </c>
      <c r="L64">
        <f t="shared" si="6"/>
        <v>3.4936757323364098E-2</v>
      </c>
      <c r="M64">
        <f t="shared" si="7"/>
        <v>1.6985084143761899E-3</v>
      </c>
      <c r="N64">
        <f t="shared" si="8"/>
        <v>1.8220291251243601E-3</v>
      </c>
      <c r="O64">
        <f t="shared" si="9"/>
        <v>1.53800359344943E-3</v>
      </c>
      <c r="P64">
        <f t="shared" si="9"/>
        <v>1.7556428502399899E-3</v>
      </c>
      <c r="Q64">
        <f t="shared" si="10"/>
        <v>4.0004701543685427E-2</v>
      </c>
      <c r="S64" s="1">
        <f t="shared" si="26"/>
        <v>38869</v>
      </c>
      <c r="T64">
        <f t="shared" si="1"/>
        <v>0</v>
      </c>
      <c r="U64">
        <f t="shared" si="11"/>
        <v>-1.8672819292544043E-3</v>
      </c>
      <c r="V64">
        <f t="shared" si="12"/>
        <v>-9.1372222288388372E-13</v>
      </c>
      <c r="W64">
        <f t="shared" si="13"/>
        <v>-1.7780979717240504E-5</v>
      </c>
      <c r="X64">
        <f t="shared" si="14"/>
        <v>-6.3674432880291617E-5</v>
      </c>
      <c r="Y64">
        <f t="shared" si="15"/>
        <v>-5.6700637107771077E-5</v>
      </c>
      <c r="Z64">
        <f t="shared" si="16"/>
        <v>-1.8672819301681265E-3</v>
      </c>
      <c r="AA64">
        <f t="shared" si="17"/>
        <v>-1.7780980630962727E-5</v>
      </c>
      <c r="AC64" s="1"/>
      <c r="AD64" s="1">
        <v>39302</v>
      </c>
      <c r="AE64">
        <f t="shared" si="18"/>
        <v>6.3999999999999205E-3</v>
      </c>
      <c r="AF64">
        <f t="shared" si="19"/>
        <v>1.2205770122716349E-3</v>
      </c>
      <c r="AG64">
        <f t="shared" si="20"/>
        <v>2.8849308337067186E-6</v>
      </c>
      <c r="AH64">
        <f t="shared" si="21"/>
        <v>3.3197901328014407E-6</v>
      </c>
      <c r="AI64">
        <f t="shared" si="22"/>
        <v>2.3654550534633596E-6</v>
      </c>
      <c r="AJ64">
        <f t="shared" si="22"/>
        <v>3.0822818175987957E-6</v>
      </c>
      <c r="AK64">
        <f t="shared" si="23"/>
        <v>1.3421426956748473E-3</v>
      </c>
      <c r="AL64">
        <f t="shared" si="24"/>
        <v>1.1289819869886374E-5</v>
      </c>
      <c r="AM64">
        <f t="shared" si="25"/>
        <v>1.6003761455993472E-3</v>
      </c>
    </row>
    <row r="65" spans="1:39" x14ac:dyDescent="0.25">
      <c r="A65" s="1">
        <v>39330</v>
      </c>
      <c r="B65">
        <f>[3]contrs_1m_adj!A64</f>
        <v>0</v>
      </c>
      <c r="C65" s="2">
        <f>[3]contrs_1m_adj!B64</f>
        <v>-3.3042663640574697E-5</v>
      </c>
      <c r="D65" s="2">
        <f>[3]contrs_1m_adj!C64</f>
        <v>-1.6985084124351E-5</v>
      </c>
      <c r="E65" s="2">
        <f>[3]contrs_1m_adj!D64</f>
        <v>-1.7735342392294901E-5</v>
      </c>
      <c r="F65" s="2">
        <f>[3]contrs_1m_adj!E64</f>
        <v>-1.4447724760654401E-5</v>
      </c>
      <c r="G65" s="2">
        <f>[3]contrs_1m_adj!F64</f>
        <v>-1.64593044097349E-5</v>
      </c>
      <c r="I65" s="1">
        <f t="shared" si="4"/>
        <v>39326</v>
      </c>
      <c r="J65" s="1">
        <v>39330</v>
      </c>
      <c r="K65">
        <f t="shared" si="5"/>
        <v>0</v>
      </c>
      <c r="L65">
        <f t="shared" si="6"/>
        <v>3.3042663640574696E-3</v>
      </c>
      <c r="M65">
        <f t="shared" si="7"/>
        <v>1.6985084124351E-3</v>
      </c>
      <c r="N65">
        <f t="shared" si="8"/>
        <v>1.7735342392294902E-3</v>
      </c>
      <c r="O65">
        <f t="shared" si="9"/>
        <v>1.4447724760654401E-3</v>
      </c>
      <c r="P65">
        <f t="shared" si="9"/>
        <v>1.64593044097349E-3</v>
      </c>
      <c r="Q65">
        <f t="shared" si="10"/>
        <v>-8.2210814917875012E-3</v>
      </c>
      <c r="S65" s="1">
        <f t="shared" si="26"/>
        <v>38899</v>
      </c>
      <c r="T65">
        <f t="shared" si="1"/>
        <v>0</v>
      </c>
      <c r="U65">
        <f t="shared" si="11"/>
        <v>-8.3080303181555064E-3</v>
      </c>
      <c r="V65">
        <f t="shared" si="12"/>
        <v>-4.6183822825091037E-12</v>
      </c>
      <c r="W65">
        <f t="shared" si="13"/>
        <v>-3.378020238020067E-5</v>
      </c>
      <c r="X65">
        <f t="shared" si="14"/>
        <v>1.3386401804770854E-4</v>
      </c>
      <c r="Y65">
        <f t="shared" si="15"/>
        <v>3.4633098467979273E-5</v>
      </c>
      <c r="Z65">
        <f t="shared" si="16"/>
        <v>-8.3080303227738884E-3</v>
      </c>
      <c r="AA65">
        <f t="shared" si="17"/>
        <v>-3.3780206998582953E-5</v>
      </c>
      <c r="AC65" s="1"/>
      <c r="AD65" s="1">
        <v>39330</v>
      </c>
      <c r="AE65">
        <f t="shared" si="18"/>
        <v>0</v>
      </c>
      <c r="AF65">
        <f t="shared" si="19"/>
        <v>1.091817620464157E-5</v>
      </c>
      <c r="AG65">
        <f t="shared" si="20"/>
        <v>2.8849308271128038E-6</v>
      </c>
      <c r="AH65">
        <f t="shared" si="21"/>
        <v>3.1454236977193265E-6</v>
      </c>
      <c r="AI65">
        <f t="shared" si="22"/>
        <v>2.0873675075962626E-6</v>
      </c>
      <c r="AJ65">
        <f t="shared" si="22"/>
        <v>2.7090870165231872E-6</v>
      </c>
      <c r="AK65">
        <f t="shared" si="23"/>
        <v>2.502775546431028E-5</v>
      </c>
      <c r="AL65">
        <f t="shared" si="24"/>
        <v>1.0357498113712443E-5</v>
      </c>
      <c r="AM65">
        <f t="shared" si="25"/>
        <v>6.7586180894611003E-5</v>
      </c>
    </row>
    <row r="66" spans="1:39" x14ac:dyDescent="0.25">
      <c r="A66" s="1">
        <v>39358</v>
      </c>
      <c r="B66">
        <f>[3]contrs_1m_adj!A65</f>
        <v>1.00000000000003E-4</v>
      </c>
      <c r="C66" s="2">
        <f>[3]contrs_1m_adj!B65</f>
        <v>7.10978933316347E-5</v>
      </c>
      <c r="D66" s="2">
        <f>[3]contrs_1m_adj!C65</f>
        <v>-1.69850841219891E-5</v>
      </c>
      <c r="E66" s="2">
        <f>[3]contrs_1m_adj!D65</f>
        <v>-1.76587214556437E-5</v>
      </c>
      <c r="F66" s="2">
        <f>[3]contrs_1m_adj!E65</f>
        <v>-1.57030155901618E-5</v>
      </c>
      <c r="G66" s="2">
        <f>[3]contrs_1m_adj!F65</f>
        <v>-1.7069468241957102E-5</v>
      </c>
      <c r="I66" s="1">
        <f t="shared" si="4"/>
        <v>39356</v>
      </c>
      <c r="J66" s="1">
        <v>39358</v>
      </c>
      <c r="K66">
        <f t="shared" si="5"/>
        <v>-1.00000000000003E-2</v>
      </c>
      <c r="L66">
        <f t="shared" si="6"/>
        <v>-7.1097893331634699E-3</v>
      </c>
      <c r="M66">
        <f t="shared" si="7"/>
        <v>1.69850841219891E-3</v>
      </c>
      <c r="N66">
        <f t="shared" si="8"/>
        <v>1.7658721455643699E-3</v>
      </c>
      <c r="O66">
        <f t="shared" si="9"/>
        <v>1.57030155901618E-3</v>
      </c>
      <c r="P66">
        <f t="shared" si="9"/>
        <v>1.7069468241957101E-3</v>
      </c>
      <c r="Q66">
        <f t="shared" si="10"/>
        <v>-7.924892783616291E-3</v>
      </c>
      <c r="S66" s="1">
        <f t="shared" si="26"/>
        <v>38930</v>
      </c>
      <c r="T66">
        <f t="shared" ref="T66:T129" si="27">INDEX(K$2:K$200,MATCH($S66,$I$2:$I$200,0),1)</f>
        <v>5.9999999999999602E-2</v>
      </c>
      <c r="U66">
        <f t="shared" si="11"/>
        <v>9.4843448388176738E-3</v>
      </c>
      <c r="V66">
        <f t="shared" si="12"/>
        <v>3.2240768214897297E-13</v>
      </c>
      <c r="W66">
        <f t="shared" si="13"/>
        <v>1.6953449001663929E-4</v>
      </c>
      <c r="X66">
        <f t="shared" si="14"/>
        <v>-2.0811689050152164E-4</v>
      </c>
      <c r="Y66">
        <f t="shared" si="15"/>
        <v>8.5221420579849067E-5</v>
      </c>
      <c r="Z66">
        <f t="shared" si="16"/>
        <v>9.4843448391400808E-3</v>
      </c>
      <c r="AA66">
        <f t="shared" si="17"/>
        <v>1.6953449033904697E-4</v>
      </c>
      <c r="AC66" s="1"/>
      <c r="AD66" s="1">
        <v>39358</v>
      </c>
      <c r="AE66">
        <f t="shared" si="18"/>
        <v>1.0000000000000601E-4</v>
      </c>
      <c r="AF66">
        <f t="shared" si="19"/>
        <v>5.054910436196506E-5</v>
      </c>
      <c r="AG66">
        <f t="shared" si="20"/>
        <v>2.8849308263104625E-6</v>
      </c>
      <c r="AH66">
        <f t="shared" si="21"/>
        <v>3.1183044344801115E-6</v>
      </c>
      <c r="AI66">
        <f t="shared" si="22"/>
        <v>2.4658469862486454E-6</v>
      </c>
      <c r="AJ66">
        <f t="shared" si="22"/>
        <v>2.9136674606318208E-6</v>
      </c>
      <c r="AK66">
        <f t="shared" si="23"/>
        <v>2.9281961205595054E-5</v>
      </c>
      <c r="AL66">
        <f t="shared" si="24"/>
        <v>1.1130054987134709E-5</v>
      </c>
      <c r="AM66">
        <f t="shared" si="25"/>
        <v>6.2803925631813563E-5</v>
      </c>
    </row>
    <row r="67" spans="1:39" x14ac:dyDescent="0.25">
      <c r="A67" s="1">
        <v>39393</v>
      </c>
      <c r="B67">
        <f>[3]contrs_1m_adj!A66</f>
        <v>-5.0000000000000001E-4</v>
      </c>
      <c r="C67">
        <f>[3]contrs_1m_adj!B66</f>
        <v>1.3843310683704399E-4</v>
      </c>
      <c r="D67" s="2">
        <f>[3]contrs_1m_adj!C66</f>
        <v>-1.6985084070736999E-5</v>
      </c>
      <c r="E67" s="2">
        <f>[3]contrs_1m_adj!D66</f>
        <v>-1.5650577050019999E-5</v>
      </c>
      <c r="F67" s="2">
        <f>[3]contrs_1m_adj!E66</f>
        <v>-1.6435758620655499E-5</v>
      </c>
      <c r="G67" s="2">
        <f>[3]contrs_1m_adj!F66</f>
        <v>-1.50922686525936E-5</v>
      </c>
      <c r="I67" s="1">
        <f t="shared" ref="I67:I130" si="28">EOMONTH(J67,-1)+1</f>
        <v>39387</v>
      </c>
      <c r="J67" s="1">
        <v>39393</v>
      </c>
      <c r="K67">
        <f t="shared" ref="K67:K130" si="29">B67*-100</f>
        <v>0.05</v>
      </c>
      <c r="L67">
        <f t="shared" ref="L67:L130" si="30">C67*-100</f>
        <v>-1.38433106837044E-2</v>
      </c>
      <c r="M67">
        <f t="shared" ref="M67:M130" si="31">D67*-100</f>
        <v>1.6985084070736999E-3</v>
      </c>
      <c r="N67">
        <f t="shared" ref="N67:N130" si="32">E67*-100</f>
        <v>1.5650577050019998E-3</v>
      </c>
      <c r="O67">
        <f t="shared" ref="O67:P130" si="33">F67*-100</f>
        <v>1.64357586206555E-3</v>
      </c>
      <c r="P67">
        <f t="shared" si="33"/>
        <v>1.5092268652593601E-3</v>
      </c>
      <c r="Q67">
        <f t="shared" ref="Q67:Q130" si="34">K67-L67-M67-N67-O67</f>
        <v>5.8936168709563141E-2</v>
      </c>
      <c r="S67" s="1">
        <f t="shared" si="26"/>
        <v>38961</v>
      </c>
      <c r="T67">
        <f t="shared" si="27"/>
        <v>0</v>
      </c>
      <c r="U67">
        <f t="shared" ref="U67:U130" si="35">INDEX(L$2:L$200,MATCH($S67,$I$2:$I$200,0),1)-L$203</f>
        <v>-6.287260078301736E-3</v>
      </c>
      <c r="V67">
        <f t="shared" ref="V67:V130" si="36">INDEX(M$2:M$200,MATCH($S67,$I$2:$I$200,0),1)-M$203</f>
        <v>-2.6766321364196655E-12</v>
      </c>
      <c r="W67">
        <f t="shared" ref="W67:W130" si="37">INDEX(N$2:N$200,MATCH($S67,$I$2:$I$200,0),1)-N$203</f>
        <v>9.7793166184569459E-5</v>
      </c>
      <c r="X67">
        <f t="shared" ref="X67:X130" si="38">INDEX(O$2:O$200,MATCH($S67,$I$2:$I$200,0),1)-O$203</f>
        <v>3.6472603963988263E-5</v>
      </c>
      <c r="Y67">
        <f t="shared" ref="Y67:Y130" si="39">INDEX(P$2:P$200,MATCH($S67,$I$2:$I$200,0),1)-P$203</f>
        <v>1.3659344020163899E-4</v>
      </c>
      <c r="Z67">
        <f t="shared" ref="Z67:Z130" si="40">U67+V67</f>
        <v>-6.2872600809783684E-3</v>
      </c>
      <c r="AA67">
        <f t="shared" ref="AA67:AA130" si="41">V67+W67</f>
        <v>9.7793163507937323E-5</v>
      </c>
      <c r="AC67" s="1"/>
      <c r="AD67" s="1">
        <v>39393</v>
      </c>
      <c r="AE67">
        <f t="shared" ref="AE67:AE130" si="42">K67^2</f>
        <v>2.5000000000000005E-3</v>
      </c>
      <c r="AF67">
        <f t="shared" ref="AF67:AF130" si="43">L67^2</f>
        <v>1.9163725068556438E-4</v>
      </c>
      <c r="AG67">
        <f t="shared" ref="AG67:AG130" si="44">M67^2</f>
        <v>2.8849308089000374E-6</v>
      </c>
      <c r="AH67">
        <f t="shared" ref="AH67:AH130" si="45">N67^2</f>
        <v>2.4494056199861267E-6</v>
      </c>
      <c r="AI67">
        <f t="shared" ref="AI67:AJ130" si="46">O67^2</f>
        <v>2.7013416143645158E-6</v>
      </c>
      <c r="AJ67">
        <f t="shared" si="46"/>
        <v>2.2777657308205945E-6</v>
      </c>
      <c r="AK67">
        <f t="shared" ref="AK67:AK130" si="47">(L67+M67)^2</f>
        <v>1.4749622233845426E-4</v>
      </c>
      <c r="AL67">
        <f t="shared" ref="AL67:AL130" si="48">(N67+O67)^2</f>
        <v>1.0295329367712629E-5</v>
      </c>
      <c r="AM67">
        <f t="shared" ref="AM67:AM130" si="49">Q67^2</f>
        <v>3.4734719821620896E-3</v>
      </c>
    </row>
    <row r="68" spans="1:39" x14ac:dyDescent="0.25">
      <c r="A68" s="1">
        <v>39421</v>
      </c>
      <c r="B68">
        <f>[3]contrs_1m_adj!A67</f>
        <v>1.00000000000003E-4</v>
      </c>
      <c r="C68">
        <f>[3]contrs_1m_adj!B67</f>
        <v>-1.1914613799586999E-4</v>
      </c>
      <c r="D68" s="2">
        <f>[3]contrs_1m_adj!C67</f>
        <v>-1.6985084230117199E-5</v>
      </c>
      <c r="E68" s="2">
        <f>[3]contrs_1m_adj!D67</f>
        <v>-1.5553305145064298E-5</v>
      </c>
      <c r="F68" s="2">
        <f>[3]contrs_1m_adj!E67</f>
        <v>-1.9350511230651101E-5</v>
      </c>
      <c r="G68" s="2">
        <f>[3]contrs_1m_adj!F67</f>
        <v>-1.66048872793106E-5</v>
      </c>
      <c r="I68" s="1">
        <f t="shared" si="28"/>
        <v>39417</v>
      </c>
      <c r="J68" s="1">
        <v>39421</v>
      </c>
      <c r="K68">
        <f t="shared" si="29"/>
        <v>-1.00000000000003E-2</v>
      </c>
      <c r="L68">
        <f t="shared" si="30"/>
        <v>1.1914613799587E-2</v>
      </c>
      <c r="M68">
        <f t="shared" si="31"/>
        <v>1.6985084230117199E-3</v>
      </c>
      <c r="N68">
        <f t="shared" si="32"/>
        <v>1.5553305145064298E-3</v>
      </c>
      <c r="O68">
        <f t="shared" si="33"/>
        <v>1.9350511230651101E-3</v>
      </c>
      <c r="P68">
        <f t="shared" si="33"/>
        <v>1.6604887279310599E-3</v>
      </c>
      <c r="Q68">
        <f t="shared" si="34"/>
        <v>-2.7103503860170561E-2</v>
      </c>
      <c r="S68" s="1">
        <f t="shared" ref="S68:S131" si="50">EOMONTH(S67,0)+1</f>
        <v>38991</v>
      </c>
      <c r="T68">
        <f t="shared" si="27"/>
        <v>0</v>
      </c>
      <c r="U68">
        <f t="shared" si="35"/>
        <v>-9.209542502217193E-4</v>
      </c>
      <c r="V68">
        <f t="shared" si="36"/>
        <v>-9.3361212857856479E-13</v>
      </c>
      <c r="W68">
        <f t="shared" si="37"/>
        <v>-3.336776291250807E-4</v>
      </c>
      <c r="X68">
        <f t="shared" si="38"/>
        <v>-3.0103962472941698E-5</v>
      </c>
      <c r="Y68">
        <f t="shared" si="39"/>
        <v>-4.1336568950639096E-4</v>
      </c>
      <c r="Z68">
        <f t="shared" si="40"/>
        <v>-9.2095425115533143E-4</v>
      </c>
      <c r="AA68">
        <f t="shared" si="41"/>
        <v>-3.3367763005869282E-4</v>
      </c>
      <c r="AC68" s="1"/>
      <c r="AD68" s="1">
        <v>39421</v>
      </c>
      <c r="AE68">
        <f t="shared" si="42"/>
        <v>1.0000000000000601E-4</v>
      </c>
      <c r="AF68">
        <f t="shared" si="43"/>
        <v>1.4195802199330897E-4</v>
      </c>
      <c r="AG68">
        <f t="shared" si="44"/>
        <v>2.8849308630417595E-6</v>
      </c>
      <c r="AH68">
        <f t="shared" si="45"/>
        <v>2.4190530093548356E-6</v>
      </c>
      <c r="AI68">
        <f t="shared" si="46"/>
        <v>3.744422848875544E-6</v>
      </c>
      <c r="AJ68">
        <f t="shared" si="46"/>
        <v>2.7572228155861094E-6</v>
      </c>
      <c r="AK68">
        <f t="shared" si="47"/>
        <v>1.8531709664741108E-4</v>
      </c>
      <c r="AL68">
        <f t="shared" si="48"/>
        <v>1.2182763975896583E-5</v>
      </c>
      <c r="AM68">
        <f t="shared" si="49"/>
        <v>7.3459992149828052E-4</v>
      </c>
    </row>
    <row r="69" spans="1:39" x14ac:dyDescent="0.25">
      <c r="A69" s="1">
        <v>39483</v>
      </c>
      <c r="B69">
        <f>[3]contrs_1m_adj!A68</f>
        <v>-7.0000000000000596E-4</v>
      </c>
      <c r="C69">
        <f>[3]contrs_1m_adj!B68</f>
        <v>-3.2448597195664701E-4</v>
      </c>
      <c r="D69" s="2">
        <f>[3]contrs_1m_adj!C68</f>
        <v>-1.6985084198438099E-5</v>
      </c>
      <c r="E69" s="2">
        <f>[3]contrs_1m_adj!D68</f>
        <v>-1.4950960593885499E-5</v>
      </c>
      <c r="F69" s="2">
        <f>[3]contrs_1m_adj!E68</f>
        <v>-1.72661464742599E-5</v>
      </c>
      <c r="G69" s="2">
        <f>[3]contrs_1m_adj!F68</f>
        <v>-1.4724695740186E-5</v>
      </c>
      <c r="I69" s="1">
        <f t="shared" si="28"/>
        <v>39479</v>
      </c>
      <c r="J69" s="1">
        <v>39483</v>
      </c>
      <c r="K69">
        <f t="shared" si="29"/>
        <v>7.000000000000059E-2</v>
      </c>
      <c r="L69">
        <f t="shared" si="30"/>
        <v>3.2448597195664702E-2</v>
      </c>
      <c r="M69">
        <f t="shared" si="31"/>
        <v>1.6985084198438099E-3</v>
      </c>
      <c r="N69">
        <f t="shared" si="32"/>
        <v>1.4950960593885499E-3</v>
      </c>
      <c r="O69">
        <f t="shared" si="33"/>
        <v>1.72661464742599E-3</v>
      </c>
      <c r="P69">
        <f t="shared" si="33"/>
        <v>1.4724695740185999E-3</v>
      </c>
      <c r="Q69">
        <f t="shared" si="34"/>
        <v>3.263118367767754E-2</v>
      </c>
      <c r="S69" s="1">
        <f t="shared" si="50"/>
        <v>39022</v>
      </c>
      <c r="T69">
        <f t="shared" si="27"/>
        <v>5.9999999999999602E-2</v>
      </c>
      <c r="U69">
        <f t="shared" si="35"/>
        <v>2.2592655649675674E-2</v>
      </c>
      <c r="V69">
        <f t="shared" si="36"/>
        <v>5.836957653326813E-12</v>
      </c>
      <c r="W69">
        <f t="shared" si="37"/>
        <v>7.44817405284935E-6</v>
      </c>
      <c r="X69">
        <f t="shared" si="38"/>
        <v>-4.5486593593691742E-5</v>
      </c>
      <c r="Y69">
        <f t="shared" si="39"/>
        <v>-1.6557839404181089E-5</v>
      </c>
      <c r="Z69">
        <f t="shared" si="40"/>
        <v>2.2592655655512633E-2</v>
      </c>
      <c r="AA69">
        <f t="shared" si="41"/>
        <v>7.4481798898070033E-6</v>
      </c>
      <c r="AC69" s="1"/>
      <c r="AD69" s="1">
        <v>39483</v>
      </c>
      <c r="AE69">
        <f t="shared" si="42"/>
        <v>4.9000000000000822E-3</v>
      </c>
      <c r="AF69">
        <f t="shared" si="43"/>
        <v>1.0529114599664993E-3</v>
      </c>
      <c r="AG69">
        <f t="shared" si="44"/>
        <v>2.884930852280316E-6</v>
      </c>
      <c r="AH69">
        <f t="shared" si="45"/>
        <v>2.2353122267991702E-6</v>
      </c>
      <c r="AI69">
        <f t="shared" si="46"/>
        <v>2.9811981407059757E-6</v>
      </c>
      <c r="AJ69">
        <f t="shared" si="46"/>
        <v>2.1681666464105172E-6</v>
      </c>
      <c r="AK69">
        <f t="shared" si="47"/>
        <v>1.1660248219166928E-3</v>
      </c>
      <c r="AL69">
        <f t="shared" si="48"/>
        <v>1.0379419878403444E-5</v>
      </c>
      <c r="AM69">
        <f t="shared" si="49"/>
        <v>1.0647941482063291E-3</v>
      </c>
    </row>
    <row r="70" spans="1:39" x14ac:dyDescent="0.25">
      <c r="A70" s="1">
        <v>39511</v>
      </c>
      <c r="B70">
        <f>[3]contrs_1m_adj!A69</f>
        <v>-6.0000000000000298E-4</v>
      </c>
      <c r="C70">
        <f>[3]contrs_1m_adj!B69</f>
        <v>-2.7957565167301699E-4</v>
      </c>
      <c r="D70" s="2">
        <f>[3]contrs_1m_adj!C69</f>
        <v>-1.69850843068223E-5</v>
      </c>
      <c r="E70" s="2">
        <f>[3]contrs_1m_adj!D69</f>
        <v>-2.04556662941992E-5</v>
      </c>
      <c r="F70" s="2">
        <f>[3]contrs_1m_adj!E69</f>
        <v>-1.6756379709115401E-5</v>
      </c>
      <c r="G70" s="2">
        <f>[3]contrs_1m_adj!F69</f>
        <v>-2.0981836743852901E-5</v>
      </c>
      <c r="I70" s="1">
        <f t="shared" si="28"/>
        <v>39508</v>
      </c>
      <c r="J70" s="1">
        <v>39511</v>
      </c>
      <c r="K70">
        <f t="shared" si="29"/>
        <v>6.0000000000000296E-2</v>
      </c>
      <c r="L70">
        <f t="shared" si="30"/>
        <v>2.7957565167301697E-2</v>
      </c>
      <c r="M70">
        <f t="shared" si="31"/>
        <v>1.6985084306822299E-3</v>
      </c>
      <c r="N70">
        <f t="shared" si="32"/>
        <v>2.0455666294199198E-3</v>
      </c>
      <c r="O70">
        <f t="shared" si="33"/>
        <v>1.6756379709115402E-3</v>
      </c>
      <c r="P70">
        <f t="shared" si="33"/>
        <v>2.0981836743852902E-3</v>
      </c>
      <c r="Q70">
        <f t="shared" si="34"/>
        <v>2.6622721801684908E-2</v>
      </c>
      <c r="S70" s="1">
        <f t="shared" si="50"/>
        <v>39052</v>
      </c>
      <c r="T70">
        <f t="shared" si="27"/>
        <v>0</v>
      </c>
      <c r="U70">
        <f t="shared" si="35"/>
        <v>-1.3979651558185383E-3</v>
      </c>
      <c r="V70">
        <f t="shared" si="36"/>
        <v>-9.6160210870388507E-13</v>
      </c>
      <c r="W70">
        <f t="shared" si="37"/>
        <v>-6.3077707876080811E-5</v>
      </c>
      <c r="X70">
        <f t="shared" si="38"/>
        <v>-1.5532110617521612E-5</v>
      </c>
      <c r="Y70">
        <f t="shared" si="39"/>
        <v>-8.3639258620120914E-5</v>
      </c>
      <c r="Z70">
        <f t="shared" si="40"/>
        <v>-1.3979651567801404E-3</v>
      </c>
      <c r="AA70">
        <f t="shared" si="41"/>
        <v>-6.3077708837682919E-5</v>
      </c>
      <c r="AC70" s="1"/>
      <c r="AD70" s="1">
        <v>39511</v>
      </c>
      <c r="AE70">
        <f t="shared" si="42"/>
        <v>3.6000000000000355E-3</v>
      </c>
      <c r="AF70">
        <f t="shared" si="43"/>
        <v>7.8162545008392118E-4</v>
      </c>
      <c r="AG70">
        <f t="shared" si="44"/>
        <v>2.8849308890986114E-6</v>
      </c>
      <c r="AH70">
        <f t="shared" si="45"/>
        <v>4.1843428353963711E-6</v>
      </c>
      <c r="AI70">
        <f t="shared" si="46"/>
        <v>2.8077626095605438E-6</v>
      </c>
      <c r="AJ70">
        <f t="shared" si="46"/>
        <v>4.4023747314569577E-6</v>
      </c>
      <c r="AK70">
        <f t="shared" si="47"/>
        <v>8.7948270124903942E-4</v>
      </c>
      <c r="AL70">
        <f t="shared" si="48"/>
        <v>1.384736367752802E-5</v>
      </c>
      <c r="AM70">
        <f t="shared" si="49"/>
        <v>7.0876931612990886E-4</v>
      </c>
    </row>
    <row r="71" spans="1:39" x14ac:dyDescent="0.25">
      <c r="A71" s="1">
        <v>39539</v>
      </c>
      <c r="B71">
        <f>[3]contrs_1m_adj!A70</f>
        <v>-1.00000000000003E-4</v>
      </c>
      <c r="C71">
        <f>[3]contrs_1m_adj!B70</f>
        <v>-1.0946260243986099E-4</v>
      </c>
      <c r="D71" s="2">
        <f>[3]contrs_1m_adj!C70</f>
        <v>-1.6985084214483E-5</v>
      </c>
      <c r="E71" s="2">
        <f>[3]contrs_1m_adj!D70</f>
        <v>-2.27275474496012E-5</v>
      </c>
      <c r="F71" s="2">
        <f>[3]contrs_1m_adj!E70</f>
        <v>-1.47590639687309E-5</v>
      </c>
      <c r="G71" s="2">
        <f>[3]contrs_1m_adj!F70</f>
        <v>-2.2566059729990201E-5</v>
      </c>
      <c r="I71" s="1">
        <f t="shared" si="28"/>
        <v>39539</v>
      </c>
      <c r="J71" s="1">
        <v>39539</v>
      </c>
      <c r="K71">
        <f t="shared" si="29"/>
        <v>1.00000000000003E-2</v>
      </c>
      <c r="L71">
        <f t="shared" si="30"/>
        <v>1.09462602439861E-2</v>
      </c>
      <c r="M71">
        <f t="shared" si="31"/>
        <v>1.6985084214482999E-3</v>
      </c>
      <c r="N71">
        <f t="shared" si="32"/>
        <v>2.2727547449601202E-3</v>
      </c>
      <c r="O71">
        <f t="shared" si="33"/>
        <v>1.4759063968730901E-3</v>
      </c>
      <c r="P71">
        <f t="shared" si="33"/>
        <v>2.25660597299902E-3</v>
      </c>
      <c r="Q71">
        <f t="shared" si="34"/>
        <v>-6.3934298072673094E-3</v>
      </c>
      <c r="S71" s="1">
        <f t="shared" si="50"/>
        <v>39083</v>
      </c>
      <c r="T71" t="e">
        <f t="shared" si="27"/>
        <v>#N/A</v>
      </c>
      <c r="U71" t="e">
        <f t="shared" si="35"/>
        <v>#N/A</v>
      </c>
      <c r="V71" t="e">
        <f t="shared" si="36"/>
        <v>#N/A</v>
      </c>
      <c r="W71" t="e">
        <f t="shared" si="37"/>
        <v>#N/A</v>
      </c>
      <c r="X71" t="e">
        <f t="shared" si="38"/>
        <v>#N/A</v>
      </c>
      <c r="Y71" t="e">
        <f t="shared" si="39"/>
        <v>#N/A</v>
      </c>
      <c r="Z71" t="e">
        <f t="shared" si="40"/>
        <v>#N/A</v>
      </c>
      <c r="AA71" t="e">
        <f t="shared" si="41"/>
        <v>#N/A</v>
      </c>
      <c r="AC71" s="1"/>
      <c r="AD71" s="1">
        <v>39539</v>
      </c>
      <c r="AE71">
        <f t="shared" si="42"/>
        <v>1.0000000000000601E-4</v>
      </c>
      <c r="AF71">
        <f t="shared" si="43"/>
        <v>1.1982061332907062E-4</v>
      </c>
      <c r="AG71">
        <f t="shared" si="44"/>
        <v>2.8849308577307956E-6</v>
      </c>
      <c r="AH71">
        <f t="shared" si="45"/>
        <v>5.1654141307387406E-6</v>
      </c>
      <c r="AI71">
        <f t="shared" si="46"/>
        <v>2.1782996923309071E-6</v>
      </c>
      <c r="AJ71">
        <f t="shared" si="46"/>
        <v>5.0922705173748536E-6</v>
      </c>
      <c r="AK71">
        <f t="shared" si="47"/>
        <v>1.5989017460235164E-4</v>
      </c>
      <c r="AL71">
        <f t="shared" si="48"/>
        <v>1.4052460356290269E-5</v>
      </c>
      <c r="AM71">
        <f t="shared" si="49"/>
        <v>4.0875944700454106E-5</v>
      </c>
    </row>
    <row r="72" spans="1:39" x14ac:dyDescent="0.25">
      <c r="A72" s="1">
        <v>39574</v>
      </c>
      <c r="B72">
        <f>[3]contrs_1m_adj!A71</f>
        <v>2.9999999999999499E-4</v>
      </c>
      <c r="C72">
        <f>[3]contrs_1m_adj!B71</f>
        <v>2.3368803091984201E-4</v>
      </c>
      <c r="D72" s="2">
        <f>[3]contrs_1m_adj!C71</f>
        <v>-1.6985084168921E-5</v>
      </c>
      <c r="E72" s="2">
        <f>[3]contrs_1m_adj!D71</f>
        <v>-1.6026324602709301E-5</v>
      </c>
      <c r="F72" s="2">
        <f>[3]contrs_1m_adj!E71</f>
        <v>-1.22714414348285E-5</v>
      </c>
      <c r="G72" s="2">
        <f>[3]contrs_1m_adj!F71</f>
        <v>-1.3212573164216701E-5</v>
      </c>
      <c r="I72" s="1">
        <f t="shared" si="28"/>
        <v>39569</v>
      </c>
      <c r="J72" s="1">
        <v>39574</v>
      </c>
      <c r="K72">
        <f t="shared" si="29"/>
        <v>-2.9999999999999499E-2</v>
      </c>
      <c r="L72">
        <f t="shared" si="30"/>
        <v>-2.3368803091984202E-2</v>
      </c>
      <c r="M72">
        <f t="shared" si="31"/>
        <v>1.6985084168920999E-3</v>
      </c>
      <c r="N72">
        <f t="shared" si="32"/>
        <v>1.60263246027093E-3</v>
      </c>
      <c r="O72">
        <f t="shared" si="33"/>
        <v>1.2271441434828501E-3</v>
      </c>
      <c r="P72">
        <f t="shared" si="33"/>
        <v>1.3212573164216701E-3</v>
      </c>
      <c r="Q72">
        <f t="shared" si="34"/>
        <v>-1.1159481928661178E-2</v>
      </c>
      <c r="S72" s="1">
        <f t="shared" si="50"/>
        <v>39114</v>
      </c>
      <c r="T72">
        <f t="shared" si="27"/>
        <v>-9.9999999999995891E-3</v>
      </c>
      <c r="U72">
        <f t="shared" si="35"/>
        <v>-7.3479478928217459E-3</v>
      </c>
      <c r="V72">
        <f t="shared" si="36"/>
        <v>-2.7144122453220954E-12</v>
      </c>
      <c r="W72">
        <f t="shared" si="37"/>
        <v>1.5017338945051933E-4</v>
      </c>
      <c r="X72">
        <f t="shared" si="38"/>
        <v>-2.4652373807441822E-5</v>
      </c>
      <c r="Y72">
        <f t="shared" si="39"/>
        <v>1.6469795086634909E-4</v>
      </c>
      <c r="Z72">
        <f t="shared" si="40"/>
        <v>-7.3479478955361579E-3</v>
      </c>
      <c r="AA72">
        <f t="shared" si="41"/>
        <v>1.5017338673610709E-4</v>
      </c>
      <c r="AC72" s="1"/>
      <c r="AD72" s="1">
        <v>39574</v>
      </c>
      <c r="AE72">
        <f t="shared" si="42"/>
        <v>8.9999999999996994E-4</v>
      </c>
      <c r="AF72">
        <f t="shared" si="43"/>
        <v>5.4610095795193045E-4</v>
      </c>
      <c r="AG72">
        <f t="shared" si="44"/>
        <v>2.8849308422533073E-6</v>
      </c>
      <c r="AH72">
        <f t="shared" si="45"/>
        <v>2.5684308027140538E-6</v>
      </c>
      <c r="AI72">
        <f t="shared" si="46"/>
        <v>1.5058827488842577E-6</v>
      </c>
      <c r="AJ72">
        <f t="shared" si="46"/>
        <v>1.7457208961977931E-6</v>
      </c>
      <c r="AK72">
        <f t="shared" si="47"/>
        <v>4.6960167130532518E-4</v>
      </c>
      <c r="AL72">
        <f t="shared" si="48"/>
        <v>8.0076356271522778E-6</v>
      </c>
      <c r="AM72">
        <f t="shared" si="49"/>
        <v>1.2453403691611541E-4</v>
      </c>
    </row>
    <row r="73" spans="1:39" x14ac:dyDescent="0.25">
      <c r="A73" s="1">
        <v>39602</v>
      </c>
      <c r="B73">
        <f>[3]contrs_1m_adj!A72</f>
        <v>1.9999999999999199E-4</v>
      </c>
      <c r="C73">
        <f>[3]contrs_1m_adj!B72</f>
        <v>1.9240555232808801E-4</v>
      </c>
      <c r="D73" s="2">
        <f>[3]contrs_1m_adj!C72</f>
        <v>-1.69850841526862E-5</v>
      </c>
      <c r="E73" s="2">
        <f>[3]contrs_1m_adj!D72</f>
        <v>-1.2161067914371E-5</v>
      </c>
      <c r="F73" s="2">
        <f>[3]contrs_1m_adj!E72</f>
        <v>-1.6045668450855601E-5</v>
      </c>
      <c r="G73" s="2">
        <f>[3]contrs_1m_adj!F72</f>
        <v>-1.0727356177111301E-5</v>
      </c>
      <c r="I73" s="1">
        <f t="shared" si="28"/>
        <v>39600</v>
      </c>
      <c r="J73" s="1">
        <v>39602</v>
      </c>
      <c r="K73">
        <f t="shared" si="29"/>
        <v>-1.9999999999999199E-2</v>
      </c>
      <c r="L73">
        <f t="shared" si="30"/>
        <v>-1.9240555232808799E-2</v>
      </c>
      <c r="M73">
        <f t="shared" si="31"/>
        <v>1.6985084152686201E-3</v>
      </c>
      <c r="N73">
        <f t="shared" si="32"/>
        <v>1.2161067914371001E-3</v>
      </c>
      <c r="O73">
        <f t="shared" si="33"/>
        <v>1.6045668450855601E-3</v>
      </c>
      <c r="P73">
        <f t="shared" si="33"/>
        <v>1.0727356177111301E-3</v>
      </c>
      <c r="Q73">
        <f t="shared" si="34"/>
        <v>-5.27862681898168E-3</v>
      </c>
      <c r="S73" s="1">
        <f t="shared" si="50"/>
        <v>39142</v>
      </c>
      <c r="T73">
        <f t="shared" si="27"/>
        <v>0</v>
      </c>
      <c r="U73">
        <f t="shared" si="35"/>
        <v>3.432074614317035E-4</v>
      </c>
      <c r="V73">
        <f t="shared" si="36"/>
        <v>-8.164224504780826E-13</v>
      </c>
      <c r="W73">
        <f t="shared" si="37"/>
        <v>-9.9442511487450851E-5</v>
      </c>
      <c r="X73">
        <f t="shared" si="38"/>
        <v>3.5161221364428223E-5</v>
      </c>
      <c r="Y73">
        <f t="shared" si="39"/>
        <v>-9.8537973758370916E-5</v>
      </c>
      <c r="Z73">
        <f t="shared" si="40"/>
        <v>3.4320746061528105E-4</v>
      </c>
      <c r="AA73">
        <f t="shared" si="41"/>
        <v>-9.9442512303873302E-5</v>
      </c>
      <c r="AC73" s="1"/>
      <c r="AD73" s="1">
        <v>39602</v>
      </c>
      <c r="AE73">
        <f t="shared" si="42"/>
        <v>3.9999999999996798E-4</v>
      </c>
      <c r="AF73">
        <f t="shared" si="43"/>
        <v>3.7019896566676608E-4</v>
      </c>
      <c r="AG73">
        <f t="shared" si="44"/>
        <v>2.8849308367383194E-6</v>
      </c>
      <c r="AH73">
        <f t="shared" si="45"/>
        <v>1.4789157281794384E-6</v>
      </c>
      <c r="AI73">
        <f t="shared" si="46"/>
        <v>2.5746347603478279E-6</v>
      </c>
      <c r="AJ73">
        <f t="shared" si="46"/>
        <v>1.1507617055060799E-6</v>
      </c>
      <c r="AK73">
        <f t="shared" si="47"/>
        <v>3.0772340654877157E-4</v>
      </c>
      <c r="AL73">
        <f t="shared" si="48"/>
        <v>7.9561997637739681E-6</v>
      </c>
      <c r="AM73">
        <f t="shared" si="49"/>
        <v>2.786390109407265E-5</v>
      </c>
    </row>
    <row r="74" spans="1:39" x14ac:dyDescent="0.25">
      <c r="A74" s="1">
        <v>39630</v>
      </c>
      <c r="B74" s="2">
        <f>[3]contrs_1m_adj!A73</f>
        <v>9.9999999999989E-5</v>
      </c>
      <c r="C74" s="2">
        <f>[3]contrs_1m_adj!B73</f>
        <v>4.1415316714349099E-5</v>
      </c>
      <c r="D74" s="2">
        <f>[3]contrs_1m_adj!C73</f>
        <v>-1.69850841800892E-5</v>
      </c>
      <c r="E74" s="2">
        <f>[3]contrs_1m_adj!D73</f>
        <v>-1.50735931674253E-5</v>
      </c>
      <c r="F74" s="2">
        <f>[3]contrs_1m_adj!E73</f>
        <v>-1.7094379431055602E-5</v>
      </c>
      <c r="G74" s="2">
        <f>[3]contrs_1m_adj!F73</f>
        <v>-1.47744834719758E-5</v>
      </c>
      <c r="I74" s="1">
        <f t="shared" si="28"/>
        <v>39630</v>
      </c>
      <c r="J74" s="1">
        <v>39630</v>
      </c>
      <c r="K74">
        <f t="shared" si="29"/>
        <v>-9.9999999999989004E-3</v>
      </c>
      <c r="L74">
        <f t="shared" si="30"/>
        <v>-4.1415316714349098E-3</v>
      </c>
      <c r="M74">
        <f t="shared" si="31"/>
        <v>1.6985084180089201E-3</v>
      </c>
      <c r="N74">
        <f t="shared" si="32"/>
        <v>1.50735931674253E-3</v>
      </c>
      <c r="O74">
        <f t="shared" si="33"/>
        <v>1.7094379431055601E-3</v>
      </c>
      <c r="P74">
        <f t="shared" si="33"/>
        <v>1.4774483471975801E-3</v>
      </c>
      <c r="Q74">
        <f t="shared" si="34"/>
        <v>-1.0773774006421001E-2</v>
      </c>
      <c r="S74" s="1">
        <f t="shared" si="50"/>
        <v>39173</v>
      </c>
      <c r="T74">
        <f t="shared" si="27"/>
        <v>-7.9999999999999502E-2</v>
      </c>
      <c r="U74">
        <f t="shared" si="35"/>
        <v>-0.10345484817332833</v>
      </c>
      <c r="V74">
        <f t="shared" si="36"/>
        <v>-3.4857223444456631E-12</v>
      </c>
      <c r="W74">
        <f t="shared" si="37"/>
        <v>-3.3939073585208084E-4</v>
      </c>
      <c r="X74">
        <f t="shared" si="38"/>
        <v>-2.217736471817216E-4</v>
      </c>
      <c r="Y74">
        <f t="shared" si="39"/>
        <v>-5.2722442664179109E-4</v>
      </c>
      <c r="Z74">
        <f t="shared" si="40"/>
        <v>-0.10345484817681405</v>
      </c>
      <c r="AA74">
        <f t="shared" si="41"/>
        <v>-3.3939073933780318E-4</v>
      </c>
      <c r="AC74" s="1"/>
      <c r="AD74" s="1">
        <v>39630</v>
      </c>
      <c r="AE74">
        <f t="shared" si="42"/>
        <v>9.9999999999978009E-5</v>
      </c>
      <c r="AF74">
        <f t="shared" si="43"/>
        <v>1.7152284585498438E-5</v>
      </c>
      <c r="AG74">
        <f t="shared" si="44"/>
        <v>2.8849308460471645E-6</v>
      </c>
      <c r="AH74">
        <f t="shared" si="45"/>
        <v>2.272132109770507E-6</v>
      </c>
      <c r="AI74">
        <f t="shared" si="46"/>
        <v>2.9221780813289679E-6</v>
      </c>
      <c r="AJ74">
        <f t="shared" si="46"/>
        <v>2.1828536186368612E-6</v>
      </c>
      <c r="AK74">
        <f t="shared" si="47"/>
        <v>5.9683626167801074E-6</v>
      </c>
      <c r="AL74">
        <f t="shared" si="48"/>
        <v>1.034778461096618E-5</v>
      </c>
      <c r="AM74">
        <f t="shared" si="49"/>
        <v>1.1607420634143282E-4</v>
      </c>
    </row>
    <row r="75" spans="1:39" x14ac:dyDescent="0.25">
      <c r="A75" s="1">
        <v>39665</v>
      </c>
      <c r="B75">
        <f>[3]contrs_1m_adj!A74</f>
        <v>6.0000000000000298E-4</v>
      </c>
      <c r="C75">
        <f>[3]contrs_1m_adj!B74</f>
        <v>7.1227446321136796E-4</v>
      </c>
      <c r="D75" s="2">
        <f>[3]contrs_1m_adj!C74</f>
        <v>-1.6985084334648501E-5</v>
      </c>
      <c r="E75" s="2">
        <f>[3]contrs_1m_adj!D74</f>
        <v>-2.5888799742563399E-5</v>
      </c>
      <c r="F75" s="2">
        <f>[3]contrs_1m_adj!E74</f>
        <v>-2.1224623726145699E-5</v>
      </c>
      <c r="G75" s="2">
        <f>[3]contrs_1m_adj!F74</f>
        <v>-2.9934701071245499E-5</v>
      </c>
      <c r="I75" s="1">
        <f t="shared" si="28"/>
        <v>39661</v>
      </c>
      <c r="J75" s="1">
        <v>39665</v>
      </c>
      <c r="K75">
        <f t="shared" si="29"/>
        <v>-6.0000000000000296E-2</v>
      </c>
      <c r="L75">
        <f t="shared" si="30"/>
        <v>-7.1227446321136798E-2</v>
      </c>
      <c r="M75">
        <f t="shared" si="31"/>
        <v>1.6985084334648502E-3</v>
      </c>
      <c r="N75">
        <f t="shared" si="32"/>
        <v>2.5888799742563398E-3</v>
      </c>
      <c r="O75">
        <f t="shared" si="33"/>
        <v>2.1224623726145697E-3</v>
      </c>
      <c r="P75">
        <f t="shared" si="33"/>
        <v>2.9934701071245499E-3</v>
      </c>
      <c r="Q75">
        <f t="shared" si="34"/>
        <v>4.8175955408007419E-3</v>
      </c>
      <c r="S75" s="1">
        <f t="shared" si="50"/>
        <v>39203</v>
      </c>
      <c r="T75">
        <f t="shared" si="27"/>
        <v>-1.00000000000003E-2</v>
      </c>
      <c r="U75">
        <f t="shared" si="35"/>
        <v>-4.9687315323813461E-3</v>
      </c>
      <c r="V75">
        <f t="shared" si="36"/>
        <v>-1.8883924372131711E-12</v>
      </c>
      <c r="W75">
        <f t="shared" si="37"/>
        <v>-2.6909472679522068E-4</v>
      </c>
      <c r="X75">
        <f t="shared" si="38"/>
        <v>1.5293224762625841E-4</v>
      </c>
      <c r="Y75">
        <f t="shared" si="39"/>
        <v>-2.3436767017236105E-4</v>
      </c>
      <c r="Z75">
        <f t="shared" si="40"/>
        <v>-4.9687315342697384E-3</v>
      </c>
      <c r="AA75">
        <f t="shared" si="41"/>
        <v>-2.6909472868361312E-4</v>
      </c>
      <c r="AC75" s="1"/>
      <c r="AD75" s="1">
        <v>39665</v>
      </c>
      <c r="AE75">
        <f t="shared" si="42"/>
        <v>3.6000000000000355E-3</v>
      </c>
      <c r="AF75">
        <f t="shared" si="43"/>
        <v>5.0733491094304235E-3</v>
      </c>
      <c r="AG75">
        <f t="shared" si="44"/>
        <v>2.8849308985512196E-6</v>
      </c>
      <c r="AH75">
        <f t="shared" si="45"/>
        <v>6.702299521105506E-6</v>
      </c>
      <c r="AI75">
        <f t="shared" si="46"/>
        <v>4.5048465231646682E-6</v>
      </c>
      <c r="AJ75">
        <f t="shared" si="46"/>
        <v>8.9608632822482641E-6</v>
      </c>
      <c r="AK75">
        <f t="shared" si="47"/>
        <v>4.8342732037877437E-3</v>
      </c>
      <c r="AL75">
        <f t="shared" si="48"/>
        <v>2.2196746709419085E-5</v>
      </c>
      <c r="AM75">
        <f t="shared" si="49"/>
        <v>2.3209226794743194E-5</v>
      </c>
    </row>
    <row r="76" spans="1:39" x14ac:dyDescent="0.25">
      <c r="A76" s="1">
        <v>39693</v>
      </c>
      <c r="B76">
        <f>[3]contrs_1m_adj!A75</f>
        <v>2.9999999999999499E-4</v>
      </c>
      <c r="C76">
        <f>[3]contrs_1m_adj!B75</f>
        <v>-3.0937677328985401E-4</v>
      </c>
      <c r="D76" s="2">
        <f>[3]contrs_1m_adj!C75</f>
        <v>-1.69850841301464E-5</v>
      </c>
      <c r="E76" s="2">
        <f>[3]contrs_1m_adj!D75</f>
        <v>-1.4236347264177801E-5</v>
      </c>
      <c r="F76" s="2">
        <f>[3]contrs_1m_adj!E75</f>
        <v>-1.83852125679019E-5</v>
      </c>
      <c r="G76" s="2">
        <f>[3]contrs_1m_adj!F75</f>
        <v>-1.45005596406629E-5</v>
      </c>
      <c r="I76" s="1">
        <f t="shared" si="28"/>
        <v>39692</v>
      </c>
      <c r="J76" s="1">
        <v>39693</v>
      </c>
      <c r="K76">
        <f t="shared" si="29"/>
        <v>-2.9999999999999499E-2</v>
      </c>
      <c r="L76">
        <f t="shared" si="30"/>
        <v>3.0937677328985402E-2</v>
      </c>
      <c r="M76">
        <f t="shared" si="31"/>
        <v>1.6985084130146399E-3</v>
      </c>
      <c r="N76">
        <f t="shared" si="32"/>
        <v>1.4236347264177801E-3</v>
      </c>
      <c r="O76">
        <f t="shared" si="33"/>
        <v>1.8385212567901901E-3</v>
      </c>
      <c r="P76">
        <f t="shared" si="33"/>
        <v>1.4500559640662899E-3</v>
      </c>
      <c r="Q76">
        <f t="shared" si="34"/>
        <v>-6.5898341725207518E-2</v>
      </c>
      <c r="S76" s="1">
        <f t="shared" si="50"/>
        <v>39234</v>
      </c>
      <c r="T76">
        <f t="shared" si="27"/>
        <v>0</v>
      </c>
      <c r="U76">
        <f t="shared" si="35"/>
        <v>-7.682477928256666E-3</v>
      </c>
      <c r="V76">
        <f t="shared" si="36"/>
        <v>-2.2973422209721095E-12</v>
      </c>
      <c r="W76">
        <f t="shared" si="37"/>
        <v>-1.5435681731772069E-4</v>
      </c>
      <c r="X76">
        <f t="shared" si="38"/>
        <v>-1.7331916303588157E-4</v>
      </c>
      <c r="Y76">
        <f t="shared" si="39"/>
        <v>-2.8025908292292085E-4</v>
      </c>
      <c r="Z76">
        <f t="shared" si="40"/>
        <v>-7.682477930554008E-3</v>
      </c>
      <c r="AA76">
        <f t="shared" si="41"/>
        <v>-1.5435681961506291E-4</v>
      </c>
      <c r="AC76" s="1"/>
      <c r="AD76" s="1">
        <v>39693</v>
      </c>
      <c r="AE76">
        <f t="shared" si="42"/>
        <v>8.9999999999996994E-4</v>
      </c>
      <c r="AF76">
        <f t="shared" si="43"/>
        <v>9.571398785124173E-4</v>
      </c>
      <c r="AG76">
        <f t="shared" si="44"/>
        <v>2.8849308290815104E-6</v>
      </c>
      <c r="AH76">
        <f t="shared" si="45"/>
        <v>2.0267358342626274E-6</v>
      </c>
      <c r="AI76">
        <f t="shared" si="46"/>
        <v>3.38016041166938E-6</v>
      </c>
      <c r="AJ76">
        <f t="shared" si="46"/>
        <v>2.1026622989242176E-6</v>
      </c>
      <c r="AK76">
        <f t="shared" si="47"/>
        <v>1.065120619786327E-3</v>
      </c>
      <c r="AL76">
        <f t="shared" si="48"/>
        <v>1.0641661658779558E-5</v>
      </c>
      <c r="AM76">
        <f t="shared" si="49"/>
        <v>4.3425914421322265E-3</v>
      </c>
    </row>
    <row r="77" spans="1:39" x14ac:dyDescent="0.25">
      <c r="A77" s="1">
        <v>39728</v>
      </c>
      <c r="B77">
        <f>[3]contrs_1m_adj!A76</f>
        <v>6.6E-3</v>
      </c>
      <c r="C77">
        <f>[3]contrs_1m_adj!B76</f>
        <v>5.7646497908267098E-3</v>
      </c>
      <c r="D77" s="2">
        <f>[3]contrs_1m_adj!C76</f>
        <v>-1.69850840825501E-5</v>
      </c>
      <c r="E77" s="2">
        <f>[3]contrs_1m_adj!D76</f>
        <v>-2.1195666884688801E-5</v>
      </c>
      <c r="F77" s="2">
        <f>[3]contrs_1m_adj!E76</f>
        <v>-3.9216359741868502E-5</v>
      </c>
      <c r="G77" s="2">
        <f>[3]contrs_1m_adj!F76</f>
        <v>-3.4407703824873401E-5</v>
      </c>
      <c r="I77" s="1">
        <f t="shared" si="28"/>
        <v>39722</v>
      </c>
      <c r="J77" s="1">
        <v>39728</v>
      </c>
      <c r="K77">
        <f t="shared" si="29"/>
        <v>-0.66</v>
      </c>
      <c r="L77">
        <f t="shared" si="30"/>
        <v>-0.57646497908267103</v>
      </c>
      <c r="M77">
        <f t="shared" si="31"/>
        <v>1.6985084082550101E-3</v>
      </c>
      <c r="N77">
        <f t="shared" si="32"/>
        <v>2.1195666884688802E-3</v>
      </c>
      <c r="O77">
        <f t="shared" si="33"/>
        <v>3.9216359741868498E-3</v>
      </c>
      <c r="P77">
        <f t="shared" si="33"/>
        <v>3.4407703824873401E-3</v>
      </c>
      <c r="Q77">
        <f t="shared" si="34"/>
        <v>-9.1274731988239752E-2</v>
      </c>
      <c r="S77" s="1">
        <f t="shared" si="50"/>
        <v>39264</v>
      </c>
      <c r="T77">
        <f t="shared" si="27"/>
        <v>0</v>
      </c>
      <c r="U77">
        <f t="shared" si="35"/>
        <v>-9.3973925616719269E-3</v>
      </c>
      <c r="V77">
        <f t="shared" si="36"/>
        <v>-1.3937921997109193E-12</v>
      </c>
      <c r="W77">
        <f t="shared" si="37"/>
        <v>-1.7889328452152077E-4</v>
      </c>
      <c r="X77">
        <f t="shared" si="38"/>
        <v>-3.4117888898391483E-5</v>
      </c>
      <c r="Y77">
        <f t="shared" si="39"/>
        <v>-2.316590827654611E-4</v>
      </c>
      <c r="Z77">
        <f t="shared" si="40"/>
        <v>-9.39739256306572E-3</v>
      </c>
      <c r="AA77">
        <f t="shared" si="41"/>
        <v>-1.7889328591531297E-4</v>
      </c>
      <c r="AC77" s="1"/>
      <c r="AD77" s="1">
        <v>39728</v>
      </c>
      <c r="AE77">
        <f t="shared" si="42"/>
        <v>0.43560000000000004</v>
      </c>
      <c r="AF77">
        <f t="shared" si="43"/>
        <v>0.33231187210878432</v>
      </c>
      <c r="AG77">
        <f t="shared" si="44"/>
        <v>2.8849308129129682E-6</v>
      </c>
      <c r="AH77">
        <f t="shared" si="45"/>
        <v>4.4925629468669349E-6</v>
      </c>
      <c r="AI77">
        <f t="shared" si="46"/>
        <v>1.5379228714036442E-5</v>
      </c>
      <c r="AJ77">
        <f t="shared" si="46"/>
        <v>1.1838900825002077E-5</v>
      </c>
      <c r="AK77">
        <f t="shared" si="47"/>
        <v>0.33035649581152432</v>
      </c>
      <c r="AL77">
        <f t="shared" si="48"/>
        <v>3.6496129611278677E-5</v>
      </c>
      <c r="AM77">
        <f t="shared" si="49"/>
        <v>8.3310766995249967E-3</v>
      </c>
    </row>
    <row r="78" spans="1:39" x14ac:dyDescent="0.25">
      <c r="A78" s="1">
        <v>39756</v>
      </c>
      <c r="B78">
        <f>[3]contrs_1m_adj!A77</f>
        <v>4.1000000000000099E-3</v>
      </c>
      <c r="C78">
        <f>[3]contrs_1m_adj!B77</f>
        <v>3.29111027226993E-3</v>
      </c>
      <c r="D78" s="2">
        <f>[3]contrs_1m_adj!C77</f>
        <v>-1.6985084186589301E-5</v>
      </c>
      <c r="E78" s="2">
        <f>[3]contrs_1m_adj!D77</f>
        <v>-2.29223627902198E-5</v>
      </c>
      <c r="F78" s="2">
        <f>[3]contrs_1m_adj!E77</f>
        <v>-1.9993211796138898E-5</v>
      </c>
      <c r="G78" s="2">
        <f>[3]contrs_1m_adj!F77</f>
        <v>-2.5721444910774299E-5</v>
      </c>
      <c r="I78" s="1">
        <f t="shared" si="28"/>
        <v>39753</v>
      </c>
      <c r="J78" s="1">
        <v>39756</v>
      </c>
      <c r="K78">
        <f t="shared" si="29"/>
        <v>-0.41000000000000097</v>
      </c>
      <c r="L78">
        <f t="shared" si="30"/>
        <v>-0.32911102722699298</v>
      </c>
      <c r="M78">
        <f t="shared" si="31"/>
        <v>1.6985084186589301E-3</v>
      </c>
      <c r="N78">
        <f t="shared" si="32"/>
        <v>2.29223627902198E-3</v>
      </c>
      <c r="O78">
        <f t="shared" si="33"/>
        <v>1.9993211796138898E-3</v>
      </c>
      <c r="P78">
        <f t="shared" si="33"/>
        <v>2.5721444910774298E-3</v>
      </c>
      <c r="Q78">
        <f t="shared" si="34"/>
        <v>-8.6879038650302789E-2</v>
      </c>
      <c r="S78" s="1">
        <f t="shared" si="50"/>
        <v>39295</v>
      </c>
      <c r="T78">
        <f t="shared" si="27"/>
        <v>7.9999999999999502E-2</v>
      </c>
      <c r="U78">
        <f t="shared" si="35"/>
        <v>3.3238248910077775E-2</v>
      </c>
      <c r="V78">
        <f t="shared" si="36"/>
        <v>1.0898476131976365E-12</v>
      </c>
      <c r="W78">
        <f t="shared" si="37"/>
        <v>1.2352071183801931E-4</v>
      </c>
      <c r="X78">
        <f t="shared" si="38"/>
        <v>-1.6050481983691158E-4</v>
      </c>
      <c r="Y78">
        <f t="shared" si="39"/>
        <v>5.7134436953648962E-5</v>
      </c>
      <c r="Z78">
        <f t="shared" si="40"/>
        <v>3.3238248911167625E-2</v>
      </c>
      <c r="AA78">
        <f t="shared" si="41"/>
        <v>1.2352071292786693E-4</v>
      </c>
      <c r="AC78" s="1"/>
      <c r="AD78" s="1">
        <v>39756</v>
      </c>
      <c r="AE78">
        <f t="shared" si="42"/>
        <v>0.1681000000000008</v>
      </c>
      <c r="AF78">
        <f t="shared" si="43"/>
        <v>0.10831406824240651</v>
      </c>
      <c r="AG78">
        <f t="shared" si="44"/>
        <v>2.8849308482552591E-6</v>
      </c>
      <c r="AH78">
        <f t="shared" si="45"/>
        <v>5.2543471588645326E-6</v>
      </c>
      <c r="AI78">
        <f t="shared" si="46"/>
        <v>3.9972851792526762E-6</v>
      </c>
      <c r="AJ78">
        <f t="shared" si="46"/>
        <v>6.6159272829799698E-6</v>
      </c>
      <c r="AK78">
        <f t="shared" si="47"/>
        <v>0.1071989574724177</v>
      </c>
      <c r="AL78">
        <f t="shared" si="48"/>
        <v>1.841746542077317E-5</v>
      </c>
      <c r="AM78">
        <f t="shared" si="49"/>
        <v>7.547967356800806E-3</v>
      </c>
    </row>
    <row r="79" spans="1:39" x14ac:dyDescent="0.25">
      <c r="A79" s="1">
        <v>39784</v>
      </c>
      <c r="B79">
        <f>[3]contrs_1m_adj!A78</f>
        <v>1.1000000000000001E-3</v>
      </c>
      <c r="C79">
        <f>[3]contrs_1m_adj!B78</f>
        <v>-1.13153594017469E-3</v>
      </c>
      <c r="D79" s="2">
        <f>[3]contrs_1m_adj!C78</f>
        <v>-1.69850839889128E-5</v>
      </c>
      <c r="E79" s="2">
        <f>[3]contrs_1m_adj!D78</f>
        <v>-1.18726123189044E-5</v>
      </c>
      <c r="F79" s="2">
        <f>[3]contrs_1m_adj!E78</f>
        <v>-2.5874666578758201E-5</v>
      </c>
      <c r="G79" s="2">
        <f>[3]contrs_1m_adj!F78</f>
        <v>-1.5875155256502698E-5</v>
      </c>
      <c r="I79" s="1">
        <f t="shared" si="28"/>
        <v>39783</v>
      </c>
      <c r="J79" s="1">
        <v>39784</v>
      </c>
      <c r="K79">
        <f t="shared" si="29"/>
        <v>-0.11</v>
      </c>
      <c r="L79">
        <f t="shared" si="30"/>
        <v>0.11315359401746899</v>
      </c>
      <c r="M79">
        <f t="shared" si="31"/>
        <v>1.6985083988912801E-3</v>
      </c>
      <c r="N79">
        <f t="shared" si="32"/>
        <v>1.18726123189044E-3</v>
      </c>
      <c r="O79">
        <f t="shared" si="33"/>
        <v>2.5874666578758199E-3</v>
      </c>
      <c r="P79">
        <f t="shared" si="33"/>
        <v>1.5875155256502699E-3</v>
      </c>
      <c r="Q79">
        <f t="shared" si="34"/>
        <v>-0.22862683030612652</v>
      </c>
      <c r="S79" s="1">
        <f t="shared" si="50"/>
        <v>39326</v>
      </c>
      <c r="T79">
        <f t="shared" si="27"/>
        <v>0</v>
      </c>
      <c r="U79">
        <f t="shared" si="35"/>
        <v>1.6057579507711434E-3</v>
      </c>
      <c r="V79">
        <f t="shared" si="36"/>
        <v>-8.5124225376875806E-13</v>
      </c>
      <c r="W79">
        <f t="shared" si="37"/>
        <v>7.5025825943149426E-5</v>
      </c>
      <c r="X79">
        <f t="shared" si="38"/>
        <v>-2.5373593722090152E-4</v>
      </c>
      <c r="Y79">
        <f t="shared" si="39"/>
        <v>-5.2577972312850942E-5</v>
      </c>
      <c r="Z79">
        <f t="shared" si="40"/>
        <v>1.6057579499199012E-3</v>
      </c>
      <c r="AA79">
        <f t="shared" si="41"/>
        <v>7.5025825091907172E-5</v>
      </c>
      <c r="AC79" s="1"/>
      <c r="AD79" s="1">
        <v>39784</v>
      </c>
      <c r="AE79">
        <f t="shared" si="42"/>
        <v>1.21E-2</v>
      </c>
      <c r="AF79">
        <f t="shared" si="43"/>
        <v>1.2803735839070195E-2</v>
      </c>
      <c r="AG79">
        <f t="shared" si="44"/>
        <v>2.8849307811042196E-6</v>
      </c>
      <c r="AH79">
        <f t="shared" si="45"/>
        <v>1.4095892327500052E-6</v>
      </c>
      <c r="AI79">
        <f t="shared" si="46"/>
        <v>6.694983705619065E-6</v>
      </c>
      <c r="AJ79">
        <f t="shared" si="46"/>
        <v>2.5202055441806529E-6</v>
      </c>
      <c r="AK79">
        <f t="shared" si="47"/>
        <v>1.319100542945811E-2</v>
      </c>
      <c r="AL79">
        <f t="shared" si="48"/>
        <v>1.4248570641779243E-5</v>
      </c>
      <c r="AM79">
        <f t="shared" si="49"/>
        <v>5.2270227535826372E-2</v>
      </c>
    </row>
    <row r="80" spans="1:39" x14ac:dyDescent="0.25">
      <c r="A80" s="1">
        <v>39847</v>
      </c>
      <c r="B80">
        <f>[3]contrs_1m_adj!A79</f>
        <v>1.2999999999999999E-3</v>
      </c>
      <c r="C80">
        <f>[3]contrs_1m_adj!B79</f>
        <v>-1.0309557555297499E-3</v>
      </c>
      <c r="D80" s="2">
        <f>[3]contrs_1m_adj!C79</f>
        <v>-1.6985084131002499E-5</v>
      </c>
      <c r="E80" s="2">
        <f>[3]contrs_1m_adj!D79</f>
        <v>-2.5791861538358301E-5</v>
      </c>
      <c r="F80" s="2">
        <f>[3]contrs_1m_adj!E79</f>
        <v>-2.1411710927216899E-5</v>
      </c>
      <c r="G80" s="2">
        <f>[3]contrs_1m_adj!F79</f>
        <v>-2.9924007084776999E-5</v>
      </c>
      <c r="I80" s="1">
        <f t="shared" si="28"/>
        <v>39845</v>
      </c>
      <c r="J80" s="1">
        <v>39847</v>
      </c>
      <c r="K80">
        <f t="shared" si="29"/>
        <v>-0.13</v>
      </c>
      <c r="L80">
        <f t="shared" si="30"/>
        <v>0.10309557555297499</v>
      </c>
      <c r="M80">
        <f t="shared" si="31"/>
        <v>1.6985084131002498E-3</v>
      </c>
      <c r="N80">
        <f t="shared" si="32"/>
        <v>2.5791861538358302E-3</v>
      </c>
      <c r="O80">
        <f t="shared" si="33"/>
        <v>2.14117109272169E-3</v>
      </c>
      <c r="P80">
        <f t="shared" si="33"/>
        <v>2.9924007084776998E-3</v>
      </c>
      <c r="Q80">
        <f t="shared" si="34"/>
        <v>-0.23951444121263279</v>
      </c>
      <c r="S80" s="1">
        <f t="shared" si="50"/>
        <v>39356</v>
      </c>
      <c r="T80">
        <f t="shared" si="27"/>
        <v>-1.00000000000003E-2</v>
      </c>
      <c r="U80">
        <f t="shared" si="35"/>
        <v>-8.8082977464497957E-3</v>
      </c>
      <c r="V80">
        <f t="shared" si="36"/>
        <v>-1.0874322275977732E-12</v>
      </c>
      <c r="W80">
        <f t="shared" si="37"/>
        <v>6.7363732278029201E-5</v>
      </c>
      <c r="X80">
        <f t="shared" si="38"/>
        <v>-1.2820685427016162E-4</v>
      </c>
      <c r="Y80">
        <f t="shared" si="39"/>
        <v>8.4384109093691827E-6</v>
      </c>
      <c r="Z80">
        <f t="shared" si="40"/>
        <v>-8.808297747537228E-3</v>
      </c>
      <c r="AA80">
        <f t="shared" si="41"/>
        <v>6.7363731190596974E-5</v>
      </c>
      <c r="AC80" s="1"/>
      <c r="AD80" s="1">
        <v>39847</v>
      </c>
      <c r="AE80">
        <f t="shared" si="42"/>
        <v>1.6900000000000002E-2</v>
      </c>
      <c r="AF80">
        <f t="shared" si="43"/>
        <v>1.0628697698599174E-2</v>
      </c>
      <c r="AG80">
        <f t="shared" si="44"/>
        <v>2.884930829372329E-6</v>
      </c>
      <c r="AH80">
        <f t="shared" si="45"/>
        <v>6.6522012161384626E-6</v>
      </c>
      <c r="AI80">
        <f t="shared" si="46"/>
        <v>4.5846136483069957E-6</v>
      </c>
      <c r="AJ80">
        <f t="shared" si="46"/>
        <v>8.9544620000978389E-6</v>
      </c>
      <c r="AK80">
        <f t="shared" si="47"/>
        <v>1.0981800034288829E-2</v>
      </c>
      <c r="AL80">
        <f t="shared" si="48"/>
        <v>2.2281772535128098E-5</v>
      </c>
      <c r="AM80">
        <f t="shared" si="49"/>
        <v>5.7367167549399731E-2</v>
      </c>
    </row>
    <row r="81" spans="1:39" x14ac:dyDescent="0.25">
      <c r="A81" s="1">
        <v>39875</v>
      </c>
      <c r="B81">
        <f>[3]contrs_1m_adj!A80</f>
        <v>-2.3999999999999998E-3</v>
      </c>
      <c r="C81">
        <f>[3]contrs_1m_adj!B80</f>
        <v>-3.17111466109498E-3</v>
      </c>
      <c r="D81" s="2">
        <f>[3]contrs_1m_adj!C80</f>
        <v>-1.6985084255666501E-5</v>
      </c>
      <c r="E81" s="2">
        <f>[3]contrs_1m_adj!D80</f>
        <v>-2.1763048396469302E-5</v>
      </c>
      <c r="F81" s="2">
        <f>[3]contrs_1m_adj!E80</f>
        <v>-3.0428108444777901E-5</v>
      </c>
      <c r="G81" s="2">
        <f>[3]contrs_1m_adj!F80</f>
        <v>-3.0172760577507301E-5</v>
      </c>
      <c r="I81" s="1">
        <f t="shared" si="28"/>
        <v>39873</v>
      </c>
      <c r="J81" s="1">
        <v>39875</v>
      </c>
      <c r="K81">
        <f t="shared" si="29"/>
        <v>0.24</v>
      </c>
      <c r="L81">
        <f t="shared" si="30"/>
        <v>0.31711146610949803</v>
      </c>
      <c r="M81">
        <f t="shared" si="31"/>
        <v>1.6985084255666501E-3</v>
      </c>
      <c r="N81">
        <f t="shared" si="32"/>
        <v>2.1763048396469301E-3</v>
      </c>
      <c r="O81">
        <f t="shared" si="33"/>
        <v>3.0428108444777902E-3</v>
      </c>
      <c r="P81">
        <f t="shared" si="33"/>
        <v>3.0172760577507301E-3</v>
      </c>
      <c r="Q81">
        <f t="shared" si="34"/>
        <v>-8.4029090219189403E-2</v>
      </c>
      <c r="S81" s="1">
        <f t="shared" si="50"/>
        <v>39387</v>
      </c>
      <c r="T81">
        <f t="shared" si="27"/>
        <v>0.05</v>
      </c>
      <c r="U81">
        <f t="shared" si="35"/>
        <v>-1.5541819096990726E-2</v>
      </c>
      <c r="V81">
        <f t="shared" si="36"/>
        <v>-6.2126423797104202E-12</v>
      </c>
      <c r="W81">
        <f t="shared" si="37"/>
        <v>-1.3345070828434092E-4</v>
      </c>
      <c r="X81">
        <f t="shared" si="38"/>
        <v>-5.4932551220791609E-5</v>
      </c>
      <c r="Y81">
        <f t="shared" si="39"/>
        <v>-1.8928154802698091E-4</v>
      </c>
      <c r="Z81">
        <f t="shared" si="40"/>
        <v>-1.5541819103203368E-2</v>
      </c>
      <c r="AA81">
        <f t="shared" si="41"/>
        <v>-1.334507144969833E-4</v>
      </c>
      <c r="AC81" s="1"/>
      <c r="AD81" s="1">
        <v>39875</v>
      </c>
      <c r="AE81">
        <f t="shared" si="42"/>
        <v>5.7599999999999998E-2</v>
      </c>
      <c r="AF81">
        <f t="shared" si="43"/>
        <v>0.10055968193811532</v>
      </c>
      <c r="AG81">
        <f t="shared" si="44"/>
        <v>2.8849308717209004E-6</v>
      </c>
      <c r="AH81">
        <f t="shared" si="45"/>
        <v>4.73630275507065E-6</v>
      </c>
      <c r="AI81">
        <f t="shared" si="46"/>
        <v>9.2586978352716425E-6</v>
      </c>
      <c r="AJ81">
        <f t="shared" si="46"/>
        <v>9.1039548086757874E-6</v>
      </c>
      <c r="AK81">
        <f t="shared" si="47"/>
        <v>0.10163979986304858</v>
      </c>
      <c r="AL81">
        <f t="shared" si="48"/>
        <v>2.7239168524276648E-5</v>
      </c>
      <c r="AM81">
        <f t="shared" si="49"/>
        <v>7.0608880030646722E-3</v>
      </c>
    </row>
    <row r="82" spans="1:39" x14ac:dyDescent="0.25">
      <c r="A82" s="1">
        <v>39910</v>
      </c>
      <c r="B82">
        <f>[3]contrs_1m_adj!A81</f>
        <v>-1.00000000000003E-4</v>
      </c>
      <c r="C82">
        <f>[3]contrs_1m_adj!B81</f>
        <v>-7.7748309269711901E-4</v>
      </c>
      <c r="D82" s="2">
        <f>[3]contrs_1m_adj!C81</f>
        <v>-1.6985084119481601E-5</v>
      </c>
      <c r="E82" s="2">
        <f>[3]contrs_1m_adj!D81</f>
        <v>-2.0973540278595599E-5</v>
      </c>
      <c r="F82" s="2">
        <f>[3]contrs_1m_adj!E81</f>
        <v>-1.8695715066611602E-5</v>
      </c>
      <c r="G82" s="2">
        <f>[3]contrs_1m_adj!F81</f>
        <v>-2.2680626458462199E-5</v>
      </c>
      <c r="I82" s="1">
        <f t="shared" si="28"/>
        <v>39904</v>
      </c>
      <c r="J82" s="1">
        <v>39910</v>
      </c>
      <c r="K82">
        <f t="shared" si="29"/>
        <v>1.00000000000003E-2</v>
      </c>
      <c r="L82">
        <f t="shared" si="30"/>
        <v>7.7748309269711907E-2</v>
      </c>
      <c r="M82">
        <f t="shared" si="31"/>
        <v>1.6985084119481601E-3</v>
      </c>
      <c r="N82">
        <f t="shared" si="32"/>
        <v>2.0973540278595598E-3</v>
      </c>
      <c r="O82">
        <f t="shared" si="33"/>
        <v>1.8695715066611601E-3</v>
      </c>
      <c r="P82">
        <f t="shared" si="33"/>
        <v>2.2680626458462198E-3</v>
      </c>
      <c r="Q82">
        <f t="shared" si="34"/>
        <v>-7.341374321618048E-2</v>
      </c>
      <c r="S82" s="1">
        <f t="shared" si="50"/>
        <v>39417</v>
      </c>
      <c r="T82">
        <f t="shared" si="27"/>
        <v>-1.00000000000003E-2</v>
      </c>
      <c r="U82">
        <f t="shared" si="35"/>
        <v>1.0216105386300673E-2</v>
      </c>
      <c r="V82">
        <f t="shared" si="36"/>
        <v>9.7253776212835596E-12</v>
      </c>
      <c r="W82">
        <f t="shared" si="37"/>
        <v>-1.4317789877991093E-4</v>
      </c>
      <c r="X82">
        <f t="shared" si="38"/>
        <v>2.3654270977876849E-4</v>
      </c>
      <c r="Y82">
        <f t="shared" si="39"/>
        <v>-3.8019685355281021E-5</v>
      </c>
      <c r="Z82">
        <f t="shared" si="40"/>
        <v>1.0216105396026052E-2</v>
      </c>
      <c r="AA82">
        <f t="shared" si="41"/>
        <v>-1.4317788905453331E-4</v>
      </c>
      <c r="AC82" s="1"/>
      <c r="AD82" s="1">
        <v>39910</v>
      </c>
      <c r="AE82">
        <f t="shared" si="42"/>
        <v>1.0000000000000601E-4</v>
      </c>
      <c r="AF82">
        <f t="shared" si="43"/>
        <v>6.0447995942987708E-3</v>
      </c>
      <c r="AG82">
        <f t="shared" si="44"/>
        <v>2.8849308254586607E-6</v>
      </c>
      <c r="AH82">
        <f t="shared" si="45"/>
        <v>4.3988939181787194E-6</v>
      </c>
      <c r="AI82">
        <f t="shared" si="46"/>
        <v>3.4952976185192802E-6</v>
      </c>
      <c r="AJ82">
        <f t="shared" si="46"/>
        <v>5.1441081654829548E-6</v>
      </c>
      <c r="AK82">
        <f t="shared" si="47"/>
        <v>6.3117968397429346E-3</v>
      </c>
      <c r="AL82">
        <f t="shared" si="48"/>
        <v>1.5736498196432499E-5</v>
      </c>
      <c r="AM82">
        <f t="shared" si="49"/>
        <v>5.3895776930112851E-3</v>
      </c>
    </row>
    <row r="83" spans="1:39" x14ac:dyDescent="0.25">
      <c r="A83" s="1">
        <v>39938</v>
      </c>
      <c r="B83">
        <f>[3]contrs_1m_adj!A82</f>
        <v>-4.9999999999999697E-4</v>
      </c>
      <c r="C83">
        <f>[3]contrs_1m_adj!B82</f>
        <v>-5.7240876715883705E-4</v>
      </c>
      <c r="D83" s="2">
        <f>[3]contrs_1m_adj!C82</f>
        <v>-1.6985084128609099E-5</v>
      </c>
      <c r="E83" s="2">
        <f>[3]contrs_1m_adj!D82</f>
        <v>-2.47732265298582E-5</v>
      </c>
      <c r="F83" s="2">
        <f>[3]contrs_1m_adj!E82</f>
        <v>-1.9449496272447598E-5</v>
      </c>
      <c r="G83" s="2">
        <f>[3]contrs_1m_adj!F82</f>
        <v>-2.7617322194537401E-5</v>
      </c>
      <c r="I83" s="1">
        <f t="shared" si="28"/>
        <v>39934</v>
      </c>
      <c r="J83" s="1">
        <v>39938</v>
      </c>
      <c r="K83">
        <f t="shared" si="29"/>
        <v>4.9999999999999697E-2</v>
      </c>
      <c r="L83">
        <f t="shared" si="30"/>
        <v>5.7240876715883703E-2</v>
      </c>
      <c r="M83">
        <f t="shared" si="31"/>
        <v>1.69850841286091E-3</v>
      </c>
      <c r="N83">
        <f t="shared" si="32"/>
        <v>2.47732265298582E-3</v>
      </c>
      <c r="O83">
        <f t="shared" si="33"/>
        <v>1.9449496272447599E-3</v>
      </c>
      <c r="P83">
        <f t="shared" si="33"/>
        <v>2.7617322194537402E-3</v>
      </c>
      <c r="Q83">
        <f t="shared" si="34"/>
        <v>-1.3361657408975495E-2</v>
      </c>
      <c r="S83" s="1">
        <f t="shared" si="50"/>
        <v>39448</v>
      </c>
      <c r="T83" t="e">
        <f t="shared" si="27"/>
        <v>#N/A</v>
      </c>
      <c r="U83" t="e">
        <f t="shared" si="35"/>
        <v>#N/A</v>
      </c>
      <c r="V83" t="e">
        <f t="shared" si="36"/>
        <v>#N/A</v>
      </c>
      <c r="W83" t="e">
        <f t="shared" si="37"/>
        <v>#N/A</v>
      </c>
      <c r="X83" t="e">
        <f t="shared" si="38"/>
        <v>#N/A</v>
      </c>
      <c r="Y83" t="e">
        <f t="shared" si="39"/>
        <v>#N/A</v>
      </c>
      <c r="Z83" t="e">
        <f t="shared" si="40"/>
        <v>#N/A</v>
      </c>
      <c r="AA83" t="e">
        <f t="shared" si="41"/>
        <v>#N/A</v>
      </c>
      <c r="AC83" s="1"/>
      <c r="AD83" s="1">
        <v>39938</v>
      </c>
      <c r="AE83">
        <f t="shared" si="42"/>
        <v>2.4999999999999697E-3</v>
      </c>
      <c r="AF83">
        <f t="shared" si="43"/>
        <v>3.276517967202997E-3</v>
      </c>
      <c r="AG83">
        <f t="shared" si="44"/>
        <v>2.8849308285592875E-6</v>
      </c>
      <c r="AH83">
        <f t="shared" si="45"/>
        <v>6.1371275269967022E-6</v>
      </c>
      <c r="AI83">
        <f t="shared" si="46"/>
        <v>3.7828290525195306E-6</v>
      </c>
      <c r="AJ83">
        <f t="shared" si="46"/>
        <v>7.6271648519688813E-6</v>
      </c>
      <c r="AK83">
        <f t="shared" si="47"/>
        <v>3.4738511193544812E-3</v>
      </c>
      <c r="AL83">
        <f t="shared" si="48"/>
        <v>1.9556492120495773E-5</v>
      </c>
      <c r="AM83">
        <f t="shared" si="49"/>
        <v>1.7853388871482973E-4</v>
      </c>
    </row>
    <row r="84" spans="1:39" x14ac:dyDescent="0.25">
      <c r="A84" s="1">
        <v>39966</v>
      </c>
      <c r="B84">
        <f>[3]contrs_1m_adj!A83</f>
        <v>0</v>
      </c>
      <c r="C84">
        <f>[3]contrs_1m_adj!B83</f>
        <v>-2.5729552292800802E-4</v>
      </c>
      <c r="D84" s="2">
        <f>[3]contrs_1m_adj!C83</f>
        <v>-1.6985084218093E-5</v>
      </c>
      <c r="E84" s="2">
        <f>[3]contrs_1m_adj!D83</f>
        <v>-1.74338723118336E-5</v>
      </c>
      <c r="F84" s="2">
        <f>[3]contrs_1m_adj!E83</f>
        <v>-1.3959712257965801E-5</v>
      </c>
      <c r="G84" s="2">
        <f>[3]contrs_1m_adj!F83</f>
        <v>-1.58284211855547E-5</v>
      </c>
      <c r="I84" s="1">
        <f t="shared" si="28"/>
        <v>39965</v>
      </c>
      <c r="J84" s="1">
        <v>39966</v>
      </c>
      <c r="K84">
        <f t="shared" si="29"/>
        <v>0</v>
      </c>
      <c r="L84">
        <f t="shared" si="30"/>
        <v>2.57295522928008E-2</v>
      </c>
      <c r="M84">
        <f t="shared" si="31"/>
        <v>1.6985084218093E-3</v>
      </c>
      <c r="N84">
        <f t="shared" si="32"/>
        <v>1.7433872311833601E-3</v>
      </c>
      <c r="O84">
        <f t="shared" si="33"/>
        <v>1.39597122579658E-3</v>
      </c>
      <c r="P84">
        <f t="shared" si="33"/>
        <v>1.58284211855547E-3</v>
      </c>
      <c r="Q84">
        <f t="shared" si="34"/>
        <v>-3.0567419171590039E-2</v>
      </c>
      <c r="S84" s="1">
        <f t="shared" si="50"/>
        <v>39479</v>
      </c>
      <c r="T84">
        <f t="shared" si="27"/>
        <v>7.000000000000059E-2</v>
      </c>
      <c r="U84">
        <f t="shared" si="35"/>
        <v>3.0750088782378376E-2</v>
      </c>
      <c r="V84">
        <f t="shared" si="36"/>
        <v>6.557467676499007E-12</v>
      </c>
      <c r="W84">
        <f t="shared" si="37"/>
        <v>-2.0341235389779088E-4</v>
      </c>
      <c r="X84">
        <f t="shared" si="38"/>
        <v>2.8106234139648389E-5</v>
      </c>
      <c r="Y84">
        <f t="shared" si="39"/>
        <v>-2.2603883926774104E-4</v>
      </c>
      <c r="Z84">
        <f t="shared" si="40"/>
        <v>3.0750088788935842E-2</v>
      </c>
      <c r="AA84">
        <f t="shared" si="41"/>
        <v>-2.0341234734032321E-4</v>
      </c>
      <c r="AC84" s="1"/>
      <c r="AD84" s="1">
        <v>39966</v>
      </c>
      <c r="AE84">
        <f t="shared" si="42"/>
        <v>0</v>
      </c>
      <c r="AF84">
        <f t="shared" si="43"/>
        <v>6.6200986118797095E-4</v>
      </c>
      <c r="AG84">
        <f t="shared" si="44"/>
        <v>2.8849308589571189E-6</v>
      </c>
      <c r="AH84">
        <f t="shared" si="45"/>
        <v>3.0393990378531827E-6</v>
      </c>
      <c r="AI84">
        <f t="shared" si="46"/>
        <v>1.9487356632520062E-6</v>
      </c>
      <c r="AJ84">
        <f t="shared" si="46"/>
        <v>2.5053891722731684E-6</v>
      </c>
      <c r="AK84">
        <f t="shared" si="47"/>
        <v>7.5229851456433796E-4</v>
      </c>
      <c r="AL84">
        <f t="shared" si="48"/>
        <v>9.8555715214114696E-6</v>
      </c>
      <c r="AM84">
        <f t="shared" si="49"/>
        <v>9.3436711481169029E-4</v>
      </c>
    </row>
    <row r="85" spans="1:39" x14ac:dyDescent="0.25">
      <c r="A85" s="1">
        <v>40001</v>
      </c>
      <c r="B85" s="2">
        <f>[3]contrs_1m_adj!A84</f>
        <v>-9.9999999999995898E-5</v>
      </c>
      <c r="C85" s="2">
        <f>[3]contrs_1m_adj!B84</f>
        <v>-6.9891645422004198E-5</v>
      </c>
      <c r="D85" s="2">
        <f>[3]contrs_1m_adj!C84</f>
        <v>-1.6985084108071E-5</v>
      </c>
      <c r="E85" s="2">
        <f>[3]contrs_1m_adj!D84</f>
        <v>-1.6413947960511998E-5</v>
      </c>
      <c r="F85" s="2">
        <f>[3]contrs_1m_adj!E84</f>
        <v>-2.1241562950098601E-5</v>
      </c>
      <c r="G85" s="2">
        <f>[3]contrs_1m_adj!F84</f>
        <v>-1.8684058523329299E-5</v>
      </c>
      <c r="I85" s="1">
        <f t="shared" si="28"/>
        <v>39995</v>
      </c>
      <c r="J85" s="1">
        <v>40001</v>
      </c>
      <c r="K85">
        <f t="shared" si="29"/>
        <v>9.9999999999995891E-3</v>
      </c>
      <c r="L85">
        <f t="shared" si="30"/>
        <v>6.9891645422004199E-3</v>
      </c>
      <c r="M85">
        <f t="shared" si="31"/>
        <v>1.6985084108071E-3</v>
      </c>
      <c r="N85">
        <f t="shared" si="32"/>
        <v>1.6413947960511998E-3</v>
      </c>
      <c r="O85">
        <f t="shared" si="33"/>
        <v>2.1241562950098602E-3</v>
      </c>
      <c r="P85">
        <f t="shared" si="33"/>
        <v>1.86840585233293E-3</v>
      </c>
      <c r="Q85">
        <f t="shared" si="34"/>
        <v>-2.453224044068991E-3</v>
      </c>
      <c r="S85" s="1">
        <f t="shared" si="50"/>
        <v>39508</v>
      </c>
      <c r="T85">
        <f t="shared" si="27"/>
        <v>6.0000000000000296E-2</v>
      </c>
      <c r="U85">
        <f t="shared" si="35"/>
        <v>2.625905675401537E-2</v>
      </c>
      <c r="V85">
        <f t="shared" si="36"/>
        <v>1.7395887681737054E-11</v>
      </c>
      <c r="W85">
        <f t="shared" si="37"/>
        <v>3.4705821613357905E-4</v>
      </c>
      <c r="X85">
        <f t="shared" si="38"/>
        <v>-2.2870442374801426E-5</v>
      </c>
      <c r="Y85">
        <f t="shared" si="39"/>
        <v>3.9967526109894926E-4</v>
      </c>
      <c r="Z85">
        <f t="shared" si="40"/>
        <v>2.6259056771411257E-2</v>
      </c>
      <c r="AA85">
        <f t="shared" si="41"/>
        <v>3.4705823352946673E-4</v>
      </c>
      <c r="AC85" s="1"/>
      <c r="AD85" s="1">
        <v>40001</v>
      </c>
      <c r="AE85">
        <f t="shared" si="42"/>
        <v>9.9999999999991778E-5</v>
      </c>
      <c r="AF85">
        <f t="shared" si="43"/>
        <v>4.8848420997951606E-5</v>
      </c>
      <c r="AG85">
        <f t="shared" si="44"/>
        <v>2.8849308215824601E-6</v>
      </c>
      <c r="AH85">
        <f t="shared" si="45"/>
        <v>2.69417687650396E-6</v>
      </c>
      <c r="AI85">
        <f t="shared" si="46"/>
        <v>4.5120399656300157E-6</v>
      </c>
      <c r="AJ85">
        <f t="shared" si="46"/>
        <v>3.4909404290319428E-6</v>
      </c>
      <c r="AK85">
        <f t="shared" si="47"/>
        <v>7.5475661338418414E-5</v>
      </c>
      <c r="AL85">
        <f t="shared" si="48"/>
        <v>1.4179375019391139E-5</v>
      </c>
      <c r="AM85">
        <f t="shared" si="49"/>
        <v>6.0183082103982151E-6</v>
      </c>
    </row>
    <row r="86" spans="1:39" x14ac:dyDescent="0.25">
      <c r="A86" s="1">
        <v>40029</v>
      </c>
      <c r="B86" s="2">
        <f>[3]contrs_1m_adj!A85</f>
        <v>9.9999999999999395E-5</v>
      </c>
      <c r="C86" s="2">
        <f>[3]contrs_1m_adj!B85</f>
        <v>-7.9185504271962005E-5</v>
      </c>
      <c r="D86" s="2">
        <f>[3]contrs_1m_adj!C85</f>
        <v>-1.6985084234009E-5</v>
      </c>
      <c r="E86" s="2">
        <f>[3]contrs_1m_adj!D85</f>
        <v>-1.75104892935492E-5</v>
      </c>
      <c r="F86" s="2">
        <f>[3]contrs_1m_adj!E85</f>
        <v>-2.0476557576087601E-5</v>
      </c>
      <c r="G86" s="2">
        <f>[3]contrs_1m_adj!F85</f>
        <v>-1.9559868466668501E-5</v>
      </c>
      <c r="I86" s="1">
        <f t="shared" si="28"/>
        <v>40026</v>
      </c>
      <c r="J86" s="1">
        <v>40029</v>
      </c>
      <c r="K86">
        <f t="shared" si="29"/>
        <v>-9.9999999999999395E-3</v>
      </c>
      <c r="L86">
        <f t="shared" si="30"/>
        <v>7.9185504271962002E-3</v>
      </c>
      <c r="M86">
        <f t="shared" si="31"/>
        <v>1.6985084234009001E-3</v>
      </c>
      <c r="N86">
        <f t="shared" si="32"/>
        <v>1.7510489293549199E-3</v>
      </c>
      <c r="O86">
        <f t="shared" si="33"/>
        <v>2.0476557576087602E-3</v>
      </c>
      <c r="P86">
        <f t="shared" si="33"/>
        <v>1.9559868466668502E-3</v>
      </c>
      <c r="Q86">
        <f t="shared" si="34"/>
        <v>-2.3415763537560717E-2</v>
      </c>
      <c r="S86" s="1">
        <f t="shared" si="50"/>
        <v>39539</v>
      </c>
      <c r="T86">
        <f t="shared" si="27"/>
        <v>1.00000000000003E-2</v>
      </c>
      <c r="U86">
        <f t="shared" si="35"/>
        <v>9.2477518306997731E-3</v>
      </c>
      <c r="V86">
        <f t="shared" si="36"/>
        <v>8.1619576548785933E-12</v>
      </c>
      <c r="W86">
        <f t="shared" si="37"/>
        <v>5.7424633167377941E-4</v>
      </c>
      <c r="X86">
        <f t="shared" si="38"/>
        <v>-2.2260201641325153E-4</v>
      </c>
      <c r="Y86">
        <f t="shared" si="39"/>
        <v>5.58097559712679E-4</v>
      </c>
      <c r="Z86">
        <f t="shared" si="40"/>
        <v>9.2477518388617303E-3</v>
      </c>
      <c r="AA86">
        <f t="shared" si="41"/>
        <v>5.7424633983573707E-4</v>
      </c>
      <c r="AC86" s="1"/>
      <c r="AD86" s="1">
        <v>40029</v>
      </c>
      <c r="AE86">
        <f t="shared" si="42"/>
        <v>9.9999999999998785E-5</v>
      </c>
      <c r="AF86">
        <f t="shared" si="43"/>
        <v>6.2703440868049125E-5</v>
      </c>
      <c r="AG86">
        <f t="shared" si="44"/>
        <v>2.8849308643638115E-6</v>
      </c>
      <c r="AH86">
        <f t="shared" si="45"/>
        <v>3.0661723529950113E-6</v>
      </c>
      <c r="AI86">
        <f t="shared" si="46"/>
        <v>4.1928941016683062E-6</v>
      </c>
      <c r="AJ86">
        <f t="shared" si="46"/>
        <v>3.8258845443337284E-6</v>
      </c>
      <c r="AK86">
        <f t="shared" si="47"/>
        <v>9.2487820935848038E-5</v>
      </c>
      <c r="AL86">
        <f t="shared" si="48"/>
        <v>1.4430157298759832E-5</v>
      </c>
      <c r="AM86">
        <f t="shared" si="49"/>
        <v>5.4829798204695797E-4</v>
      </c>
    </row>
    <row r="87" spans="1:39" x14ac:dyDescent="0.25">
      <c r="A87" s="1">
        <v>40057</v>
      </c>
      <c r="B87">
        <f>[3]contrs_1m_adj!A86</f>
        <v>4.9999999999999697E-4</v>
      </c>
      <c r="C87">
        <f>[3]contrs_1m_adj!B86</f>
        <v>4.13028809199279E-4</v>
      </c>
      <c r="D87" s="2">
        <f>[3]contrs_1m_adj!C86</f>
        <v>-1.69850842573144E-5</v>
      </c>
      <c r="E87" s="2">
        <f>[3]contrs_1m_adj!D86</f>
        <v>-1.48328188129617E-5</v>
      </c>
      <c r="F87" s="2">
        <f>[3]contrs_1m_adj!E86</f>
        <v>-2.54745594919181E-5</v>
      </c>
      <c r="G87" s="2">
        <f>[3]contrs_1m_adj!F86</f>
        <v>-1.9169619382086001E-5</v>
      </c>
      <c r="I87" s="1">
        <f t="shared" si="28"/>
        <v>40057</v>
      </c>
      <c r="J87" s="1">
        <v>40057</v>
      </c>
      <c r="K87">
        <f t="shared" si="29"/>
        <v>-4.9999999999999697E-2</v>
      </c>
      <c r="L87">
        <f t="shared" si="30"/>
        <v>-4.1302880919927898E-2</v>
      </c>
      <c r="M87">
        <f t="shared" si="31"/>
        <v>1.69850842573144E-3</v>
      </c>
      <c r="N87">
        <f t="shared" si="32"/>
        <v>1.4832818812961701E-3</v>
      </c>
      <c r="O87">
        <f t="shared" si="33"/>
        <v>2.5474559491918099E-3</v>
      </c>
      <c r="P87">
        <f t="shared" si="33"/>
        <v>1.9169619382086E-3</v>
      </c>
      <c r="Q87">
        <f t="shared" si="34"/>
        <v>-1.4426365336291217E-2</v>
      </c>
      <c r="S87" s="1">
        <f t="shared" si="50"/>
        <v>39569</v>
      </c>
      <c r="T87">
        <f t="shared" si="27"/>
        <v>-2.9999999999999499E-2</v>
      </c>
      <c r="U87">
        <f t="shared" si="35"/>
        <v>-2.5067311505270529E-2</v>
      </c>
      <c r="V87">
        <f t="shared" si="36"/>
        <v>3.6057576195680507E-12</v>
      </c>
      <c r="W87">
        <f t="shared" si="37"/>
        <v>-9.5875953015410768E-5</v>
      </c>
      <c r="X87">
        <f t="shared" si="38"/>
        <v>-4.7136426980349156E-4</v>
      </c>
      <c r="Y87">
        <f t="shared" si="39"/>
        <v>-3.772510968646709E-4</v>
      </c>
      <c r="Z87">
        <f t="shared" si="40"/>
        <v>-2.5067311501664771E-2</v>
      </c>
      <c r="AA87">
        <f t="shared" si="41"/>
        <v>-9.5875949409653148E-5</v>
      </c>
      <c r="AC87" s="1"/>
      <c r="AD87" s="1">
        <v>40057</v>
      </c>
      <c r="AE87">
        <f t="shared" si="42"/>
        <v>2.4999999999999697E-3</v>
      </c>
      <c r="AF87">
        <f t="shared" si="43"/>
        <v>1.705927972285744E-3</v>
      </c>
      <c r="AG87">
        <f t="shared" si="44"/>
        <v>2.8849308722806943E-6</v>
      </c>
      <c r="AH87">
        <f t="shared" si="45"/>
        <v>2.2001251393815055E-6</v>
      </c>
      <c r="AI87">
        <f t="shared" si="46"/>
        <v>6.4895318130727453E-6</v>
      </c>
      <c r="AJ87">
        <f t="shared" si="46"/>
        <v>3.6747430725404724E-6</v>
      </c>
      <c r="AK87">
        <f t="shared" si="47"/>
        <v>1.5685063206590652E-3</v>
      </c>
      <c r="AL87">
        <f t="shared" si="48"/>
        <v>1.6246847458126948E-5</v>
      </c>
      <c r="AM87">
        <f t="shared" si="49"/>
        <v>2.0812001681614481E-4</v>
      </c>
    </row>
    <row r="88" spans="1:39" x14ac:dyDescent="0.25">
      <c r="A88" s="1">
        <v>40092</v>
      </c>
      <c r="B88">
        <f>[3]contrs_1m_adj!A87</f>
        <v>-1.2999999999999999E-3</v>
      </c>
      <c r="C88">
        <f>[3]contrs_1m_adj!B87</f>
        <v>-1.1263571698434201E-3</v>
      </c>
      <c r="D88" s="2">
        <f>[3]contrs_1m_adj!C87</f>
        <v>-1.6985084159456799E-5</v>
      </c>
      <c r="E88" s="2">
        <f>[3]contrs_1m_adj!D87</f>
        <v>-1.6908313947476599E-5</v>
      </c>
      <c r="F88" s="2">
        <f>[3]contrs_1m_adj!E87</f>
        <v>-1.73726524744067E-5</v>
      </c>
      <c r="G88" s="2">
        <f>[3]contrs_1m_adj!F87</f>
        <v>-1.7110349585893E-5</v>
      </c>
      <c r="I88" s="1">
        <f t="shared" si="28"/>
        <v>40087</v>
      </c>
      <c r="J88" s="1">
        <v>40092</v>
      </c>
      <c r="K88">
        <f t="shared" si="29"/>
        <v>0.13</v>
      </c>
      <c r="L88">
        <f t="shared" si="30"/>
        <v>0.11263571698434201</v>
      </c>
      <c r="M88">
        <f t="shared" si="31"/>
        <v>1.6985084159456799E-3</v>
      </c>
      <c r="N88">
        <f t="shared" si="32"/>
        <v>1.6908313947476598E-3</v>
      </c>
      <c r="O88">
        <f t="shared" si="33"/>
        <v>1.7372652474406699E-3</v>
      </c>
      <c r="P88">
        <f t="shared" si="33"/>
        <v>1.7110349585892999E-3</v>
      </c>
      <c r="Q88">
        <f t="shared" si="34"/>
        <v>1.2237677957523988E-2</v>
      </c>
      <c r="S88" s="1">
        <f t="shared" si="50"/>
        <v>39600</v>
      </c>
      <c r="T88">
        <f t="shared" si="27"/>
        <v>-1.9999999999999199E-2</v>
      </c>
      <c r="U88">
        <f t="shared" si="35"/>
        <v>-2.0939063646095126E-2</v>
      </c>
      <c r="V88">
        <f t="shared" si="36"/>
        <v>1.9822778401373808E-12</v>
      </c>
      <c r="W88">
        <f t="shared" si="37"/>
        <v>-4.8240162184924064E-4</v>
      </c>
      <c r="X88">
        <f t="shared" si="38"/>
        <v>-9.3941568200781511E-5</v>
      </c>
      <c r="Y88">
        <f t="shared" si="39"/>
        <v>-6.2577279557521088E-4</v>
      </c>
      <c r="Z88">
        <f t="shared" si="40"/>
        <v>-2.0939063644112847E-2</v>
      </c>
      <c r="AA88">
        <f t="shared" si="41"/>
        <v>-4.824016198669628E-4</v>
      </c>
      <c r="AC88" s="1"/>
      <c r="AD88" s="1">
        <v>40092</v>
      </c>
      <c r="AE88">
        <f t="shared" si="42"/>
        <v>1.6900000000000002E-2</v>
      </c>
      <c r="AF88">
        <f t="shared" si="43"/>
        <v>1.268680474057679E-2</v>
      </c>
      <c r="AG88">
        <f t="shared" si="44"/>
        <v>2.8849308390383027E-6</v>
      </c>
      <c r="AH88">
        <f t="shared" si="45"/>
        <v>2.8589108054643163E-6</v>
      </c>
      <c r="AI88">
        <f t="shared" si="46"/>
        <v>3.018090539965092E-6</v>
      </c>
      <c r="AJ88">
        <f t="shared" si="46"/>
        <v>2.9276406295146873E-6</v>
      </c>
      <c r="AK88">
        <f t="shared" si="47"/>
        <v>1.3072315097883791E-2</v>
      </c>
      <c r="AL88">
        <f t="shared" si="48"/>
        <v>1.1751846588182901E-5</v>
      </c>
      <c r="AM88">
        <f t="shared" si="49"/>
        <v>1.4976076179206848E-4</v>
      </c>
    </row>
    <row r="89" spans="1:39" x14ac:dyDescent="0.25">
      <c r="A89" s="1">
        <v>40120</v>
      </c>
      <c r="B89">
        <f>[3]contrs_1m_adj!A88</f>
        <v>1.9999999999999901E-4</v>
      </c>
      <c r="C89">
        <f>[3]contrs_1m_adj!B88</f>
        <v>7.18317135634202E-4</v>
      </c>
      <c r="D89" s="2">
        <f>[3]contrs_1m_adj!C88</f>
        <v>-1.6985084287383799E-5</v>
      </c>
      <c r="E89" s="2">
        <f>[3]contrs_1m_adj!D88</f>
        <v>-1.6397734135697101E-5</v>
      </c>
      <c r="F89" s="2">
        <f>[3]contrs_1m_adj!E88</f>
        <v>-1.6310470157445699E-5</v>
      </c>
      <c r="G89" s="2">
        <f>[3]contrs_1m_adj!F88</f>
        <v>-1.59102174508546E-5</v>
      </c>
      <c r="I89" s="1">
        <f t="shared" si="28"/>
        <v>40118</v>
      </c>
      <c r="J89" s="1">
        <v>40120</v>
      </c>
      <c r="K89">
        <f t="shared" si="29"/>
        <v>-1.99999999999999E-2</v>
      </c>
      <c r="L89">
        <f t="shared" si="30"/>
        <v>-7.1831713563420205E-2</v>
      </c>
      <c r="M89">
        <f t="shared" si="31"/>
        <v>1.6985084287383799E-3</v>
      </c>
      <c r="N89">
        <f t="shared" si="32"/>
        <v>1.6397734135697101E-3</v>
      </c>
      <c r="O89">
        <f t="shared" si="33"/>
        <v>1.6310470157445698E-3</v>
      </c>
      <c r="P89">
        <f t="shared" si="33"/>
        <v>1.5910217450854599E-3</v>
      </c>
      <c r="Q89">
        <f t="shared" si="34"/>
        <v>4.6862384705367646E-2</v>
      </c>
      <c r="S89" s="1">
        <f t="shared" si="50"/>
        <v>39630</v>
      </c>
      <c r="T89">
        <f t="shared" si="27"/>
        <v>-9.9999999999989004E-3</v>
      </c>
      <c r="U89">
        <f t="shared" si="35"/>
        <v>-5.8400400847212364E-3</v>
      </c>
      <c r="V89">
        <f t="shared" si="36"/>
        <v>4.7225777975723471E-12</v>
      </c>
      <c r="W89">
        <f t="shared" si="37"/>
        <v>-1.9114909654381076E-4</v>
      </c>
      <c r="X89">
        <f t="shared" si="38"/>
        <v>1.0929529819218462E-5</v>
      </c>
      <c r="Y89">
        <f t="shared" si="39"/>
        <v>-2.210600660887609E-4</v>
      </c>
      <c r="Z89">
        <f t="shared" si="40"/>
        <v>-5.8400400799986582E-3</v>
      </c>
      <c r="AA89">
        <f t="shared" si="41"/>
        <v>-1.9114909182123296E-4</v>
      </c>
      <c r="AC89" s="1"/>
      <c r="AD89" s="1">
        <v>40120</v>
      </c>
      <c r="AE89">
        <f t="shared" si="42"/>
        <v>3.9999999999999601E-4</v>
      </c>
      <c r="AF89">
        <f t="shared" si="43"/>
        <v>5.1597950734572464E-3</v>
      </c>
      <c r="AG89">
        <f t="shared" si="44"/>
        <v>2.8849308824953204E-6</v>
      </c>
      <c r="AH89">
        <f t="shared" si="45"/>
        <v>2.6888568478500595E-6</v>
      </c>
      <c r="AI89">
        <f t="shared" si="46"/>
        <v>2.660314367569267E-6</v>
      </c>
      <c r="AJ89">
        <f t="shared" si="46"/>
        <v>2.5313501933347822E-6</v>
      </c>
      <c r="AK89">
        <f t="shared" si="47"/>
        <v>4.9186664624633614E-3</v>
      </c>
      <c r="AL89">
        <f t="shared" si="48"/>
        <v>1.0698266280819651E-5</v>
      </c>
      <c r="AM89">
        <f t="shared" si="49"/>
        <v>2.1960831002738753E-3</v>
      </c>
    </row>
    <row r="90" spans="1:39" x14ac:dyDescent="0.25">
      <c r="A90" s="1">
        <v>40148</v>
      </c>
      <c r="B90">
        <f>[3]contrs_1m_adj!A89</f>
        <v>-7.9999999999999505E-4</v>
      </c>
      <c r="C90">
        <f>[3]contrs_1m_adj!B89</f>
        <v>-5.20718111101314E-4</v>
      </c>
      <c r="D90" s="2">
        <f>[3]contrs_1m_adj!C89</f>
        <v>-1.69850842934903E-5</v>
      </c>
      <c r="E90" s="2">
        <f>[3]contrs_1m_adj!D89</f>
        <v>-1.81132727409848E-5</v>
      </c>
      <c r="F90" s="2">
        <f>[3]contrs_1m_adj!E89</f>
        <v>-1.3916973313639401E-5</v>
      </c>
      <c r="G90" s="2">
        <f>[3]contrs_1m_adj!F89</f>
        <v>-1.6611959835508601E-5</v>
      </c>
      <c r="I90" s="1">
        <f t="shared" si="28"/>
        <v>40148</v>
      </c>
      <c r="J90" s="1">
        <v>40148</v>
      </c>
      <c r="K90">
        <f t="shared" si="29"/>
        <v>7.9999999999999502E-2</v>
      </c>
      <c r="L90">
        <f t="shared" si="30"/>
        <v>5.20718111101314E-2</v>
      </c>
      <c r="M90">
        <f t="shared" si="31"/>
        <v>1.6985084293490299E-3</v>
      </c>
      <c r="N90">
        <f t="shared" si="32"/>
        <v>1.81132727409848E-3</v>
      </c>
      <c r="O90">
        <f t="shared" si="33"/>
        <v>1.3916973313639401E-3</v>
      </c>
      <c r="P90">
        <f t="shared" si="33"/>
        <v>1.66119598355086E-3</v>
      </c>
      <c r="Q90">
        <f t="shared" si="34"/>
        <v>2.3026655855056651E-2</v>
      </c>
      <c r="S90" s="1">
        <f t="shared" si="50"/>
        <v>39661</v>
      </c>
      <c r="T90">
        <f t="shared" si="27"/>
        <v>-6.0000000000000296E-2</v>
      </c>
      <c r="U90">
        <f t="shared" si="35"/>
        <v>-7.2925954734423121E-2</v>
      </c>
      <c r="V90">
        <f t="shared" si="36"/>
        <v>2.0178507953091951E-11</v>
      </c>
      <c r="W90">
        <f t="shared" si="37"/>
        <v>8.9037156096999901E-4</v>
      </c>
      <c r="X90">
        <f t="shared" si="38"/>
        <v>4.239539593282281E-4</v>
      </c>
      <c r="Y90">
        <f t="shared" si="39"/>
        <v>1.294961693838209E-3</v>
      </c>
      <c r="Z90">
        <f t="shared" si="40"/>
        <v>-7.2925954714244609E-2</v>
      </c>
      <c r="AA90">
        <f t="shared" si="41"/>
        <v>8.9037158114850697E-4</v>
      </c>
      <c r="AC90" s="1"/>
      <c r="AD90" s="1">
        <v>40148</v>
      </c>
      <c r="AE90">
        <f t="shared" si="42"/>
        <v>6.3999999999999205E-3</v>
      </c>
      <c r="AF90">
        <f t="shared" si="43"/>
        <v>2.7114735122892039E-3</v>
      </c>
      <c r="AG90">
        <f t="shared" si="44"/>
        <v>2.8849308845697083E-6</v>
      </c>
      <c r="AH90">
        <f t="shared" si="45"/>
        <v>3.2809064938930302E-6</v>
      </c>
      <c r="AI90">
        <f t="shared" si="46"/>
        <v>1.9368214621255125E-6</v>
      </c>
      <c r="AJ90">
        <f t="shared" si="46"/>
        <v>2.7595720957655089E-6</v>
      </c>
      <c r="AK90">
        <f t="shared" si="47"/>
        <v>2.8912472633778308E-3</v>
      </c>
      <c r="AL90">
        <f t="shared" si="48"/>
        <v>1.0259366623197693E-5</v>
      </c>
      <c r="AM90">
        <f t="shared" si="49"/>
        <v>5.3022687986721475E-4</v>
      </c>
    </row>
    <row r="91" spans="1:39" x14ac:dyDescent="0.25">
      <c r="A91" s="1">
        <v>40211</v>
      </c>
      <c r="B91">
        <f>[3]contrs_1m_adj!A90</f>
        <v>1.5E-3</v>
      </c>
      <c r="C91">
        <f>[3]contrs_1m_adj!B90</f>
        <v>1.89070482231627E-3</v>
      </c>
      <c r="D91" s="2">
        <f>[3]contrs_1m_adj!C90</f>
        <v>-1.6985084236366601E-5</v>
      </c>
      <c r="E91" s="2">
        <f>[3]contrs_1m_adj!D90</f>
        <v>-2.4866788278657601E-5</v>
      </c>
      <c r="F91" s="2">
        <f>[3]contrs_1m_adj!E90</f>
        <v>-1.37398257186761E-5</v>
      </c>
      <c r="G91" s="2">
        <f>[3]contrs_1m_adj!F90</f>
        <v>-2.4539017017371399E-5</v>
      </c>
      <c r="I91" s="1">
        <f t="shared" si="28"/>
        <v>40210</v>
      </c>
      <c r="J91" s="1">
        <v>40211</v>
      </c>
      <c r="K91">
        <f t="shared" si="29"/>
        <v>-0.15</v>
      </c>
      <c r="L91">
        <f t="shared" si="30"/>
        <v>-0.18907048223162701</v>
      </c>
      <c r="M91">
        <f t="shared" si="31"/>
        <v>1.6985084236366601E-3</v>
      </c>
      <c r="N91">
        <f t="shared" si="32"/>
        <v>2.4866788278657603E-3</v>
      </c>
      <c r="O91">
        <f t="shared" si="33"/>
        <v>1.3739825718676101E-3</v>
      </c>
      <c r="P91">
        <f t="shared" si="33"/>
        <v>2.4539017017371398E-3</v>
      </c>
      <c r="Q91">
        <f t="shared" si="34"/>
        <v>3.3511312408256978E-2</v>
      </c>
      <c r="S91" s="1">
        <f t="shared" si="50"/>
        <v>39692</v>
      </c>
      <c r="T91">
        <f t="shared" si="27"/>
        <v>-2.9999999999999499E-2</v>
      </c>
      <c r="U91">
        <f t="shared" si="35"/>
        <v>2.9239168915699075E-2</v>
      </c>
      <c r="V91">
        <f t="shared" si="36"/>
        <v>-2.7170236546747439E-13</v>
      </c>
      <c r="W91">
        <f t="shared" si="37"/>
        <v>-2.7487368686856064E-4</v>
      </c>
      <c r="X91">
        <f t="shared" si="38"/>
        <v>1.4001284350384849E-4</v>
      </c>
      <c r="Y91">
        <f t="shared" si="39"/>
        <v>-2.4845244922005105E-4</v>
      </c>
      <c r="Z91">
        <f t="shared" si="40"/>
        <v>2.9239168915427372E-2</v>
      </c>
      <c r="AA91">
        <f t="shared" si="41"/>
        <v>-2.7487368714026301E-4</v>
      </c>
      <c r="AC91" s="1"/>
      <c r="AD91" s="1">
        <v>40211</v>
      </c>
      <c r="AE91">
        <f t="shared" si="42"/>
        <v>2.2499999999999999E-2</v>
      </c>
      <c r="AF91">
        <f t="shared" si="43"/>
        <v>3.5747647251299981E-2</v>
      </c>
      <c r="AG91">
        <f t="shared" si="44"/>
        <v>2.8849308651646922E-6</v>
      </c>
      <c r="AH91">
        <f t="shared" si="45"/>
        <v>6.1835715929558316E-6</v>
      </c>
      <c r="AI91">
        <f t="shared" si="46"/>
        <v>1.8878281077959322E-6</v>
      </c>
      <c r="AJ91">
        <f t="shared" si="46"/>
        <v>6.0216335617884311E-6</v>
      </c>
      <c r="AK91">
        <f t="shared" si="47"/>
        <v>3.5108256568702215E-2</v>
      </c>
      <c r="AL91">
        <f t="shared" si="48"/>
        <v>1.4904706443391225E-5</v>
      </c>
      <c r="AM91">
        <f t="shared" si="49"/>
        <v>1.123008059323798E-3</v>
      </c>
    </row>
    <row r="92" spans="1:39" x14ac:dyDescent="0.25">
      <c r="A92" s="1">
        <v>40239</v>
      </c>
      <c r="B92">
        <f>[3]contrs_1m_adj!A91</f>
        <v>-1.1999999999999899E-3</v>
      </c>
      <c r="C92">
        <f>[3]contrs_1m_adj!B91</f>
        <v>-1.00349056176932E-3</v>
      </c>
      <c r="D92" s="2">
        <f>[3]contrs_1m_adj!C91</f>
        <v>-1.69850841320248E-5</v>
      </c>
      <c r="E92" s="2">
        <f>[3]contrs_1m_adj!D91</f>
        <v>-6.1023639364801998E-6</v>
      </c>
      <c r="F92" s="2">
        <f>[3]contrs_1m_adj!E91</f>
        <v>-2.26007819628373E-5</v>
      </c>
      <c r="G92" s="2">
        <f>[3]contrs_1m_adj!F91</f>
        <v>-7.1888413549401002E-6</v>
      </c>
      <c r="I92" s="1">
        <f t="shared" si="28"/>
        <v>40238</v>
      </c>
      <c r="J92" s="1">
        <v>40239</v>
      </c>
      <c r="K92">
        <f t="shared" si="29"/>
        <v>0.119999999999999</v>
      </c>
      <c r="L92">
        <f t="shared" si="30"/>
        <v>0.100349056176932</v>
      </c>
      <c r="M92">
        <f t="shared" si="31"/>
        <v>1.6985084132024801E-3</v>
      </c>
      <c r="N92">
        <f t="shared" si="32"/>
        <v>6.1023639364802E-4</v>
      </c>
      <c r="O92">
        <f t="shared" si="33"/>
        <v>2.2600781962837302E-3</v>
      </c>
      <c r="P92">
        <f t="shared" si="33"/>
        <v>7.1888413549401004E-4</v>
      </c>
      <c r="Q92">
        <f t="shared" si="34"/>
        <v>1.5082120819932762E-2</v>
      </c>
      <c r="S92" s="1">
        <f t="shared" si="50"/>
        <v>39722</v>
      </c>
      <c r="T92">
        <f t="shared" si="27"/>
        <v>-0.66</v>
      </c>
      <c r="U92">
        <f t="shared" si="35"/>
        <v>-0.57816348749595736</v>
      </c>
      <c r="V92">
        <f t="shared" si="36"/>
        <v>-5.0313321217632101E-12</v>
      </c>
      <c r="W92">
        <f t="shared" si="37"/>
        <v>4.2105827518253949E-4</v>
      </c>
      <c r="X92">
        <f t="shared" si="38"/>
        <v>2.2231275609005084E-3</v>
      </c>
      <c r="Y92">
        <f t="shared" si="39"/>
        <v>1.7422619692009991E-3</v>
      </c>
      <c r="Z92">
        <f t="shared" si="40"/>
        <v>-0.57816348750098867</v>
      </c>
      <c r="AA92">
        <f t="shared" si="41"/>
        <v>4.2105827015120737E-4</v>
      </c>
      <c r="AC92" s="1"/>
      <c r="AD92" s="1">
        <v>40239</v>
      </c>
      <c r="AE92">
        <f t="shared" si="42"/>
        <v>1.4399999999999758E-2</v>
      </c>
      <c r="AF92">
        <f t="shared" si="43"/>
        <v>1.0069933075601055E-2</v>
      </c>
      <c r="AG92">
        <f t="shared" si="44"/>
        <v>2.884930829719607E-6</v>
      </c>
      <c r="AH92">
        <f t="shared" si="45"/>
        <v>3.723884561325412E-7</v>
      </c>
      <c r="AI92">
        <f t="shared" si="46"/>
        <v>5.1079534533171195E-6</v>
      </c>
      <c r="AJ92">
        <f t="shared" si="46"/>
        <v>5.1679440026497021E-7</v>
      </c>
      <c r="AK92">
        <f t="shared" si="47"/>
        <v>1.0413705438777668E-2</v>
      </c>
      <c r="AL92">
        <f t="shared" si="48"/>
        <v>8.2387058451750719E-6</v>
      </c>
      <c r="AM92">
        <f t="shared" si="49"/>
        <v>2.2747036842704927E-4</v>
      </c>
    </row>
    <row r="93" spans="1:39" x14ac:dyDescent="0.25">
      <c r="A93" s="1">
        <v>40274</v>
      </c>
      <c r="B93">
        <f>[3]contrs_1m_adj!A92</f>
        <v>-9.9999999999999395E-4</v>
      </c>
      <c r="C93">
        <f>[3]contrs_1m_adj!B92</f>
        <v>-5.7492705393851298E-4</v>
      </c>
      <c r="D93" s="2">
        <f>[3]contrs_1m_adj!C92</f>
        <v>-1.6985084095673599E-5</v>
      </c>
      <c r="E93" s="2">
        <f>[3]contrs_1m_adj!D92</f>
        <v>-1.44240263519869E-5</v>
      </c>
      <c r="F93" s="2">
        <f>[3]contrs_1m_adj!E92</f>
        <v>-1.8198596232073398E-5</v>
      </c>
      <c r="G93" s="2">
        <f>[3]contrs_1m_adj!F92</f>
        <v>-1.46193549553652E-5</v>
      </c>
      <c r="I93" s="1">
        <f t="shared" si="28"/>
        <v>40269</v>
      </c>
      <c r="J93" s="1">
        <v>40274</v>
      </c>
      <c r="K93">
        <f t="shared" si="29"/>
        <v>9.9999999999999395E-2</v>
      </c>
      <c r="L93">
        <f t="shared" si="30"/>
        <v>5.7492705393851297E-2</v>
      </c>
      <c r="M93">
        <f t="shared" si="31"/>
        <v>1.6985084095673599E-3</v>
      </c>
      <c r="N93">
        <f t="shared" si="32"/>
        <v>1.4424026351986901E-3</v>
      </c>
      <c r="O93">
        <f t="shared" si="33"/>
        <v>1.8198596232073397E-3</v>
      </c>
      <c r="P93">
        <f t="shared" si="33"/>
        <v>1.4619354955365199E-3</v>
      </c>
      <c r="Q93">
        <f t="shared" si="34"/>
        <v>3.754652393817471E-2</v>
      </c>
      <c r="S93" s="1">
        <f t="shared" si="50"/>
        <v>39753</v>
      </c>
      <c r="T93">
        <f t="shared" si="27"/>
        <v>-0.41000000000000097</v>
      </c>
      <c r="U93">
        <f t="shared" si="35"/>
        <v>-0.33080953564027932</v>
      </c>
      <c r="V93">
        <f t="shared" si="36"/>
        <v>5.3725877913191056E-12</v>
      </c>
      <c r="W93">
        <f t="shared" si="37"/>
        <v>5.9372786573563927E-4</v>
      </c>
      <c r="X93">
        <f t="shared" si="38"/>
        <v>3.008127663275482E-4</v>
      </c>
      <c r="Y93">
        <f t="shared" si="39"/>
        <v>8.7363607779108879E-4</v>
      </c>
      <c r="Z93">
        <f t="shared" si="40"/>
        <v>-0.33080953563490673</v>
      </c>
      <c r="AA93">
        <f t="shared" si="41"/>
        <v>5.9372787110822706E-4</v>
      </c>
      <c r="AC93" s="1"/>
      <c r="AD93" s="1">
        <v>40274</v>
      </c>
      <c r="AE93">
        <f t="shared" si="42"/>
        <v>9.9999999999998788E-3</v>
      </c>
      <c r="AF93">
        <f t="shared" si="43"/>
        <v>3.3054111735041779E-3</v>
      </c>
      <c r="AG93">
        <f t="shared" si="44"/>
        <v>2.8849308173710423E-6</v>
      </c>
      <c r="AH93">
        <f t="shared" si="45"/>
        <v>2.0805253620281254E-6</v>
      </c>
      <c r="AI93">
        <f t="shared" si="46"/>
        <v>3.3118890481803605E-6</v>
      </c>
      <c r="AJ93">
        <f t="shared" si="46"/>
        <v>2.13725539310961E-6</v>
      </c>
      <c r="AK93">
        <f t="shared" si="47"/>
        <v>3.5035997915220194E-3</v>
      </c>
      <c r="AL93">
        <f t="shared" si="48"/>
        <v>1.0642355042620409E-5</v>
      </c>
      <c r="AM93">
        <f t="shared" si="49"/>
        <v>1.4097414598399265E-3</v>
      </c>
    </row>
    <row r="94" spans="1:39" x14ac:dyDescent="0.25">
      <c r="A94" s="1">
        <v>40302</v>
      </c>
      <c r="B94">
        <f>[3]contrs_1m_adj!A93</f>
        <v>-1E-3</v>
      </c>
      <c r="C94">
        <f>[3]contrs_1m_adj!B93</f>
        <v>-6.46024863958484E-4</v>
      </c>
      <c r="D94" s="2">
        <f>[3]contrs_1m_adj!C93</f>
        <v>-1.6985084197289E-5</v>
      </c>
      <c r="E94" s="2">
        <f>[3]contrs_1m_adj!D93</f>
        <v>-1.7939321449962401E-5</v>
      </c>
      <c r="F94" s="2">
        <f>[3]contrs_1m_adj!E93</f>
        <v>-1.33020488306506E-5</v>
      </c>
      <c r="G94" s="2">
        <f>[3]contrs_1m_adj!F93</f>
        <v>-1.6061727839179101E-5</v>
      </c>
      <c r="I94" s="1">
        <f t="shared" si="28"/>
        <v>40299</v>
      </c>
      <c r="J94" s="1">
        <v>40302</v>
      </c>
      <c r="K94">
        <f t="shared" si="29"/>
        <v>0.1</v>
      </c>
      <c r="L94">
        <f t="shared" si="30"/>
        <v>6.4602486395848396E-2</v>
      </c>
      <c r="M94">
        <f t="shared" si="31"/>
        <v>1.6985084197289001E-3</v>
      </c>
      <c r="N94">
        <f t="shared" si="32"/>
        <v>1.7939321449962401E-3</v>
      </c>
      <c r="O94">
        <f t="shared" si="33"/>
        <v>1.3302048830650601E-3</v>
      </c>
      <c r="P94">
        <f t="shared" si="33"/>
        <v>1.6061727839179101E-3</v>
      </c>
      <c r="Q94">
        <f t="shared" si="34"/>
        <v>3.0574868156361408E-2</v>
      </c>
      <c r="S94" s="1">
        <f t="shared" si="50"/>
        <v>39783</v>
      </c>
      <c r="T94">
        <f t="shared" si="27"/>
        <v>-0.11</v>
      </c>
      <c r="U94">
        <f t="shared" si="35"/>
        <v>0.11145508560418267</v>
      </c>
      <c r="V94">
        <f t="shared" si="36"/>
        <v>-1.4395062182190332E-11</v>
      </c>
      <c r="W94">
        <f t="shared" si="37"/>
        <v>-5.1124718139590073E-4</v>
      </c>
      <c r="X94">
        <f t="shared" si="38"/>
        <v>8.8895824458947825E-4</v>
      </c>
      <c r="Y94">
        <f t="shared" si="39"/>
        <v>-1.1099288763607106E-4</v>
      </c>
      <c r="Z94">
        <f t="shared" si="40"/>
        <v>0.1114550855897876</v>
      </c>
      <c r="AA94">
        <f t="shared" si="41"/>
        <v>-5.1124719579096292E-4</v>
      </c>
      <c r="AC94" s="1"/>
      <c r="AD94" s="1">
        <v>40302</v>
      </c>
      <c r="AE94">
        <f t="shared" si="42"/>
        <v>1.0000000000000002E-2</v>
      </c>
      <c r="AF94">
        <f t="shared" si="43"/>
        <v>4.1734812485257769E-3</v>
      </c>
      <c r="AG94">
        <f t="shared" si="44"/>
        <v>2.8849308518899656E-6</v>
      </c>
      <c r="AH94">
        <f t="shared" si="45"/>
        <v>3.2181925408508111E-6</v>
      </c>
      <c r="AI94">
        <f t="shared" si="46"/>
        <v>1.7694450309301301E-6</v>
      </c>
      <c r="AJ94">
        <f t="shared" si="46"/>
        <v>2.5797910117986093E-6</v>
      </c>
      <c r="AK94">
        <f t="shared" si="47"/>
        <v>4.3958219135352087E-3</v>
      </c>
      <c r="AL94">
        <f t="shared" si="48"/>
        <v>9.7602321701036935E-6</v>
      </c>
      <c r="AM94">
        <f t="shared" si="49"/>
        <v>9.3482256277888282E-4</v>
      </c>
    </row>
    <row r="95" spans="1:39" x14ac:dyDescent="0.25">
      <c r="A95" s="1">
        <v>40330</v>
      </c>
      <c r="B95" s="2">
        <f>[3]contrs_1m_adj!A94</f>
        <v>9.9999999999995898E-5</v>
      </c>
      <c r="C95">
        <f>[3]contrs_1m_adj!B94</f>
        <v>1.7814192248653401E-4</v>
      </c>
      <c r="D95" s="2">
        <f>[3]contrs_1m_adj!C94</f>
        <v>-1.6985084077183201E-5</v>
      </c>
      <c r="E95" s="2">
        <f>[3]contrs_1m_adj!D94</f>
        <v>-1.7672476055976699E-5</v>
      </c>
      <c r="F95" s="2">
        <f>[3]contrs_1m_adj!E94</f>
        <v>-1.64863185867259E-5</v>
      </c>
      <c r="G95" s="2">
        <f>[3]contrs_1m_adj!F94</f>
        <v>-1.7523377675307699E-5</v>
      </c>
      <c r="I95" s="1">
        <f t="shared" si="28"/>
        <v>40330</v>
      </c>
      <c r="J95" s="1">
        <v>40330</v>
      </c>
      <c r="K95">
        <f t="shared" si="29"/>
        <v>-9.9999999999995891E-3</v>
      </c>
      <c r="L95">
        <f t="shared" si="30"/>
        <v>-1.7814192248653399E-2</v>
      </c>
      <c r="M95">
        <f t="shared" si="31"/>
        <v>1.6985084077183201E-3</v>
      </c>
      <c r="N95">
        <f t="shared" si="32"/>
        <v>1.7672476055976699E-3</v>
      </c>
      <c r="O95">
        <f t="shared" si="33"/>
        <v>1.6486318586725901E-3</v>
      </c>
      <c r="P95">
        <f t="shared" si="33"/>
        <v>1.7523377675307699E-3</v>
      </c>
      <c r="Q95">
        <f t="shared" si="34"/>
        <v>2.6998043766652303E-3</v>
      </c>
      <c r="S95" s="1">
        <f t="shared" si="50"/>
        <v>39814</v>
      </c>
      <c r="T95" t="e">
        <f t="shared" si="27"/>
        <v>#N/A</v>
      </c>
      <c r="U95" t="e">
        <f t="shared" si="35"/>
        <v>#N/A</v>
      </c>
      <c r="V95" t="e">
        <f t="shared" si="36"/>
        <v>#N/A</v>
      </c>
      <c r="W95" t="e">
        <f t="shared" si="37"/>
        <v>#N/A</v>
      </c>
      <c r="X95" t="e">
        <f t="shared" si="38"/>
        <v>#N/A</v>
      </c>
      <c r="Y95" t="e">
        <f t="shared" si="39"/>
        <v>#N/A</v>
      </c>
      <c r="Z95" t="e">
        <f t="shared" si="40"/>
        <v>#N/A</v>
      </c>
      <c r="AA95" t="e">
        <f t="shared" si="41"/>
        <v>#N/A</v>
      </c>
      <c r="AC95" s="1"/>
      <c r="AD95" s="1">
        <v>40330</v>
      </c>
      <c r="AE95">
        <f t="shared" si="42"/>
        <v>9.9999999999991778E-5</v>
      </c>
      <c r="AF95">
        <f t="shared" si="43"/>
        <v>3.1734544547198289E-4</v>
      </c>
      <c r="AG95">
        <f t="shared" si="44"/>
        <v>2.8849308110898229E-6</v>
      </c>
      <c r="AH95">
        <f t="shared" si="45"/>
        <v>3.1231640994906975E-6</v>
      </c>
      <c r="AI95">
        <f t="shared" si="46"/>
        <v>2.7179870054302392E-6</v>
      </c>
      <c r="AJ95">
        <f t="shared" si="46"/>
        <v>3.0706876515147227E-6</v>
      </c>
      <c r="AK95">
        <f t="shared" si="47"/>
        <v>2.5971526566097606E-4</v>
      </c>
      <c r="AL95">
        <f t="shared" si="48"/>
        <v>1.1668232514423279E-5</v>
      </c>
      <c r="AM95">
        <f t="shared" si="49"/>
        <v>7.2889436722607326E-6</v>
      </c>
    </row>
    <row r="96" spans="1:39" x14ac:dyDescent="0.25">
      <c r="A96" s="1">
        <v>40365</v>
      </c>
      <c r="B96" s="2">
        <f>[3]contrs_1m_adj!A95</f>
        <v>-9.9999999999995898E-5</v>
      </c>
      <c r="C96" s="2">
        <f>[3]contrs_1m_adj!B95</f>
        <v>-9.1037873728002305E-5</v>
      </c>
      <c r="D96" s="2">
        <f>[3]contrs_1m_adj!C95</f>
        <v>-1.69850841187491E-5</v>
      </c>
      <c r="E96" s="2">
        <f>[3]contrs_1m_adj!D95</f>
        <v>-1.47627269718988E-5</v>
      </c>
      <c r="F96" s="2">
        <f>[3]contrs_1m_adj!E95</f>
        <v>-1.6704911343195199E-5</v>
      </c>
      <c r="G96" s="2">
        <f>[3]contrs_1m_adj!F95</f>
        <v>-1.41874819002411E-5</v>
      </c>
      <c r="I96" s="1">
        <f t="shared" si="28"/>
        <v>40360</v>
      </c>
      <c r="J96" s="1">
        <v>40365</v>
      </c>
      <c r="K96">
        <f t="shared" si="29"/>
        <v>9.9999999999995891E-3</v>
      </c>
      <c r="L96">
        <f t="shared" si="30"/>
        <v>9.1037873728002303E-3</v>
      </c>
      <c r="M96">
        <f t="shared" si="31"/>
        <v>1.6985084118749101E-3</v>
      </c>
      <c r="N96">
        <f t="shared" si="32"/>
        <v>1.4762726971898801E-3</v>
      </c>
      <c r="O96">
        <f t="shared" si="33"/>
        <v>1.67049113431952E-3</v>
      </c>
      <c r="P96">
        <f t="shared" si="33"/>
        <v>1.41874819002411E-3</v>
      </c>
      <c r="Q96">
        <f t="shared" si="34"/>
        <v>-3.9490596161849516E-3</v>
      </c>
      <c r="S96" s="1">
        <f t="shared" si="50"/>
        <v>39845</v>
      </c>
      <c r="T96">
        <f t="shared" si="27"/>
        <v>-0.13</v>
      </c>
      <c r="U96">
        <f t="shared" si="35"/>
        <v>0.10139706713968867</v>
      </c>
      <c r="V96">
        <f t="shared" si="36"/>
        <v>-1.8609246088541198E-13</v>
      </c>
      <c r="W96">
        <f t="shared" si="37"/>
        <v>8.8067774054948942E-4</v>
      </c>
      <c r="X96">
        <f t="shared" si="38"/>
        <v>4.4266267943534839E-4</v>
      </c>
      <c r="Y96">
        <f t="shared" si="39"/>
        <v>1.2938922951913588E-3</v>
      </c>
      <c r="Z96">
        <f t="shared" si="40"/>
        <v>0.10139706713950258</v>
      </c>
      <c r="AA96">
        <f t="shared" si="41"/>
        <v>8.8067774036339696E-4</v>
      </c>
      <c r="AC96" s="1"/>
      <c r="AD96" s="1">
        <v>40365</v>
      </c>
      <c r="AE96">
        <f t="shared" si="42"/>
        <v>9.9999999999991778E-5</v>
      </c>
      <c r="AF96">
        <f t="shared" si="43"/>
        <v>8.2878944529156916E-5</v>
      </c>
      <c r="AG96">
        <f t="shared" si="44"/>
        <v>2.8849308252098291E-6</v>
      </c>
      <c r="AH96">
        <f t="shared" si="45"/>
        <v>2.1793810764682832E-6</v>
      </c>
      <c r="AI96">
        <f t="shared" si="46"/>
        <v>2.7905406298401166E-6</v>
      </c>
      <c r="AJ96">
        <f t="shared" si="46"/>
        <v>2.0128464266966881E-6</v>
      </c>
      <c r="AK96">
        <f t="shared" si="47"/>
        <v>1.1668959421961032E-4</v>
      </c>
      <c r="AL96">
        <f t="shared" si="48"/>
        <v>9.9021226112957191E-6</v>
      </c>
      <c r="AM96">
        <f t="shared" si="49"/>
        <v>1.5595071852182836E-5</v>
      </c>
    </row>
    <row r="97" spans="1:39" x14ac:dyDescent="0.25">
      <c r="A97" s="1">
        <v>40393</v>
      </c>
      <c r="B97">
        <f>[3]contrs_1m_adj!A96</f>
        <v>0</v>
      </c>
      <c r="C97" s="2">
        <f>[3]contrs_1m_adj!B96</f>
        <v>1.9232788951159101E-5</v>
      </c>
      <c r="D97" s="2">
        <f>[3]contrs_1m_adj!C96</f>
        <v>-1.69850841147228E-5</v>
      </c>
      <c r="E97" s="2">
        <f>[3]contrs_1m_adj!D96</f>
        <v>-1.66347398844756E-5</v>
      </c>
      <c r="F97" s="2">
        <f>[3]contrs_1m_adj!E96</f>
        <v>-1.53352670973051E-5</v>
      </c>
      <c r="G97" s="2">
        <f>[3]contrs_1m_adj!F96</f>
        <v>-1.56471188171489E-5</v>
      </c>
      <c r="I97" s="1">
        <f t="shared" si="28"/>
        <v>40391</v>
      </c>
      <c r="J97" s="1">
        <v>40393</v>
      </c>
      <c r="K97">
        <f t="shared" si="29"/>
        <v>0</v>
      </c>
      <c r="L97">
        <f t="shared" si="30"/>
        <v>-1.92327889511591E-3</v>
      </c>
      <c r="M97">
        <f t="shared" si="31"/>
        <v>1.6985084114722801E-3</v>
      </c>
      <c r="N97">
        <f t="shared" si="32"/>
        <v>1.6634739884475601E-3</v>
      </c>
      <c r="O97">
        <f t="shared" si="33"/>
        <v>1.5335267097305099E-3</v>
      </c>
      <c r="P97">
        <f t="shared" si="33"/>
        <v>1.56471188171489E-3</v>
      </c>
      <c r="Q97">
        <f t="shared" si="34"/>
        <v>-2.9722302145344399E-3</v>
      </c>
      <c r="S97" s="1">
        <f t="shared" si="50"/>
        <v>39873</v>
      </c>
      <c r="T97">
        <f t="shared" si="27"/>
        <v>0.24</v>
      </c>
      <c r="U97">
        <f t="shared" si="35"/>
        <v>0.31541295769621169</v>
      </c>
      <c r="V97">
        <f t="shared" si="36"/>
        <v>1.2280307847001293E-11</v>
      </c>
      <c r="W97">
        <f t="shared" si="37"/>
        <v>4.7779642636058936E-4</v>
      </c>
      <c r="X97">
        <f t="shared" si="38"/>
        <v>1.3443024311914486E-3</v>
      </c>
      <c r="Y97">
        <f t="shared" si="39"/>
        <v>1.3187676444643892E-3</v>
      </c>
      <c r="Z97">
        <f t="shared" si="40"/>
        <v>0.31541295770849198</v>
      </c>
      <c r="AA97">
        <f t="shared" si="41"/>
        <v>4.7779643864089721E-4</v>
      </c>
      <c r="AC97" s="1"/>
      <c r="AD97" s="1">
        <v>40393</v>
      </c>
      <c r="AE97">
        <f t="shared" si="42"/>
        <v>0</v>
      </c>
      <c r="AF97">
        <f t="shared" si="43"/>
        <v>3.6990017083982757E-6</v>
      </c>
      <c r="AG97">
        <f t="shared" si="44"/>
        <v>2.8849308238420886E-6</v>
      </c>
      <c r="AH97">
        <f t="shared" si="45"/>
        <v>2.7671457102416332E-6</v>
      </c>
      <c r="AI97">
        <f t="shared" si="46"/>
        <v>2.3517041694568837E-6</v>
      </c>
      <c r="AJ97">
        <f t="shared" si="46"/>
        <v>2.4483232727797519E-6</v>
      </c>
      <c r="AK97">
        <f t="shared" si="47"/>
        <v>5.0521770317391306E-8</v>
      </c>
      <c r="AL97">
        <f t="shared" si="48"/>
        <v>1.0220813464151069E-5</v>
      </c>
      <c r="AM97">
        <f t="shared" si="49"/>
        <v>8.8341524481914425E-6</v>
      </c>
    </row>
    <row r="98" spans="1:39" x14ac:dyDescent="0.25">
      <c r="A98" s="1">
        <v>40428</v>
      </c>
      <c r="B98">
        <f>[3]contrs_1m_adj!A97</f>
        <v>0</v>
      </c>
      <c r="C98">
        <f>[3]contrs_1m_adj!B97</f>
        <v>-1.13515394169359E-4</v>
      </c>
      <c r="D98" s="2">
        <f>[3]contrs_1m_adj!C97</f>
        <v>-1.6985084164307201E-5</v>
      </c>
      <c r="E98" s="2">
        <f>[3]contrs_1m_adj!D97</f>
        <v>-1.3770682212730699E-5</v>
      </c>
      <c r="F98" s="2">
        <f>[3]contrs_1m_adj!E97</f>
        <v>-1.58103962439565E-5</v>
      </c>
      <c r="G98" s="2">
        <f>[3]contrs_1m_adj!F97</f>
        <v>-1.25088281851506E-5</v>
      </c>
      <c r="I98" s="1">
        <f t="shared" si="28"/>
        <v>40422</v>
      </c>
      <c r="J98" s="1">
        <v>40428</v>
      </c>
      <c r="K98">
        <f t="shared" si="29"/>
        <v>0</v>
      </c>
      <c r="L98">
        <f t="shared" si="30"/>
        <v>1.13515394169359E-2</v>
      </c>
      <c r="M98">
        <f t="shared" si="31"/>
        <v>1.69850841643072E-3</v>
      </c>
      <c r="N98">
        <f t="shared" si="32"/>
        <v>1.3770682212730699E-3</v>
      </c>
      <c r="O98">
        <f t="shared" si="33"/>
        <v>1.58103962439565E-3</v>
      </c>
      <c r="P98">
        <f t="shared" si="33"/>
        <v>1.25088281851506E-3</v>
      </c>
      <c r="Q98">
        <f t="shared" si="34"/>
        <v>-1.6008155679035338E-2</v>
      </c>
      <c r="S98" s="1">
        <f t="shared" si="50"/>
        <v>39904</v>
      </c>
      <c r="T98">
        <f t="shared" si="27"/>
        <v>1.00000000000003E-2</v>
      </c>
      <c r="U98">
        <f t="shared" si="35"/>
        <v>7.6049800856425584E-2</v>
      </c>
      <c r="V98">
        <f t="shared" si="36"/>
        <v>-1.3381821692415308E-12</v>
      </c>
      <c r="W98">
        <f t="shared" si="37"/>
        <v>3.9884561457321902E-4</v>
      </c>
      <c r="X98">
        <f t="shared" si="38"/>
        <v>1.7106309337481846E-4</v>
      </c>
      <c r="Y98">
        <f t="shared" si="39"/>
        <v>5.695542325598788E-4</v>
      </c>
      <c r="Z98">
        <f t="shared" si="40"/>
        <v>7.6049800855087404E-2</v>
      </c>
      <c r="AA98">
        <f t="shared" si="41"/>
        <v>3.9884561323503685E-4</v>
      </c>
      <c r="AC98" s="1"/>
      <c r="AD98" s="1">
        <v>40428</v>
      </c>
      <c r="AE98">
        <f t="shared" si="42"/>
        <v>0</v>
      </c>
      <c r="AF98">
        <f t="shared" si="43"/>
        <v>1.2885744713424943E-4</v>
      </c>
      <c r="AG98">
        <f t="shared" si="44"/>
        <v>2.8849308406859923E-6</v>
      </c>
      <c r="AH98">
        <f t="shared" si="45"/>
        <v>1.8963168860401767E-6</v>
      </c>
      <c r="AI98">
        <f t="shared" si="46"/>
        <v>2.4996862939091379E-6</v>
      </c>
      <c r="AJ98">
        <f t="shared" si="46"/>
        <v>1.5647078256561807E-6</v>
      </c>
      <c r="AK98">
        <f t="shared" si="47"/>
        <v>1.7030374845315678E-4</v>
      </c>
      <c r="AL98">
        <f t="shared" si="48"/>
        <v>8.7504020266068335E-6</v>
      </c>
      <c r="AM98">
        <f t="shared" si="49"/>
        <v>2.5626104824423134E-4</v>
      </c>
    </row>
    <row r="99" spans="1:39" x14ac:dyDescent="0.25">
      <c r="A99" s="1">
        <v>40456</v>
      </c>
      <c r="B99">
        <f>[3]contrs_1m_adj!A98</f>
        <v>1.2999999999999999E-3</v>
      </c>
      <c r="C99">
        <f>[3]contrs_1m_adj!B98</f>
        <v>1.7035567856082299E-3</v>
      </c>
      <c r="D99" s="2">
        <f>[3]contrs_1m_adj!C98</f>
        <v>-1.6985084190842599E-5</v>
      </c>
      <c r="E99" s="2">
        <f>[3]contrs_1m_adj!D98</f>
        <v>-1.12210351828676E-5</v>
      </c>
      <c r="F99" s="2">
        <f>[3]contrs_1m_adj!E98</f>
        <v>-2.0823378953563899E-5</v>
      </c>
      <c r="G99" s="2">
        <f>[3]contrs_1m_adj!F98</f>
        <v>-1.22790932175809E-5</v>
      </c>
      <c r="I99" s="1">
        <f t="shared" si="28"/>
        <v>40452</v>
      </c>
      <c r="J99" s="1">
        <v>40456</v>
      </c>
      <c r="K99">
        <f t="shared" si="29"/>
        <v>-0.13</v>
      </c>
      <c r="L99">
        <f t="shared" si="30"/>
        <v>-0.17035567856082298</v>
      </c>
      <c r="M99">
        <f t="shared" si="31"/>
        <v>1.69850841908426E-3</v>
      </c>
      <c r="N99">
        <f t="shared" si="32"/>
        <v>1.12210351828676E-3</v>
      </c>
      <c r="O99">
        <f t="shared" si="33"/>
        <v>2.0823378953563898E-3</v>
      </c>
      <c r="P99">
        <f t="shared" si="33"/>
        <v>1.2279093217580901E-3</v>
      </c>
      <c r="Q99">
        <f t="shared" si="34"/>
        <v>3.5452728728095566E-2</v>
      </c>
      <c r="S99" s="1">
        <f t="shared" si="50"/>
        <v>39934</v>
      </c>
      <c r="T99">
        <f t="shared" si="27"/>
        <v>4.9999999999999697E-2</v>
      </c>
      <c r="U99">
        <f t="shared" si="35"/>
        <v>5.5542368302597379E-2</v>
      </c>
      <c r="V99">
        <f t="shared" si="36"/>
        <v>-4.2543225886593206E-13</v>
      </c>
      <c r="W99">
        <f t="shared" si="37"/>
        <v>7.788142396994793E-4</v>
      </c>
      <c r="X99">
        <f t="shared" si="38"/>
        <v>2.4644121395841828E-4</v>
      </c>
      <c r="Y99">
        <f t="shared" si="39"/>
        <v>1.0632238061673992E-3</v>
      </c>
      <c r="Z99">
        <f t="shared" si="40"/>
        <v>5.5542368302171949E-2</v>
      </c>
      <c r="AA99">
        <f t="shared" si="41"/>
        <v>7.7881423927404704E-4</v>
      </c>
      <c r="AC99" s="1"/>
      <c r="AD99" s="1">
        <v>40456</v>
      </c>
      <c r="AE99">
        <f t="shared" si="42"/>
        <v>1.6900000000000002E-2</v>
      </c>
      <c r="AF99">
        <f t="shared" si="43"/>
        <v>2.9021057217918443E-2</v>
      </c>
      <c r="AG99">
        <f t="shared" si="44"/>
        <v>2.8849308497001122E-6</v>
      </c>
      <c r="AH99">
        <f t="shared" si="45"/>
        <v>1.2591163057515252E-6</v>
      </c>
      <c r="AI99">
        <f t="shared" si="46"/>
        <v>4.3361311104372793E-6</v>
      </c>
      <c r="AJ99">
        <f t="shared" si="46"/>
        <v>1.5077613024604128E-6</v>
      </c>
      <c r="AK99">
        <f t="shared" si="47"/>
        <v>2.8445241040219404E-2</v>
      </c>
      <c r="AL99">
        <f t="shared" si="48"/>
        <v>1.0268444773471309E-5</v>
      </c>
      <c r="AM99">
        <f t="shared" si="49"/>
        <v>1.2568959742679327E-3</v>
      </c>
    </row>
    <row r="100" spans="1:39" x14ac:dyDescent="0.25">
      <c r="A100" s="1">
        <v>40484</v>
      </c>
      <c r="B100">
        <f>[3]contrs_1m_adj!A99</f>
        <v>-1.89999999999999E-3</v>
      </c>
      <c r="C100">
        <f>[3]contrs_1m_adj!B99</f>
        <v>-1.64822790103203E-3</v>
      </c>
      <c r="D100" s="2">
        <f>[3]contrs_1m_adj!C99</f>
        <v>-1.69850841885719E-5</v>
      </c>
      <c r="E100" s="2">
        <f>[3]contrs_1m_adj!D99</f>
        <v>-1.7638321221837201E-5</v>
      </c>
      <c r="F100" s="2">
        <f>[3]contrs_1m_adj!E99</f>
        <v>-2.3008001092238402E-5</v>
      </c>
      <c r="G100" s="2">
        <f>[3]contrs_1m_adj!F99</f>
        <v>-2.1125883611046899E-5</v>
      </c>
      <c r="I100" s="1">
        <f t="shared" si="28"/>
        <v>40483</v>
      </c>
      <c r="J100" s="1">
        <v>40484</v>
      </c>
      <c r="K100">
        <f t="shared" si="29"/>
        <v>0.189999999999999</v>
      </c>
      <c r="L100">
        <f t="shared" si="30"/>
        <v>0.164822790103203</v>
      </c>
      <c r="M100">
        <f t="shared" si="31"/>
        <v>1.6985084188571899E-3</v>
      </c>
      <c r="N100">
        <f t="shared" si="32"/>
        <v>1.7638321221837201E-3</v>
      </c>
      <c r="O100">
        <f t="shared" si="33"/>
        <v>2.30080010922384E-3</v>
      </c>
      <c r="P100">
        <f t="shared" si="33"/>
        <v>2.1125883611046899E-3</v>
      </c>
      <c r="Q100">
        <f t="shared" si="34"/>
        <v>1.9414069246531253E-2</v>
      </c>
      <c r="S100" s="1">
        <f t="shared" si="50"/>
        <v>39965</v>
      </c>
      <c r="T100">
        <f t="shared" si="27"/>
        <v>0</v>
      </c>
      <c r="U100">
        <f t="shared" si="35"/>
        <v>2.4031043879514474E-2</v>
      </c>
      <c r="V100">
        <f t="shared" si="36"/>
        <v>8.5229577301976223E-12</v>
      </c>
      <c r="W100">
        <f t="shared" si="37"/>
        <v>4.4878817897019358E-5</v>
      </c>
      <c r="X100">
        <f t="shared" si="38"/>
        <v>-3.0253718748976164E-4</v>
      </c>
      <c r="Y100">
        <f t="shared" si="39"/>
        <v>-1.1566629473087095E-4</v>
      </c>
      <c r="Z100">
        <f t="shared" si="40"/>
        <v>2.403104388803743E-2</v>
      </c>
      <c r="AA100">
        <f t="shared" si="41"/>
        <v>4.4878826419977088E-5</v>
      </c>
      <c r="AC100" s="1"/>
      <c r="AD100" s="1">
        <v>40484</v>
      </c>
      <c r="AE100">
        <f t="shared" si="42"/>
        <v>3.6099999999999619E-2</v>
      </c>
      <c r="AF100">
        <f t="shared" si="43"/>
        <v>2.7166552137404511E-2</v>
      </c>
      <c r="AG100">
        <f t="shared" si="44"/>
        <v>2.8849308489287511E-6</v>
      </c>
      <c r="AH100">
        <f t="shared" si="45"/>
        <v>3.1111037552471256E-6</v>
      </c>
      <c r="AI100">
        <f t="shared" si="46"/>
        <v>5.2936811426044345E-6</v>
      </c>
      <c r="AJ100">
        <f t="shared" si="46"/>
        <v>4.4630295834749997E-6</v>
      </c>
      <c r="AK100">
        <f t="shared" si="47"/>
        <v>2.7729342861473084E-2</v>
      </c>
      <c r="AL100">
        <f t="shared" si="48"/>
        <v>1.6521235176597201E-5</v>
      </c>
      <c r="AM100">
        <f t="shared" si="49"/>
        <v>3.7690608470911059E-4</v>
      </c>
    </row>
    <row r="101" spans="1:39" x14ac:dyDescent="0.25">
      <c r="A101" s="1">
        <v>40519</v>
      </c>
      <c r="B101">
        <f>[3]contrs_1m_adj!A100</f>
        <v>0</v>
      </c>
      <c r="C101" s="2">
        <f>[3]contrs_1m_adj!B100</f>
        <v>4.4019187218940397E-5</v>
      </c>
      <c r="D101" s="2">
        <f>[3]contrs_1m_adj!C100</f>
        <v>-1.6985084139741999E-5</v>
      </c>
      <c r="E101" s="2">
        <f>[3]contrs_1m_adj!D100</f>
        <v>-1.7147747683173499E-5</v>
      </c>
      <c r="F101" s="2">
        <f>[3]contrs_1m_adj!E100</f>
        <v>-1.4840066114346901E-5</v>
      </c>
      <c r="G101" s="2">
        <f>[3]contrs_1m_adj!F100</f>
        <v>-1.59801619589652E-5</v>
      </c>
      <c r="I101" s="1">
        <f t="shared" si="28"/>
        <v>40513</v>
      </c>
      <c r="J101" s="1">
        <v>40519</v>
      </c>
      <c r="K101">
        <f t="shared" si="29"/>
        <v>0</v>
      </c>
      <c r="L101">
        <f t="shared" si="30"/>
        <v>-4.4019187218940397E-3</v>
      </c>
      <c r="M101">
        <f t="shared" si="31"/>
        <v>1.6985084139741998E-3</v>
      </c>
      <c r="N101">
        <f t="shared" si="32"/>
        <v>1.7147747683173499E-3</v>
      </c>
      <c r="O101">
        <f t="shared" si="33"/>
        <v>1.4840066114346902E-3</v>
      </c>
      <c r="P101">
        <f t="shared" si="33"/>
        <v>1.59801619589652E-3</v>
      </c>
      <c r="Q101">
        <f t="shared" si="34"/>
        <v>-4.9537107183220044E-4</v>
      </c>
      <c r="S101" s="1">
        <f t="shared" si="50"/>
        <v>39995</v>
      </c>
      <c r="T101">
        <f t="shared" si="27"/>
        <v>9.9999999999995891E-3</v>
      </c>
      <c r="U101">
        <f t="shared" si="35"/>
        <v>5.2906561289140942E-3</v>
      </c>
      <c r="V101">
        <f t="shared" si="36"/>
        <v>-2.4792422888969545E-12</v>
      </c>
      <c r="W101">
        <f t="shared" si="37"/>
        <v>-5.7113617235140949E-5</v>
      </c>
      <c r="X101">
        <f t="shared" si="38"/>
        <v>4.2564788172351855E-4</v>
      </c>
      <c r="Y101">
        <f t="shared" si="39"/>
        <v>1.6989743904658903E-4</v>
      </c>
      <c r="Z101">
        <f t="shared" si="40"/>
        <v>5.2906561264348517E-3</v>
      </c>
      <c r="AA101">
        <f t="shared" si="41"/>
        <v>-5.7113619714383237E-5</v>
      </c>
      <c r="AC101" s="1"/>
      <c r="AD101" s="1">
        <v>40519</v>
      </c>
      <c r="AE101">
        <f t="shared" si="42"/>
        <v>0</v>
      </c>
      <c r="AF101">
        <f t="shared" si="43"/>
        <v>1.9376888434161257E-5</v>
      </c>
      <c r="AG101">
        <f t="shared" si="44"/>
        <v>2.8849308323411516E-6</v>
      </c>
      <c r="AH101">
        <f t="shared" si="45"/>
        <v>2.9404525060578209E-6</v>
      </c>
      <c r="AI101">
        <f t="shared" si="46"/>
        <v>2.2022756227818715E-6</v>
      </c>
      <c r="AJ101">
        <f t="shared" si="46"/>
        <v>2.5536557623475851E-6</v>
      </c>
      <c r="AK101">
        <f t="shared" si="47"/>
        <v>7.3084272929672418E-6</v>
      </c>
      <c r="AL101">
        <f t="shared" si="48"/>
        <v>1.0232202315448365E-5</v>
      </c>
      <c r="AM101">
        <f t="shared" si="49"/>
        <v>2.453924988081831E-7</v>
      </c>
    </row>
    <row r="102" spans="1:39" x14ac:dyDescent="0.25">
      <c r="A102" s="1">
        <v>40575</v>
      </c>
      <c r="B102">
        <f>[3]contrs_1m_adj!A101</f>
        <v>0</v>
      </c>
      <c r="C102" s="2">
        <f>[3]contrs_1m_adj!B101</f>
        <v>-1.52090930425493E-5</v>
      </c>
      <c r="D102" s="2">
        <f>[3]contrs_1m_adj!C101</f>
        <v>-1.6985084149369501E-5</v>
      </c>
      <c r="E102" s="2">
        <f>[3]contrs_1m_adj!D101</f>
        <v>-1.7457258553672801E-5</v>
      </c>
      <c r="F102" s="2">
        <f>[3]contrs_1m_adj!E101</f>
        <v>-1.7459040651899199E-5</v>
      </c>
      <c r="G102" s="2">
        <f>[3]contrs_1m_adj!F101</f>
        <v>-1.78109839848227E-5</v>
      </c>
      <c r="I102" s="1">
        <f t="shared" si="28"/>
        <v>40575</v>
      </c>
      <c r="J102" s="1">
        <v>40575</v>
      </c>
      <c r="K102">
        <f t="shared" si="29"/>
        <v>0</v>
      </c>
      <c r="L102">
        <f t="shared" si="30"/>
        <v>1.52090930425493E-3</v>
      </c>
      <c r="M102">
        <f t="shared" si="31"/>
        <v>1.6985084149369501E-3</v>
      </c>
      <c r="N102">
        <f t="shared" si="32"/>
        <v>1.7457258553672801E-3</v>
      </c>
      <c r="O102">
        <f t="shared" si="33"/>
        <v>1.7459040651899198E-3</v>
      </c>
      <c r="P102">
        <f t="shared" si="33"/>
        <v>1.78109839848227E-3</v>
      </c>
      <c r="Q102">
        <f t="shared" si="34"/>
        <v>-6.7110476397490805E-3</v>
      </c>
      <c r="S102" s="1">
        <f t="shared" si="50"/>
        <v>40026</v>
      </c>
      <c r="T102">
        <f t="shared" si="27"/>
        <v>-9.9999999999999395E-3</v>
      </c>
      <c r="U102">
        <f t="shared" si="35"/>
        <v>6.2200420139098735E-3</v>
      </c>
      <c r="V102">
        <f t="shared" si="36"/>
        <v>1.0114557845788963E-11</v>
      </c>
      <c r="W102">
        <f t="shared" si="37"/>
        <v>5.2540516068579155E-5</v>
      </c>
      <c r="X102">
        <f t="shared" si="38"/>
        <v>3.4914734432241862E-4</v>
      </c>
      <c r="Y102">
        <f t="shared" si="39"/>
        <v>2.5747843338050922E-4</v>
      </c>
      <c r="Z102">
        <f t="shared" si="40"/>
        <v>6.2200420240244312E-3</v>
      </c>
      <c r="AA102">
        <f t="shared" si="41"/>
        <v>5.2540526183137001E-5</v>
      </c>
      <c r="AC102" s="1"/>
      <c r="AD102" s="1">
        <v>40575</v>
      </c>
      <c r="AE102">
        <f t="shared" si="42"/>
        <v>0</v>
      </c>
      <c r="AF102">
        <f t="shared" si="43"/>
        <v>2.3131651117692155E-6</v>
      </c>
      <c r="AG102">
        <f t="shared" si="44"/>
        <v>2.8849308356116305E-6</v>
      </c>
      <c r="AH102">
        <f t="shared" si="45"/>
        <v>3.0475587620978217E-6</v>
      </c>
      <c r="AI102">
        <f t="shared" si="46"/>
        <v>3.0481810048466878E-6</v>
      </c>
      <c r="AJ102">
        <f t="shared" si="46"/>
        <v>3.172311505076107E-6</v>
      </c>
      <c r="AK102">
        <f t="shared" si="47"/>
        <v>1.0364650450646647E-5</v>
      </c>
      <c r="AL102">
        <f t="shared" si="48"/>
        <v>1.2191479502130278E-5</v>
      </c>
      <c r="AM102">
        <f t="shared" si="49"/>
        <v>4.5038160422981707E-5</v>
      </c>
    </row>
    <row r="103" spans="1:39" x14ac:dyDescent="0.25">
      <c r="A103" s="1">
        <v>40603</v>
      </c>
      <c r="B103" s="2">
        <f>[3]contrs_1m_adj!A102</f>
        <v>9.9999999999995898E-5</v>
      </c>
      <c r="C103" s="2">
        <f>[3]contrs_1m_adj!B102</f>
        <v>8.6625987617246005E-5</v>
      </c>
      <c r="D103" s="2">
        <f>[3]contrs_1m_adj!C102</f>
        <v>-1.6985084136229299E-5</v>
      </c>
      <c r="E103" s="2">
        <f>[3]contrs_1m_adj!D102</f>
        <v>-1.97399258028302E-5</v>
      </c>
      <c r="F103" s="2">
        <f>[3]contrs_1m_adj!E102</f>
        <v>-1.4458107779342899E-5</v>
      </c>
      <c r="G103" s="2">
        <f>[3]contrs_1m_adj!F102</f>
        <v>-1.88473918668542E-5</v>
      </c>
      <c r="I103" s="1">
        <f t="shared" si="28"/>
        <v>40603</v>
      </c>
      <c r="J103" s="1">
        <v>40603</v>
      </c>
      <c r="K103">
        <f t="shared" si="29"/>
        <v>-9.9999999999995891E-3</v>
      </c>
      <c r="L103">
        <f t="shared" si="30"/>
        <v>-8.6625987617246006E-3</v>
      </c>
      <c r="M103">
        <f t="shared" si="31"/>
        <v>1.6985084136229298E-3</v>
      </c>
      <c r="N103">
        <f t="shared" si="32"/>
        <v>1.9739925802830199E-3</v>
      </c>
      <c r="O103">
        <f t="shared" si="33"/>
        <v>1.44581077793429E-3</v>
      </c>
      <c r="P103">
        <f t="shared" si="33"/>
        <v>1.88473918668542E-3</v>
      </c>
      <c r="Q103">
        <f t="shared" si="34"/>
        <v>-6.4557130101152282E-3</v>
      </c>
      <c r="S103" s="1">
        <f t="shared" si="50"/>
        <v>40057</v>
      </c>
      <c r="T103">
        <f t="shared" si="27"/>
        <v>-4.9999999999999697E-2</v>
      </c>
      <c r="U103">
        <f t="shared" si="35"/>
        <v>-4.3001389333214221E-2</v>
      </c>
      <c r="V103">
        <f t="shared" si="36"/>
        <v>1.2445097686761275E-11</v>
      </c>
      <c r="W103">
        <f t="shared" si="37"/>
        <v>-2.1522653199017067E-4</v>
      </c>
      <c r="X103">
        <f t="shared" si="38"/>
        <v>8.4894753590546829E-4</v>
      </c>
      <c r="Y103">
        <f t="shared" si="39"/>
        <v>2.1845352492225905E-4</v>
      </c>
      <c r="Z103">
        <f t="shared" si="40"/>
        <v>-4.3001389320769121E-2</v>
      </c>
      <c r="AA103">
        <f t="shared" si="41"/>
        <v>-2.1522651954507298E-4</v>
      </c>
      <c r="AC103" s="1"/>
      <c r="AD103" s="1">
        <v>40603</v>
      </c>
      <c r="AE103">
        <f t="shared" si="42"/>
        <v>9.9999999999991778E-5</v>
      </c>
      <c r="AF103">
        <f t="shared" si="43"/>
        <v>7.5040617306632582E-5</v>
      </c>
      <c r="AG103">
        <f t="shared" si="44"/>
        <v>2.8849308311478816E-6</v>
      </c>
      <c r="AH103">
        <f t="shared" si="45"/>
        <v>3.8966467070124152E-6</v>
      </c>
      <c r="AI103">
        <f t="shared" si="46"/>
        <v>2.0903688055909568E-6</v>
      </c>
      <c r="AJ103">
        <f t="shared" si="46"/>
        <v>3.5522418018276185E-6</v>
      </c>
      <c r="AK103">
        <f t="shared" si="47"/>
        <v>4.8498554376522853E-5</v>
      </c>
      <c r="AL103">
        <f t="shared" si="48"/>
        <v>1.1695055008874391E-5</v>
      </c>
      <c r="AM103">
        <f t="shared" si="49"/>
        <v>4.1676230468971021E-5</v>
      </c>
    </row>
    <row r="104" spans="1:39" x14ac:dyDescent="0.25">
      <c r="A104" s="1">
        <v>40638</v>
      </c>
      <c r="B104">
        <f>[3]contrs_1m_adj!A103</f>
        <v>-1.00000000000003E-4</v>
      </c>
      <c r="C104">
        <f>[3]contrs_1m_adj!B103</f>
        <v>-1.07365458586E-4</v>
      </c>
      <c r="D104" s="2">
        <f>[3]contrs_1m_adj!C103</f>
        <v>-1.6985084151437399E-5</v>
      </c>
      <c r="E104" s="2">
        <f>[3]contrs_1m_adj!D103</f>
        <v>-1.8758918566979999E-5</v>
      </c>
      <c r="F104" s="2">
        <f>[3]contrs_1m_adj!E103</f>
        <v>-1.5877374926029399E-5</v>
      </c>
      <c r="G104" s="2">
        <f>[3]contrs_1m_adj!F103</f>
        <v>-1.84743640670874E-5</v>
      </c>
      <c r="I104" s="1">
        <f t="shared" si="28"/>
        <v>40634</v>
      </c>
      <c r="J104" s="1">
        <v>40638</v>
      </c>
      <c r="K104">
        <f t="shared" si="29"/>
        <v>1.00000000000003E-2</v>
      </c>
      <c r="L104">
        <f t="shared" si="30"/>
        <v>1.07365458586E-2</v>
      </c>
      <c r="M104">
        <f t="shared" si="31"/>
        <v>1.69850841514374E-3</v>
      </c>
      <c r="N104">
        <f t="shared" si="32"/>
        <v>1.8758918566979998E-3</v>
      </c>
      <c r="O104">
        <f t="shared" si="33"/>
        <v>1.5877374926029399E-3</v>
      </c>
      <c r="P104">
        <f t="shared" si="33"/>
        <v>1.8474364067087401E-3</v>
      </c>
      <c r="Q104">
        <f t="shared" si="34"/>
        <v>-5.89868362304438E-3</v>
      </c>
      <c r="S104" s="1">
        <f t="shared" si="50"/>
        <v>40087</v>
      </c>
      <c r="T104">
        <f t="shared" si="27"/>
        <v>0.13</v>
      </c>
      <c r="U104">
        <f t="shared" si="35"/>
        <v>0.11093720857105568</v>
      </c>
      <c r="V104">
        <f t="shared" si="36"/>
        <v>2.6593375938854802E-12</v>
      </c>
      <c r="W104">
        <f t="shared" si="37"/>
        <v>-7.6770185386809946E-6</v>
      </c>
      <c r="X104">
        <f t="shared" si="38"/>
        <v>3.8756834154328327E-5</v>
      </c>
      <c r="Y104">
        <f t="shared" si="39"/>
        <v>1.2526545302958937E-5</v>
      </c>
      <c r="Z104">
        <f t="shared" si="40"/>
        <v>0.11093720857371502</v>
      </c>
      <c r="AA104">
        <f t="shared" si="41"/>
        <v>-7.6770158793434008E-6</v>
      </c>
      <c r="AC104" s="1"/>
      <c r="AD104" s="1">
        <v>40638</v>
      </c>
      <c r="AE104">
        <f t="shared" si="42"/>
        <v>1.0000000000000601E-4</v>
      </c>
      <c r="AF104">
        <f t="shared" si="43"/>
        <v>1.1527341697382082E-4</v>
      </c>
      <c r="AG104">
        <f t="shared" si="44"/>
        <v>2.8849308363140995E-6</v>
      </c>
      <c r="AH104">
        <f t="shared" si="45"/>
        <v>3.5189702580258692E-6</v>
      </c>
      <c r="AI104">
        <f t="shared" si="46"/>
        <v>2.5209103454170706E-6</v>
      </c>
      <c r="AJ104">
        <f t="shared" si="46"/>
        <v>3.4130212768329013E-6</v>
      </c>
      <c r="AK104">
        <f t="shared" si="47"/>
        <v>1.5463057479095247E-4</v>
      </c>
      <c r="AL104">
        <f t="shared" si="48"/>
        <v>1.1996728269338852E-5</v>
      </c>
      <c r="AM104">
        <f t="shared" si="49"/>
        <v>3.4794468484771971E-5</v>
      </c>
    </row>
    <row r="105" spans="1:39" x14ac:dyDescent="0.25">
      <c r="A105" s="1">
        <v>40666</v>
      </c>
      <c r="B105">
        <f>[3]contrs_1m_adj!A104</f>
        <v>2.00000000000006E-4</v>
      </c>
      <c r="C105">
        <f>[3]contrs_1m_adj!B104</f>
        <v>1.3741814157058099E-4</v>
      </c>
      <c r="D105" s="2">
        <f>[3]contrs_1m_adj!C104</f>
        <v>-1.69850841421565E-5</v>
      </c>
      <c r="E105" s="2">
        <f>[3]contrs_1m_adj!D104</f>
        <v>-1.6370847180686E-5</v>
      </c>
      <c r="F105" s="2">
        <f>[3]contrs_1m_adj!E104</f>
        <v>-1.5514389174741499E-5</v>
      </c>
      <c r="G105" s="2">
        <f>[3]contrs_1m_adj!F104</f>
        <v>-1.5433563313864199E-5</v>
      </c>
      <c r="I105" s="1">
        <f t="shared" si="28"/>
        <v>40664</v>
      </c>
      <c r="J105" s="1">
        <v>40666</v>
      </c>
      <c r="K105">
        <f t="shared" si="29"/>
        <v>-2.0000000000000601E-2</v>
      </c>
      <c r="L105">
        <f t="shared" si="30"/>
        <v>-1.3741814157058099E-2</v>
      </c>
      <c r="M105">
        <f t="shared" si="31"/>
        <v>1.6985084142156501E-3</v>
      </c>
      <c r="N105">
        <f t="shared" si="32"/>
        <v>1.6370847180686E-3</v>
      </c>
      <c r="O105">
        <f t="shared" si="33"/>
        <v>1.5514389174741499E-3</v>
      </c>
      <c r="P105">
        <f t="shared" si="33"/>
        <v>1.5433563313864199E-3</v>
      </c>
      <c r="Q105">
        <f t="shared" si="34"/>
        <v>-1.1145217892700902E-2</v>
      </c>
      <c r="S105" s="1">
        <f t="shared" si="50"/>
        <v>40118</v>
      </c>
      <c r="T105">
        <f t="shared" si="27"/>
        <v>-1.99999999999999E-2</v>
      </c>
      <c r="U105">
        <f t="shared" si="35"/>
        <v>-7.3530221976706528E-2</v>
      </c>
      <c r="V105">
        <f t="shared" si="36"/>
        <v>1.5452037652879946E-11</v>
      </c>
      <c r="W105">
        <f t="shared" si="37"/>
        <v>-5.8734999716630616E-5</v>
      </c>
      <c r="X105">
        <f t="shared" si="38"/>
        <v>-6.7461397541771851E-5</v>
      </c>
      <c r="Y105">
        <f t="shared" si="39"/>
        <v>-1.0748666820088108E-4</v>
      </c>
      <c r="Z105">
        <f t="shared" si="40"/>
        <v>-7.3530221961254486E-2</v>
      </c>
      <c r="AA105">
        <f t="shared" si="41"/>
        <v>-5.8734984264592963E-5</v>
      </c>
      <c r="AC105" s="1"/>
      <c r="AD105" s="1">
        <v>40666</v>
      </c>
      <c r="AE105">
        <f t="shared" si="42"/>
        <v>4.0000000000002403E-4</v>
      </c>
      <c r="AF105">
        <f t="shared" si="43"/>
        <v>1.8883745632712238E-4</v>
      </c>
      <c r="AG105">
        <f t="shared" si="44"/>
        <v>2.8849308331613624E-6</v>
      </c>
      <c r="AH105">
        <f t="shared" si="45"/>
        <v>2.6800463741337478E-6</v>
      </c>
      <c r="AI105">
        <f t="shared" si="46"/>
        <v>2.4069627146533619E-6</v>
      </c>
      <c r="AJ105">
        <f t="shared" si="46"/>
        <v>2.3819487656305489E-6</v>
      </c>
      <c r="AK105">
        <f t="shared" si="47"/>
        <v>1.4504121321558188E-4</v>
      </c>
      <c r="AL105">
        <f t="shared" si="48"/>
        <v>1.0166682974414755E-5</v>
      </c>
      <c r="AM105">
        <f t="shared" si="49"/>
        <v>1.2421588187578033E-4</v>
      </c>
    </row>
    <row r="106" spans="1:39" x14ac:dyDescent="0.25">
      <c r="A106" s="1">
        <v>40701</v>
      </c>
      <c r="B106">
        <f>[3]contrs_1m_adj!A105</f>
        <v>4.9999999999999405E-4</v>
      </c>
      <c r="C106">
        <f>[3]contrs_1m_adj!B105</f>
        <v>6.2017628681645097E-4</v>
      </c>
      <c r="D106" s="2">
        <f>[3]contrs_1m_adj!C105</f>
        <v>-1.69850841678425E-5</v>
      </c>
      <c r="E106" s="2">
        <f>[3]contrs_1m_adj!D105</f>
        <v>-1.8307834621555302E-5</v>
      </c>
      <c r="F106" s="2">
        <f>[3]contrs_1m_adj!E105</f>
        <v>-1.60184414502778E-5</v>
      </c>
      <c r="G106" s="2">
        <f>[3]contrs_1m_adj!F105</f>
        <v>-1.80170883911677E-5</v>
      </c>
      <c r="I106" s="1">
        <f t="shared" si="28"/>
        <v>40695</v>
      </c>
      <c r="J106" s="1">
        <v>40701</v>
      </c>
      <c r="K106">
        <f t="shared" si="29"/>
        <v>-4.9999999999999406E-2</v>
      </c>
      <c r="L106">
        <f t="shared" si="30"/>
        <v>-6.20176286816451E-2</v>
      </c>
      <c r="M106">
        <f t="shared" si="31"/>
        <v>1.69850841678425E-3</v>
      </c>
      <c r="N106">
        <f t="shared" si="32"/>
        <v>1.8307834621555301E-3</v>
      </c>
      <c r="O106">
        <f t="shared" si="33"/>
        <v>1.60184414502778E-3</v>
      </c>
      <c r="P106">
        <f t="shared" si="33"/>
        <v>1.8017088391167699E-3</v>
      </c>
      <c r="Q106">
        <f t="shared" si="34"/>
        <v>6.8864926576781334E-3</v>
      </c>
      <c r="S106" s="1">
        <f t="shared" si="50"/>
        <v>40148</v>
      </c>
      <c r="T106">
        <f t="shared" si="27"/>
        <v>7.9999999999999502E-2</v>
      </c>
      <c r="U106">
        <f t="shared" si="35"/>
        <v>5.0373302696845076E-2</v>
      </c>
      <c r="V106">
        <f t="shared" si="36"/>
        <v>1.6062687638318529E-11</v>
      </c>
      <c r="W106">
        <f t="shared" si="37"/>
        <v>1.1281886081213922E-4</v>
      </c>
      <c r="X106">
        <f t="shared" si="38"/>
        <v>-3.0681108192240152E-4</v>
      </c>
      <c r="Y106">
        <f t="shared" si="39"/>
        <v>-3.731242973548099E-5</v>
      </c>
      <c r="Z106">
        <f t="shared" si="40"/>
        <v>5.0373302712907762E-2</v>
      </c>
      <c r="AA106">
        <f t="shared" si="41"/>
        <v>1.1281887687482686E-4</v>
      </c>
      <c r="AC106" s="1"/>
      <c r="AD106" s="1">
        <v>40701</v>
      </c>
      <c r="AE106">
        <f t="shared" si="42"/>
        <v>2.4999999999999406E-3</v>
      </c>
      <c r="AF106">
        <f t="shared" si="43"/>
        <v>3.846186267294409E-3</v>
      </c>
      <c r="AG106">
        <f t="shared" si="44"/>
        <v>2.8849308418869393E-6</v>
      </c>
      <c r="AH106">
        <f t="shared" si="45"/>
        <v>3.3517680853021892E-6</v>
      </c>
      <c r="AI106">
        <f t="shared" si="46"/>
        <v>2.5659046649597796E-6</v>
      </c>
      <c r="AJ106">
        <f t="shared" si="46"/>
        <v>3.2461547409514989E-6</v>
      </c>
      <c r="AK106">
        <f t="shared" si="47"/>
        <v>3.6383962695267472E-3</v>
      </c>
      <c r="AL106">
        <f t="shared" si="48"/>
        <v>1.1782932289597018E-5</v>
      </c>
      <c r="AM106">
        <f t="shared" si="49"/>
        <v>4.742378112425484E-5</v>
      </c>
    </row>
    <row r="107" spans="1:39" x14ac:dyDescent="0.25">
      <c r="A107" s="1">
        <v>40729</v>
      </c>
      <c r="B107">
        <f>[3]contrs_1m_adj!A106</f>
        <v>0</v>
      </c>
      <c r="C107" s="2">
        <f>[3]contrs_1m_adj!B106</f>
        <v>-6.8946702286715097E-5</v>
      </c>
      <c r="D107" s="2">
        <f>[3]contrs_1m_adj!C106</f>
        <v>-1.6985084171846001E-5</v>
      </c>
      <c r="E107" s="2">
        <f>[3]contrs_1m_adj!D106</f>
        <v>-1.6375125849010702E-5</v>
      </c>
      <c r="F107" s="2">
        <f>[3]contrs_1m_adj!E106</f>
        <v>-1.51407292027717E-5</v>
      </c>
      <c r="G107" s="2">
        <f>[3]contrs_1m_adj!F106</f>
        <v>-1.5229916874606201E-5</v>
      </c>
      <c r="I107" s="1">
        <f t="shared" si="28"/>
        <v>40725</v>
      </c>
      <c r="J107" s="1">
        <v>40729</v>
      </c>
      <c r="K107">
        <f t="shared" si="29"/>
        <v>0</v>
      </c>
      <c r="L107">
        <f t="shared" si="30"/>
        <v>6.89467022867151E-3</v>
      </c>
      <c r="M107">
        <f t="shared" si="31"/>
        <v>1.6985084171846001E-3</v>
      </c>
      <c r="N107">
        <f t="shared" si="32"/>
        <v>1.6375125849010701E-3</v>
      </c>
      <c r="O107">
        <f t="shared" si="33"/>
        <v>1.51407292027717E-3</v>
      </c>
      <c r="P107">
        <f t="shared" si="33"/>
        <v>1.5229916874606201E-3</v>
      </c>
      <c r="Q107">
        <f t="shared" si="34"/>
        <v>-1.1744764151034351E-2</v>
      </c>
      <c r="S107" s="1">
        <f t="shared" si="50"/>
        <v>40179</v>
      </c>
      <c r="T107" t="e">
        <f t="shared" si="27"/>
        <v>#N/A</v>
      </c>
      <c r="U107" t="e">
        <f t="shared" si="35"/>
        <v>#N/A</v>
      </c>
      <c r="V107" t="e">
        <f t="shared" si="36"/>
        <v>#N/A</v>
      </c>
      <c r="W107" t="e">
        <f t="shared" si="37"/>
        <v>#N/A</v>
      </c>
      <c r="X107" t="e">
        <f t="shared" si="38"/>
        <v>#N/A</v>
      </c>
      <c r="Y107" t="e">
        <f t="shared" si="39"/>
        <v>#N/A</v>
      </c>
      <c r="Z107" t="e">
        <f t="shared" si="40"/>
        <v>#N/A</v>
      </c>
      <c r="AA107" t="e">
        <f t="shared" si="41"/>
        <v>#N/A</v>
      </c>
      <c r="AC107" s="1"/>
      <c r="AD107" s="1">
        <v>40729</v>
      </c>
      <c r="AE107">
        <f t="shared" si="42"/>
        <v>0</v>
      </c>
      <c r="AF107">
        <f t="shared" si="43"/>
        <v>4.7536477562129253E-5</v>
      </c>
      <c r="AG107">
        <f t="shared" si="44"/>
        <v>2.8849308432469354E-6</v>
      </c>
      <c r="AH107">
        <f t="shared" si="45"/>
        <v>2.6814474657093841E-6</v>
      </c>
      <c r="AI107">
        <f t="shared" si="46"/>
        <v>2.2924168079166374E-6</v>
      </c>
      <c r="AJ107">
        <f t="shared" si="46"/>
        <v>2.3195036800741474E-6</v>
      </c>
      <c r="AK107">
        <f t="shared" si="47"/>
        <v>7.3842719239597447E-5</v>
      </c>
      <c r="AL107">
        <f t="shared" si="48"/>
        <v>9.9324911964495822E-6</v>
      </c>
      <c r="AM107">
        <f t="shared" si="49"/>
        <v>1.3793948496342164E-4</v>
      </c>
    </row>
    <row r="108" spans="1:39" x14ac:dyDescent="0.25">
      <c r="A108" s="1">
        <v>40757</v>
      </c>
      <c r="B108">
        <f>[3]contrs_1m_adj!A107</f>
        <v>6.9999999999999902E-4</v>
      </c>
      <c r="C108">
        <f>[3]contrs_1m_adj!B107</f>
        <v>1.0878462730154401E-3</v>
      </c>
      <c r="D108" s="2">
        <f>[3]contrs_1m_adj!C107</f>
        <v>-1.6985084192837598E-5</v>
      </c>
      <c r="E108" s="2">
        <f>[3]contrs_1m_adj!D107</f>
        <v>-1.9491646599467701E-5</v>
      </c>
      <c r="F108" s="2">
        <f>[3]contrs_1m_adj!E107</f>
        <v>-1.16392074737787E-5</v>
      </c>
      <c r="G108" s="2">
        <f>[3]contrs_1m_adj!F107</f>
        <v>-1.69776576688086E-5</v>
      </c>
      <c r="I108" s="1">
        <f t="shared" si="28"/>
        <v>40756</v>
      </c>
      <c r="J108" s="1">
        <v>40757</v>
      </c>
      <c r="K108">
        <f t="shared" si="29"/>
        <v>-6.9999999999999896E-2</v>
      </c>
      <c r="L108">
        <f t="shared" si="30"/>
        <v>-0.10878462730154401</v>
      </c>
      <c r="M108">
        <f t="shared" si="31"/>
        <v>1.6985084192837599E-3</v>
      </c>
      <c r="N108">
        <f t="shared" si="32"/>
        <v>1.9491646599467702E-3</v>
      </c>
      <c r="O108">
        <f t="shared" si="33"/>
        <v>1.16392074737787E-3</v>
      </c>
      <c r="P108">
        <f t="shared" si="33"/>
        <v>1.69776576688086E-3</v>
      </c>
      <c r="Q108">
        <f t="shared" si="34"/>
        <v>3.3973033474935715E-2</v>
      </c>
      <c r="S108" s="1">
        <f t="shared" si="50"/>
        <v>40210</v>
      </c>
      <c r="T108">
        <f t="shared" si="27"/>
        <v>-0.15</v>
      </c>
      <c r="U108">
        <f t="shared" si="35"/>
        <v>-0.19076899064491334</v>
      </c>
      <c r="V108">
        <f t="shared" si="36"/>
        <v>1.035031782503637E-11</v>
      </c>
      <c r="W108">
        <f t="shared" si="37"/>
        <v>7.8817041457941955E-4</v>
      </c>
      <c r="X108">
        <f t="shared" si="38"/>
        <v>-3.2452584141873155E-4</v>
      </c>
      <c r="Y108">
        <f t="shared" si="39"/>
        <v>7.5539328845079887E-4</v>
      </c>
      <c r="Z108">
        <f t="shared" si="40"/>
        <v>-0.19076899063456304</v>
      </c>
      <c r="AA108">
        <f t="shared" si="41"/>
        <v>7.8817042492973738E-4</v>
      </c>
      <c r="AC108" s="1"/>
      <c r="AD108" s="1">
        <v>40757</v>
      </c>
      <c r="AE108">
        <f t="shared" si="42"/>
        <v>4.8999999999999851E-3</v>
      </c>
      <c r="AF108">
        <f t="shared" si="43"/>
        <v>1.1834095137135833E-2</v>
      </c>
      <c r="AG108">
        <f t="shared" si="44"/>
        <v>2.8849308503778165E-6</v>
      </c>
      <c r="AH108">
        <f t="shared" si="45"/>
        <v>3.7992428715854084E-6</v>
      </c>
      <c r="AI108">
        <f t="shared" si="46"/>
        <v>1.3547115061766595E-6</v>
      </c>
      <c r="AJ108">
        <f t="shared" si="46"/>
        <v>2.8824085991925544E-6</v>
      </c>
      <c r="AK108">
        <f t="shared" si="47"/>
        <v>1.1467436857265574E-2</v>
      </c>
      <c r="AL108">
        <f t="shared" si="48"/>
        <v>9.6913007532976198E-6</v>
      </c>
      <c r="AM108">
        <f t="shared" si="49"/>
        <v>1.1541670034891027E-3</v>
      </c>
    </row>
    <row r="109" spans="1:39" x14ac:dyDescent="0.25">
      <c r="A109" s="1">
        <v>40792</v>
      </c>
      <c r="B109">
        <f>[3]contrs_1m_adj!A108</f>
        <v>-1.9999999999999199E-4</v>
      </c>
      <c r="C109">
        <f>[3]contrs_1m_adj!B108</f>
        <v>-3.0695941180311498E-4</v>
      </c>
      <c r="D109" s="2">
        <f>[3]contrs_1m_adj!C108</f>
        <v>-1.6985084138560201E-5</v>
      </c>
      <c r="E109" s="2">
        <f>[3]contrs_1m_adj!D108</f>
        <v>-1.7738442410503799E-5</v>
      </c>
      <c r="F109" s="2">
        <f>[3]contrs_1m_adj!E108</f>
        <v>-1.66175188135861E-5</v>
      </c>
      <c r="G109" s="2">
        <f>[3]contrs_1m_adj!F108</f>
        <v>-1.76750635662168E-5</v>
      </c>
      <c r="I109" s="1">
        <f t="shared" si="28"/>
        <v>40787</v>
      </c>
      <c r="J109" s="1">
        <v>40792</v>
      </c>
      <c r="K109">
        <f t="shared" si="29"/>
        <v>1.9999999999999199E-2</v>
      </c>
      <c r="L109">
        <f t="shared" si="30"/>
        <v>3.0695941180311499E-2</v>
      </c>
      <c r="M109">
        <f t="shared" si="31"/>
        <v>1.6985084138560202E-3</v>
      </c>
      <c r="N109">
        <f t="shared" si="32"/>
        <v>1.7738442410503799E-3</v>
      </c>
      <c r="O109">
        <f t="shared" si="33"/>
        <v>1.6617518813586099E-3</v>
      </c>
      <c r="P109">
        <f t="shared" si="33"/>
        <v>1.76750635662168E-3</v>
      </c>
      <c r="Q109">
        <f t="shared" si="34"/>
        <v>-1.5830045716577309E-2</v>
      </c>
      <c r="S109" s="1">
        <f t="shared" si="50"/>
        <v>40238</v>
      </c>
      <c r="T109">
        <f t="shared" si="27"/>
        <v>0.119999999999999</v>
      </c>
      <c r="U109">
        <f t="shared" si="35"/>
        <v>9.865054776364568E-2</v>
      </c>
      <c r="V109">
        <f t="shared" si="36"/>
        <v>-8.386217068001578E-14</v>
      </c>
      <c r="W109">
        <f t="shared" si="37"/>
        <v>-1.0882720196383209E-3</v>
      </c>
      <c r="X109">
        <f t="shared" si="38"/>
        <v>5.6156978299738854E-4</v>
      </c>
      <c r="Y109">
        <f t="shared" si="39"/>
        <v>-9.7962427779233092E-4</v>
      </c>
      <c r="Z109">
        <f t="shared" si="40"/>
        <v>9.8650547763561816E-2</v>
      </c>
      <c r="AA109">
        <f t="shared" si="41"/>
        <v>-1.088272019722183E-3</v>
      </c>
      <c r="AC109" s="1"/>
      <c r="AD109" s="1">
        <v>40792</v>
      </c>
      <c r="AE109">
        <f t="shared" si="42"/>
        <v>3.9999999999996798E-4</v>
      </c>
      <c r="AF109">
        <f t="shared" si="43"/>
        <v>9.4224080494514331E-4</v>
      </c>
      <c r="AG109">
        <f t="shared" si="44"/>
        <v>2.8849308319396939E-6</v>
      </c>
      <c r="AH109">
        <f t="shared" si="45"/>
        <v>3.1465233915075982E-6</v>
      </c>
      <c r="AI109">
        <f t="shared" si="46"/>
        <v>2.7614193151988798E-6</v>
      </c>
      <c r="AJ109">
        <f t="shared" si="46"/>
        <v>3.1240787206980451E-6</v>
      </c>
      <c r="AK109">
        <f t="shared" si="47"/>
        <v>1.0494003645090601E-3</v>
      </c>
      <c r="AL109">
        <f t="shared" si="48"/>
        <v>1.1803320716311688E-5</v>
      </c>
      <c r="AM109">
        <f t="shared" si="49"/>
        <v>2.505903473889276E-4</v>
      </c>
    </row>
    <row r="110" spans="1:39" x14ac:dyDescent="0.25">
      <c r="A110" s="1">
        <v>40820</v>
      </c>
      <c r="B110" s="2">
        <f>[3]contrs_1m_adj!A109</f>
        <v>-9.9999999999995898E-5</v>
      </c>
      <c r="C110">
        <f>[3]contrs_1m_adj!B109</f>
        <v>-2.62428965813429E-4</v>
      </c>
      <c r="D110" s="2">
        <f>[3]contrs_1m_adj!C109</f>
        <v>-1.69850842009536E-5</v>
      </c>
      <c r="E110" s="2">
        <f>[3]contrs_1m_adj!D109</f>
        <v>-1.5985193103731498E-5</v>
      </c>
      <c r="F110" s="2">
        <f>[3]contrs_1m_adj!E109</f>
        <v>-1.64511607439498E-5</v>
      </c>
      <c r="G110" s="2">
        <f>[3]contrs_1m_adj!F109</f>
        <v>-1.5498536947223802E-5</v>
      </c>
      <c r="I110" s="1">
        <f t="shared" si="28"/>
        <v>40817</v>
      </c>
      <c r="J110" s="1">
        <v>40820</v>
      </c>
      <c r="K110">
        <f t="shared" si="29"/>
        <v>9.9999999999995891E-3</v>
      </c>
      <c r="L110">
        <f t="shared" si="30"/>
        <v>2.6242896581342899E-2</v>
      </c>
      <c r="M110">
        <f t="shared" si="31"/>
        <v>1.69850842009536E-3</v>
      </c>
      <c r="N110">
        <f t="shared" si="32"/>
        <v>1.5985193103731498E-3</v>
      </c>
      <c r="O110">
        <f t="shared" si="33"/>
        <v>1.64511607439498E-3</v>
      </c>
      <c r="P110">
        <f t="shared" si="33"/>
        <v>1.5498536947223802E-3</v>
      </c>
      <c r="Q110">
        <f t="shared" si="34"/>
        <v>-2.1185040386206798E-2</v>
      </c>
      <c r="S110" s="1">
        <f t="shared" si="50"/>
        <v>40269</v>
      </c>
      <c r="T110">
        <f t="shared" si="27"/>
        <v>9.9999999999999395E-2</v>
      </c>
      <c r="U110">
        <f t="shared" si="35"/>
        <v>5.5794196980564974E-2</v>
      </c>
      <c r="V110">
        <f t="shared" si="36"/>
        <v>-3.7189823703237535E-12</v>
      </c>
      <c r="W110">
        <f t="shared" si="37"/>
        <v>-2.5610577808765069E-4</v>
      </c>
      <c r="X110">
        <f t="shared" si="38"/>
        <v>1.2135120992099813E-4</v>
      </c>
      <c r="Y110">
        <f t="shared" si="39"/>
        <v>-2.3657291774982101E-4</v>
      </c>
      <c r="Z110">
        <f t="shared" si="40"/>
        <v>5.579419697684599E-2</v>
      </c>
      <c r="AA110">
        <f t="shared" si="41"/>
        <v>-2.5610578180663307E-4</v>
      </c>
      <c r="AC110" s="1"/>
      <c r="AD110" s="1">
        <v>40820</v>
      </c>
      <c r="AE110">
        <f t="shared" si="42"/>
        <v>9.9999999999991778E-5</v>
      </c>
      <c r="AF110">
        <f t="shared" si="43"/>
        <v>6.8868962097905879E-4</v>
      </c>
      <c r="AG110">
        <f t="shared" si="44"/>
        <v>2.8849308531348359E-6</v>
      </c>
      <c r="AH110">
        <f t="shared" si="45"/>
        <v>2.5552639856358503E-6</v>
      </c>
      <c r="AI110">
        <f t="shared" si="46"/>
        <v>2.7064068982327497E-6</v>
      </c>
      <c r="AJ110">
        <f t="shared" si="46"/>
        <v>2.402046475044613E-6</v>
      </c>
      <c r="AK110">
        <f t="shared" si="47"/>
        <v>7.8072211345439895E-4</v>
      </c>
      <c r="AL110">
        <f t="shared" si="48"/>
        <v>1.0521170509319893E-5</v>
      </c>
      <c r="AM110">
        <f t="shared" si="49"/>
        <v>4.488059361652131E-4</v>
      </c>
    </row>
    <row r="111" spans="1:39" x14ac:dyDescent="0.25">
      <c r="A111" s="1">
        <v>40848</v>
      </c>
      <c r="B111">
        <f>[3]contrs_1m_adj!A110</f>
        <v>8.0000000000000199E-4</v>
      </c>
      <c r="C111">
        <f>[3]contrs_1m_adj!B110</f>
        <v>3.1803188102271098E-4</v>
      </c>
      <c r="D111" s="2">
        <f>[3]contrs_1m_adj!C110</f>
        <v>-1.6985084134883299E-5</v>
      </c>
      <c r="E111" s="2">
        <f>[3]contrs_1m_adj!D110</f>
        <v>-1.7795445427158399E-5</v>
      </c>
      <c r="F111" s="2">
        <f>[3]contrs_1m_adj!E110</f>
        <v>-1.4068822561422701E-5</v>
      </c>
      <c r="G111" s="2">
        <f>[3]contrs_1m_adj!F110</f>
        <v>-1.6319072397979499E-5</v>
      </c>
      <c r="I111" s="1">
        <f t="shared" si="28"/>
        <v>40848</v>
      </c>
      <c r="J111" s="1">
        <v>40848</v>
      </c>
      <c r="K111">
        <f t="shared" si="29"/>
        <v>-8.0000000000000196E-2</v>
      </c>
      <c r="L111">
        <f t="shared" si="30"/>
        <v>-3.1803188102271097E-2</v>
      </c>
      <c r="M111">
        <f t="shared" si="31"/>
        <v>1.69850841348833E-3</v>
      </c>
      <c r="N111">
        <f t="shared" si="32"/>
        <v>1.7795445427158398E-3</v>
      </c>
      <c r="O111">
        <f t="shared" si="33"/>
        <v>1.4068822561422701E-3</v>
      </c>
      <c r="P111">
        <f t="shared" si="33"/>
        <v>1.6319072397979499E-3</v>
      </c>
      <c r="Q111">
        <f t="shared" si="34"/>
        <v>-5.3081747110075538E-2</v>
      </c>
      <c r="S111" s="1">
        <f t="shared" si="50"/>
        <v>40299</v>
      </c>
      <c r="T111">
        <f t="shared" si="27"/>
        <v>0.1</v>
      </c>
      <c r="U111">
        <f t="shared" si="35"/>
        <v>6.2903977982562073E-2</v>
      </c>
      <c r="V111">
        <f t="shared" si="36"/>
        <v>6.4425578587268273E-12</v>
      </c>
      <c r="W111">
        <f t="shared" si="37"/>
        <v>9.5423731709899347E-5</v>
      </c>
      <c r="X111">
        <f t="shared" si="38"/>
        <v>-3.6830353022128154E-4</v>
      </c>
      <c r="Y111">
        <f t="shared" si="39"/>
        <v>-9.2335629368430882E-5</v>
      </c>
      <c r="Z111">
        <f t="shared" si="40"/>
        <v>6.2903977989004628E-2</v>
      </c>
      <c r="AA111">
        <f t="shared" si="41"/>
        <v>9.5423738152457206E-5</v>
      </c>
      <c r="AC111" s="1"/>
      <c r="AD111" s="1">
        <v>40848</v>
      </c>
      <c r="AE111">
        <f t="shared" si="42"/>
        <v>6.4000000000000315E-3</v>
      </c>
      <c r="AF111">
        <f t="shared" si="43"/>
        <v>1.0114427734684379E-3</v>
      </c>
      <c r="AG111">
        <f t="shared" si="44"/>
        <v>2.8849308306906439E-6</v>
      </c>
      <c r="AH111">
        <f t="shared" si="45"/>
        <v>3.1667787795097276E-6</v>
      </c>
      <c r="AI111">
        <f t="shared" si="46"/>
        <v>1.9793176826479639E-6</v>
      </c>
      <c r="AJ111">
        <f t="shared" si="46"/>
        <v>2.6631212393049637E-6</v>
      </c>
      <c r="AK111">
        <f t="shared" si="47"/>
        <v>9.0629173916420981E-4</v>
      </c>
      <c r="AL111">
        <f t="shared" si="48"/>
        <v>1.0153315744481141E-5</v>
      </c>
      <c r="AM111">
        <f t="shared" si="49"/>
        <v>2.8176718762580127E-3</v>
      </c>
    </row>
    <row r="112" spans="1:39" x14ac:dyDescent="0.25">
      <c r="A112" s="1">
        <v>40883</v>
      </c>
      <c r="B112">
        <f>[3]contrs_1m_adj!A111</f>
        <v>1.1999999999999999E-3</v>
      </c>
      <c r="C112">
        <f>[3]contrs_1m_adj!B111</f>
        <v>7.8518186110513504E-4</v>
      </c>
      <c r="D112" s="2">
        <f>[3]contrs_1m_adj!C111</f>
        <v>-1.6985084155400999E-5</v>
      </c>
      <c r="E112" s="2">
        <f>[3]contrs_1m_adj!D111</f>
        <v>-1.33263904583797E-5</v>
      </c>
      <c r="F112" s="2">
        <f>[3]contrs_1m_adj!E111</f>
        <v>-1.4849287213895301E-5</v>
      </c>
      <c r="G112" s="2">
        <f>[3]contrs_1m_adj!F111</f>
        <v>-1.14439349607743E-5</v>
      </c>
      <c r="I112" s="1">
        <f t="shared" si="28"/>
        <v>40878</v>
      </c>
      <c r="J112" s="1">
        <v>40883</v>
      </c>
      <c r="K112">
        <f t="shared" si="29"/>
        <v>-0.12</v>
      </c>
      <c r="L112">
        <f t="shared" si="30"/>
        <v>-7.8518186110513505E-2</v>
      </c>
      <c r="M112">
        <f t="shared" si="31"/>
        <v>1.6985084155400998E-3</v>
      </c>
      <c r="N112">
        <f t="shared" si="32"/>
        <v>1.33263904583797E-3</v>
      </c>
      <c r="O112">
        <f t="shared" si="33"/>
        <v>1.4849287213895301E-3</v>
      </c>
      <c r="P112">
        <f t="shared" si="33"/>
        <v>1.1443934960774301E-3</v>
      </c>
      <c r="Q112">
        <f t="shared" si="34"/>
        <v>-4.5997890072254084E-2</v>
      </c>
      <c r="S112" s="1">
        <f t="shared" si="50"/>
        <v>40330</v>
      </c>
      <c r="T112">
        <f t="shared" si="27"/>
        <v>-9.9999999999995891E-3</v>
      </c>
      <c r="U112">
        <f t="shared" si="35"/>
        <v>-1.9512700661939726E-2</v>
      </c>
      <c r="V112">
        <f t="shared" si="36"/>
        <v>-5.5680221718035217E-12</v>
      </c>
      <c r="W112">
        <f t="shared" si="37"/>
        <v>6.8739192311329141E-5</v>
      </c>
      <c r="X112">
        <f t="shared" si="38"/>
        <v>-4.9876554613751539E-5</v>
      </c>
      <c r="Y112">
        <f t="shared" si="39"/>
        <v>5.3829354244428959E-5</v>
      </c>
      <c r="Z112">
        <f t="shared" si="40"/>
        <v>-1.9512700667507748E-2</v>
      </c>
      <c r="AA112">
        <f t="shared" si="41"/>
        <v>6.8739186743306969E-5</v>
      </c>
      <c r="AC112" s="1"/>
      <c r="AD112" s="1">
        <v>40883</v>
      </c>
      <c r="AE112">
        <f t="shared" si="42"/>
        <v>1.44E-2</v>
      </c>
      <c r="AF112">
        <f t="shared" si="43"/>
        <v>6.1651055500852358E-3</v>
      </c>
      <c r="AG112">
        <f t="shared" si="44"/>
        <v>2.8849308376605401E-6</v>
      </c>
      <c r="AH112">
        <f t="shared" si="45"/>
        <v>1.7759268264919351E-6</v>
      </c>
      <c r="AI112">
        <f t="shared" si="46"/>
        <v>2.2050133076075447E-6</v>
      </c>
      <c r="AJ112">
        <f t="shared" si="46"/>
        <v>1.309636473864323E-6</v>
      </c>
      <c r="AK112">
        <f t="shared" si="47"/>
        <v>5.9012628811595941E-3</v>
      </c>
      <c r="AL112">
        <f t="shared" si="48"/>
        <v>7.9386881229193609E-6</v>
      </c>
      <c r="AM112">
        <f t="shared" si="49"/>
        <v>2.1158058910991707E-3</v>
      </c>
    </row>
    <row r="113" spans="1:39" x14ac:dyDescent="0.25">
      <c r="A113" s="1">
        <v>40946</v>
      </c>
      <c r="B113">
        <f>[3]contrs_1m_adj!A112</f>
        <v>-1.1000000000000001E-3</v>
      </c>
      <c r="C113">
        <f>[3]contrs_1m_adj!B112</f>
        <v>-1.29615827897276E-3</v>
      </c>
      <c r="D113" s="2">
        <f>[3]contrs_1m_adj!C112</f>
        <v>-1.6985084079196799E-5</v>
      </c>
      <c r="E113" s="2">
        <f>[3]contrs_1m_adj!D112</f>
        <v>-1.9111600881137501E-5</v>
      </c>
      <c r="F113" s="2">
        <f>[3]contrs_1m_adj!E112</f>
        <v>-1.3859203278556499E-5</v>
      </c>
      <c r="G113" s="2">
        <f>[3]contrs_1m_adj!F112</f>
        <v>-1.7766122049960601E-5</v>
      </c>
      <c r="I113" s="1">
        <f t="shared" si="28"/>
        <v>40940</v>
      </c>
      <c r="J113" s="1">
        <v>40946</v>
      </c>
      <c r="K113">
        <f t="shared" si="29"/>
        <v>0.11</v>
      </c>
      <c r="L113">
        <f t="shared" si="30"/>
        <v>0.12961582789727599</v>
      </c>
      <c r="M113">
        <f t="shared" si="31"/>
        <v>1.6985084079196799E-3</v>
      </c>
      <c r="N113">
        <f t="shared" si="32"/>
        <v>1.9111600881137501E-3</v>
      </c>
      <c r="O113">
        <f t="shared" si="33"/>
        <v>1.3859203278556499E-3</v>
      </c>
      <c r="P113">
        <f t="shared" si="33"/>
        <v>1.7766122049960602E-3</v>
      </c>
      <c r="Q113">
        <f t="shared" si="34"/>
        <v>-2.4611416721165073E-2</v>
      </c>
      <c r="S113" s="1">
        <f t="shared" si="50"/>
        <v>40360</v>
      </c>
      <c r="T113">
        <f t="shared" si="27"/>
        <v>9.9999999999995891E-3</v>
      </c>
      <c r="U113">
        <f t="shared" si="35"/>
        <v>7.4052789595139036E-3</v>
      </c>
      <c r="V113">
        <f t="shared" si="36"/>
        <v>-1.4114321690572584E-12</v>
      </c>
      <c r="W113">
        <f t="shared" si="37"/>
        <v>-2.2223571609646066E-4</v>
      </c>
      <c r="X113">
        <f t="shared" si="38"/>
        <v>-2.8017278966821621E-5</v>
      </c>
      <c r="Y113">
        <f t="shared" si="39"/>
        <v>-2.7976022326223096E-4</v>
      </c>
      <c r="Z113">
        <f t="shared" si="40"/>
        <v>7.4052789581024719E-3</v>
      </c>
      <c r="AA113">
        <f t="shared" si="41"/>
        <v>-2.2223571750789282E-4</v>
      </c>
      <c r="AC113" s="1"/>
      <c r="AD113" s="1">
        <v>40946</v>
      </c>
      <c r="AE113">
        <f t="shared" si="42"/>
        <v>1.21E-2</v>
      </c>
      <c r="AF113">
        <f t="shared" si="43"/>
        <v>1.6800262841496268E-2</v>
      </c>
      <c r="AG113">
        <f t="shared" si="44"/>
        <v>2.8849308117738457E-6</v>
      </c>
      <c r="AH113">
        <f t="shared" si="45"/>
        <v>3.652532882398957E-6</v>
      </c>
      <c r="AI113">
        <f t="shared" si="46"/>
        <v>1.9207751551635122E-6</v>
      </c>
      <c r="AJ113">
        <f t="shared" si="46"/>
        <v>3.156350926940963E-6</v>
      </c>
      <c r="AK113">
        <f t="shared" si="47"/>
        <v>1.724345491927403E-2</v>
      </c>
      <c r="AL113">
        <f t="shared" si="48"/>
        <v>1.0870739269368951E-5</v>
      </c>
      <c r="AM113">
        <f t="shared" si="49"/>
        <v>6.0572183302284378E-4</v>
      </c>
    </row>
    <row r="114" spans="1:39" x14ac:dyDescent="0.25">
      <c r="A114" s="1">
        <v>40974</v>
      </c>
      <c r="B114">
        <f>[3]contrs_1m_adj!A113</f>
        <v>0</v>
      </c>
      <c r="C114" s="2">
        <f>[3]contrs_1m_adj!B113</f>
        <v>-9.2827643631430499E-5</v>
      </c>
      <c r="D114" s="2">
        <f>[3]contrs_1m_adj!C113</f>
        <v>-1.69850841807969E-5</v>
      </c>
      <c r="E114" s="2">
        <f>[3]contrs_1m_adj!D113</f>
        <v>-1.5869006110735798E-5</v>
      </c>
      <c r="F114" s="2">
        <f>[3]contrs_1m_adj!E113</f>
        <v>-1.71964911446916E-5</v>
      </c>
      <c r="G114" s="2">
        <f>[3]contrs_1m_adj!F113</f>
        <v>-1.5776809186084301E-5</v>
      </c>
      <c r="I114" s="1">
        <f t="shared" si="28"/>
        <v>40969</v>
      </c>
      <c r="J114" s="1">
        <v>40974</v>
      </c>
      <c r="K114">
        <f t="shared" si="29"/>
        <v>0</v>
      </c>
      <c r="L114">
        <f t="shared" si="30"/>
        <v>9.2827643631430493E-3</v>
      </c>
      <c r="M114">
        <f t="shared" si="31"/>
        <v>1.6985084180796901E-3</v>
      </c>
      <c r="N114">
        <f t="shared" si="32"/>
        <v>1.5869006110735798E-3</v>
      </c>
      <c r="O114">
        <f t="shared" si="33"/>
        <v>1.71964911446916E-3</v>
      </c>
      <c r="P114">
        <f t="shared" si="33"/>
        <v>1.5776809186084301E-3</v>
      </c>
      <c r="Q114">
        <f t="shared" si="34"/>
        <v>-1.4287822506765479E-2</v>
      </c>
      <c r="S114" s="1">
        <f t="shared" si="50"/>
        <v>40391</v>
      </c>
      <c r="T114">
        <f t="shared" si="27"/>
        <v>0</v>
      </c>
      <c r="U114">
        <f t="shared" si="35"/>
        <v>-3.6217873084022365E-3</v>
      </c>
      <c r="V114">
        <f t="shared" si="36"/>
        <v>-1.8140621383527789E-12</v>
      </c>
      <c r="W114">
        <f t="shared" si="37"/>
        <v>-3.5034424838780668E-5</v>
      </c>
      <c r="X114">
        <f t="shared" si="38"/>
        <v>-1.6498170355583167E-4</v>
      </c>
      <c r="Y114">
        <f t="shared" si="39"/>
        <v>-1.3379653157145096E-4</v>
      </c>
      <c r="Z114">
        <f t="shared" si="40"/>
        <v>-3.6217873102162984E-3</v>
      </c>
      <c r="AA114">
        <f t="shared" si="41"/>
        <v>-3.5034426652842806E-5</v>
      </c>
      <c r="AC114" s="1"/>
      <c r="AD114" s="1">
        <v>40974</v>
      </c>
      <c r="AE114">
        <f t="shared" si="42"/>
        <v>0</v>
      </c>
      <c r="AF114">
        <f t="shared" si="43"/>
        <v>8.6169714221638586E-5</v>
      </c>
      <c r="AG114">
        <f t="shared" si="44"/>
        <v>2.8849308462875711E-6</v>
      </c>
      <c r="AH114">
        <f t="shared" si="45"/>
        <v>2.518253549425701E-6</v>
      </c>
      <c r="AI114">
        <f t="shared" si="46"/>
        <v>2.9571930768945664E-6</v>
      </c>
      <c r="AJ114">
        <f t="shared" si="46"/>
        <v>2.4890770809411399E-6</v>
      </c>
      <c r="AK114">
        <f t="shared" si="47"/>
        <v>1.205883518956234E-4</v>
      </c>
      <c r="AL114">
        <f t="shared" si="48"/>
        <v>1.0933271087486768E-5</v>
      </c>
      <c r="AM114">
        <f t="shared" si="49"/>
        <v>2.0414187198483416E-4</v>
      </c>
    </row>
    <row r="115" spans="1:39" x14ac:dyDescent="0.25">
      <c r="A115" s="1">
        <v>41002</v>
      </c>
      <c r="B115">
        <f>[3]contrs_1m_adj!A114</f>
        <v>-1.9999999999999901E-4</v>
      </c>
      <c r="C115">
        <f>[3]contrs_1m_adj!B114</f>
        <v>-4.7927411873507003E-4</v>
      </c>
      <c r="D115" s="2">
        <f>[3]contrs_1m_adj!C114</f>
        <v>-1.69850842304392E-5</v>
      </c>
      <c r="E115" s="2">
        <f>[3]contrs_1m_adj!D114</f>
        <v>-1.41942759878972E-5</v>
      </c>
      <c r="F115" s="2">
        <f>[3]contrs_1m_adj!E114</f>
        <v>-1.6240601050559801E-5</v>
      </c>
      <c r="G115" s="2">
        <f>[3]contrs_1m_adj!F114</f>
        <v>-1.3252553545034099E-5</v>
      </c>
      <c r="I115" s="1">
        <f t="shared" si="28"/>
        <v>41000</v>
      </c>
      <c r="J115" s="1">
        <v>41002</v>
      </c>
      <c r="K115">
        <f t="shared" si="29"/>
        <v>1.99999999999999E-2</v>
      </c>
      <c r="L115">
        <f t="shared" si="30"/>
        <v>4.7927411873507006E-2</v>
      </c>
      <c r="M115">
        <f t="shared" si="31"/>
        <v>1.69850842304392E-3</v>
      </c>
      <c r="N115">
        <f t="shared" si="32"/>
        <v>1.4194275987897201E-3</v>
      </c>
      <c r="O115">
        <f t="shared" si="33"/>
        <v>1.6240601050559801E-3</v>
      </c>
      <c r="P115">
        <f t="shared" si="33"/>
        <v>1.3252553545034099E-3</v>
      </c>
      <c r="Q115">
        <f t="shared" si="34"/>
        <v>-3.2669408000396728E-2</v>
      </c>
      <c r="S115" s="1">
        <f t="shared" si="50"/>
        <v>40422</v>
      </c>
      <c r="T115">
        <f t="shared" si="27"/>
        <v>0</v>
      </c>
      <c r="U115">
        <f t="shared" si="35"/>
        <v>9.6530310036495731E-3</v>
      </c>
      <c r="V115">
        <f t="shared" si="36"/>
        <v>3.1443777703116238E-12</v>
      </c>
      <c r="W115">
        <f t="shared" si="37"/>
        <v>-3.2144019201327083E-4</v>
      </c>
      <c r="X115">
        <f t="shared" si="38"/>
        <v>-1.1746878889069162E-4</v>
      </c>
      <c r="Y115">
        <f t="shared" si="39"/>
        <v>-4.4762559477128094E-4</v>
      </c>
      <c r="Z115">
        <f t="shared" si="40"/>
        <v>9.6530310067939502E-3</v>
      </c>
      <c r="AA115">
        <f t="shared" si="41"/>
        <v>-3.2144018886889306E-4</v>
      </c>
      <c r="AC115" s="1"/>
      <c r="AD115" s="1">
        <v>41002</v>
      </c>
      <c r="AE115">
        <f t="shared" si="42"/>
        <v>3.9999999999999601E-4</v>
      </c>
      <c r="AF115">
        <f t="shared" si="43"/>
        <v>2.2970368088927801E-3</v>
      </c>
      <c r="AG115">
        <f t="shared" si="44"/>
        <v>2.8849308631511441E-6</v>
      </c>
      <c r="AH115">
        <f t="shared" si="45"/>
        <v>2.0147747082059505E-6</v>
      </c>
      <c r="AI115">
        <f t="shared" si="46"/>
        <v>2.6375712248344411E-6</v>
      </c>
      <c r="AJ115">
        <f t="shared" si="46"/>
        <v>1.7563017546399586E-6</v>
      </c>
      <c r="AK115">
        <f t="shared" si="47"/>
        <v>2.462731965279625E-3</v>
      </c>
      <c r="AL115">
        <f t="shared" si="48"/>
        <v>9.2628174034599721E-6</v>
      </c>
      <c r="AM115">
        <f t="shared" si="49"/>
        <v>1.0672902190963858E-3</v>
      </c>
    </row>
    <row r="116" spans="1:39" x14ac:dyDescent="0.25">
      <c r="A116" s="1">
        <v>41030</v>
      </c>
      <c r="B116">
        <f>[3]contrs_1m_adj!A115</f>
        <v>2.4000000000000102E-3</v>
      </c>
      <c r="C116">
        <f>[3]contrs_1m_adj!B115</f>
        <v>1.6063820976022099E-3</v>
      </c>
      <c r="D116" s="2">
        <f>[3]contrs_1m_adj!C115</f>
        <v>-1.6985084123167698E-5</v>
      </c>
      <c r="E116" s="2">
        <f>[3]contrs_1m_adj!D115</f>
        <v>-1.7709408100036501E-5</v>
      </c>
      <c r="F116" s="2">
        <f>[3]contrs_1m_adj!E115</f>
        <v>-9.6694791337235007E-6</v>
      </c>
      <c r="G116" s="2">
        <f>[3]contrs_1m_adj!F115</f>
        <v>-1.37592937420521E-5</v>
      </c>
      <c r="I116" s="1">
        <f t="shared" si="28"/>
        <v>41030</v>
      </c>
      <c r="J116" s="1">
        <v>41030</v>
      </c>
      <c r="K116">
        <f t="shared" si="29"/>
        <v>-0.24000000000000102</v>
      </c>
      <c r="L116">
        <f t="shared" si="30"/>
        <v>-0.160638209760221</v>
      </c>
      <c r="M116">
        <f t="shared" si="31"/>
        <v>1.6985084123167698E-3</v>
      </c>
      <c r="N116">
        <f t="shared" si="32"/>
        <v>1.77094081000365E-3</v>
      </c>
      <c r="O116">
        <f t="shared" si="33"/>
        <v>9.6694791337235009E-4</v>
      </c>
      <c r="P116">
        <f t="shared" si="33"/>
        <v>1.3759293742052099E-3</v>
      </c>
      <c r="Q116">
        <f t="shared" si="34"/>
        <v>-8.3798187375472774E-2</v>
      </c>
      <c r="S116" s="1">
        <f t="shared" si="50"/>
        <v>40452</v>
      </c>
      <c r="T116">
        <f t="shared" si="27"/>
        <v>-0.13</v>
      </c>
      <c r="U116">
        <f t="shared" si="35"/>
        <v>-0.17205418697410932</v>
      </c>
      <c r="V116">
        <f t="shared" si="36"/>
        <v>5.797917701499955E-12</v>
      </c>
      <c r="W116">
        <f t="shared" si="37"/>
        <v>-5.7640489499958072E-4</v>
      </c>
      <c r="X116">
        <f t="shared" si="38"/>
        <v>3.8382948207004819E-4</v>
      </c>
      <c r="Y116">
        <f t="shared" si="39"/>
        <v>-4.7059909152825084E-4</v>
      </c>
      <c r="Z116">
        <f t="shared" si="40"/>
        <v>-0.1720541869683114</v>
      </c>
      <c r="AA116">
        <f t="shared" si="41"/>
        <v>-5.7640488920166302E-4</v>
      </c>
      <c r="AC116" s="1"/>
      <c r="AD116" s="1">
        <v>41030</v>
      </c>
      <c r="AE116">
        <f t="shared" si="42"/>
        <v>5.7600000000000491E-2</v>
      </c>
      <c r="AF116">
        <f t="shared" si="43"/>
        <v>2.5804634434968762E-2</v>
      </c>
      <c r="AG116">
        <f t="shared" si="44"/>
        <v>2.8849308267108338E-6</v>
      </c>
      <c r="AH116">
        <f t="shared" si="45"/>
        <v>3.136231352536384E-6</v>
      </c>
      <c r="AI116">
        <f t="shared" si="46"/>
        <v>9.349882671751419E-7</v>
      </c>
      <c r="AJ116">
        <f t="shared" si="46"/>
        <v>1.8931816428007405E-6</v>
      </c>
      <c r="AK116">
        <f t="shared" si="47"/>
        <v>2.5261828664560986E-2</v>
      </c>
      <c r="AL116">
        <f t="shared" si="48"/>
        <v>7.4960346615894639E-6</v>
      </c>
      <c r="AM116">
        <f t="shared" si="49"/>
        <v>7.0221362074148449E-3</v>
      </c>
    </row>
    <row r="117" spans="1:39" x14ac:dyDescent="0.25">
      <c r="A117" s="1">
        <v>41065</v>
      </c>
      <c r="B117">
        <f>[3]contrs_1m_adj!A116</f>
        <v>-1.00000000000003E-4</v>
      </c>
      <c r="C117">
        <f>[3]contrs_1m_adj!B116</f>
        <v>-7.71792680454183E-4</v>
      </c>
      <c r="D117" s="2">
        <f>[3]contrs_1m_adj!C116</f>
        <v>-1.6985084093108098E-5</v>
      </c>
      <c r="E117" s="2">
        <f>[3]contrs_1m_adj!D116</f>
        <v>-1.1665890951626201E-5</v>
      </c>
      <c r="F117" s="2">
        <f>[3]contrs_1m_adj!E116</f>
        <v>-1.8691374444287799E-5</v>
      </c>
      <c r="G117" s="2">
        <f>[3]contrs_1m_adj!F116</f>
        <v>-1.16168034840935E-5</v>
      </c>
      <c r="I117" s="1">
        <f t="shared" si="28"/>
        <v>41061</v>
      </c>
      <c r="J117" s="1">
        <v>41065</v>
      </c>
      <c r="K117">
        <f t="shared" si="29"/>
        <v>1.00000000000003E-2</v>
      </c>
      <c r="L117">
        <f t="shared" si="30"/>
        <v>7.7179268045418303E-2</v>
      </c>
      <c r="M117">
        <f t="shared" si="31"/>
        <v>1.6985084093108099E-3</v>
      </c>
      <c r="N117">
        <f t="shared" si="32"/>
        <v>1.16658909516262E-3</v>
      </c>
      <c r="O117">
        <f t="shared" si="33"/>
        <v>1.8691374444287799E-3</v>
      </c>
      <c r="P117">
        <f t="shared" si="33"/>
        <v>1.16168034840935E-3</v>
      </c>
      <c r="Q117">
        <f t="shared" si="34"/>
        <v>-7.1913502994320214E-2</v>
      </c>
      <c r="S117" s="1">
        <f t="shared" si="50"/>
        <v>40483</v>
      </c>
      <c r="T117">
        <f t="shared" si="27"/>
        <v>0.189999999999999</v>
      </c>
      <c r="U117">
        <f t="shared" si="35"/>
        <v>0.16312428168991666</v>
      </c>
      <c r="V117">
        <f t="shared" si="36"/>
        <v>5.5708476026650189E-12</v>
      </c>
      <c r="W117">
        <f t="shared" si="37"/>
        <v>6.5323708897379327E-5</v>
      </c>
      <c r="X117">
        <f t="shared" si="38"/>
        <v>6.0229169593749841E-4</v>
      </c>
      <c r="Y117">
        <f t="shared" si="39"/>
        <v>4.140799478183489E-4</v>
      </c>
      <c r="Z117">
        <f t="shared" si="40"/>
        <v>0.16312428169548751</v>
      </c>
      <c r="AA117">
        <f t="shared" si="41"/>
        <v>6.5323714468226929E-5</v>
      </c>
      <c r="AC117" s="1"/>
      <c r="AD117" s="1">
        <v>41065</v>
      </c>
      <c r="AE117">
        <f t="shared" si="42"/>
        <v>1.0000000000000601E-4</v>
      </c>
      <c r="AF117">
        <f t="shared" si="43"/>
        <v>5.9566394160265271E-3</v>
      </c>
      <c r="AG117">
        <f t="shared" si="44"/>
        <v>2.8849308164995378E-6</v>
      </c>
      <c r="AH117">
        <f t="shared" si="45"/>
        <v>1.3609301169523405E-6</v>
      </c>
      <c r="AI117">
        <f t="shared" si="46"/>
        <v>3.4936747861657503E-6</v>
      </c>
      <c r="AJ117">
        <f t="shared" si="46"/>
        <v>1.3495012318804688E-6</v>
      </c>
      <c r="AK117">
        <f t="shared" si="47"/>
        <v>6.2217036184422179E-3</v>
      </c>
      <c r="AL117">
        <f t="shared" si="48"/>
        <v>9.2156356231795757E-6</v>
      </c>
      <c r="AM117">
        <f t="shared" si="49"/>
        <v>5.1715519129141027E-3</v>
      </c>
    </row>
    <row r="118" spans="1:39" x14ac:dyDescent="0.25">
      <c r="A118" s="1">
        <v>41093</v>
      </c>
      <c r="B118">
        <f>[3]contrs_1m_adj!A117</f>
        <v>-1.00000000000003E-4</v>
      </c>
      <c r="C118">
        <f>[3]contrs_1m_adj!B117</f>
        <v>-2.7630613167118999E-4</v>
      </c>
      <c r="D118" s="2">
        <f>[3]contrs_1m_adj!C117</f>
        <v>-1.6985084178908799E-5</v>
      </c>
      <c r="E118" s="2">
        <f>[3]contrs_1m_adj!D117</f>
        <v>-1.35161945093772E-5</v>
      </c>
      <c r="F118" s="2">
        <f>[3]contrs_1m_adj!E117</f>
        <v>-1.9542470929802299E-5</v>
      </c>
      <c r="G118" s="2">
        <f>[3]contrs_1m_adj!F117</f>
        <v>-1.4291175071806499E-5</v>
      </c>
      <c r="I118" s="1">
        <f t="shared" si="28"/>
        <v>41091</v>
      </c>
      <c r="J118" s="1">
        <v>41093</v>
      </c>
      <c r="K118">
        <f t="shared" si="29"/>
        <v>1.00000000000003E-2</v>
      </c>
      <c r="L118">
        <f t="shared" si="30"/>
        <v>2.7630613167118998E-2</v>
      </c>
      <c r="M118">
        <f t="shared" si="31"/>
        <v>1.6985084178908799E-3</v>
      </c>
      <c r="N118">
        <f t="shared" si="32"/>
        <v>1.35161945093772E-3</v>
      </c>
      <c r="O118">
        <f t="shared" si="33"/>
        <v>1.95424709298023E-3</v>
      </c>
      <c r="P118">
        <f t="shared" si="33"/>
        <v>1.4291175071806498E-3</v>
      </c>
      <c r="Q118">
        <f t="shared" si="34"/>
        <v>-2.2634988128927527E-2</v>
      </c>
      <c r="S118" s="1">
        <f t="shared" si="50"/>
        <v>40513</v>
      </c>
      <c r="T118">
        <f t="shared" si="27"/>
        <v>0</v>
      </c>
      <c r="U118">
        <f t="shared" si="35"/>
        <v>-6.1004271351803654E-3</v>
      </c>
      <c r="V118">
        <f t="shared" si="36"/>
        <v>6.8785754002431698E-13</v>
      </c>
      <c r="W118">
        <f t="shared" si="37"/>
        <v>1.6266355031009172E-5</v>
      </c>
      <c r="X118">
        <f t="shared" si="38"/>
        <v>-2.1450180185165145E-4</v>
      </c>
      <c r="Y118">
        <f t="shared" si="39"/>
        <v>-1.0049221738982097E-4</v>
      </c>
      <c r="Z118">
        <f t="shared" si="40"/>
        <v>-6.1004271344925077E-3</v>
      </c>
      <c r="AA118">
        <f t="shared" si="41"/>
        <v>1.6266355718866712E-5</v>
      </c>
      <c r="AC118" s="1"/>
      <c r="AD118" s="1">
        <v>41093</v>
      </c>
      <c r="AE118">
        <f t="shared" si="42"/>
        <v>1.0000000000000601E-4</v>
      </c>
      <c r="AF118">
        <f t="shared" si="43"/>
        <v>7.6345078399096974E-4</v>
      </c>
      <c r="AG118">
        <f t="shared" si="44"/>
        <v>2.8849308456461799E-6</v>
      </c>
      <c r="AH118">
        <f t="shared" si="45"/>
        <v>1.8268751401531836E-6</v>
      </c>
      <c r="AI118">
        <f t="shared" si="46"/>
        <v>3.8190817004216798E-6</v>
      </c>
      <c r="AJ118">
        <f t="shared" si="46"/>
        <v>2.0423768493302348E-6</v>
      </c>
      <c r="AK118">
        <f t="shared" si="47"/>
        <v>8.601973729482923E-4</v>
      </c>
      <c r="AL118">
        <f t="shared" si="48"/>
        <v>1.0928753606196011E-5</v>
      </c>
      <c r="AM118">
        <f t="shared" si="49"/>
        <v>5.1234268759669003E-4</v>
      </c>
    </row>
    <row r="119" spans="1:39" x14ac:dyDescent="0.25">
      <c r="A119" s="1">
        <v>41128</v>
      </c>
      <c r="B119">
        <f>[3]contrs_1m_adj!A118</f>
        <v>0</v>
      </c>
      <c r="C119" s="2">
        <f>[3]contrs_1m_adj!B118</f>
        <v>-5.9180917965426199E-5</v>
      </c>
      <c r="D119" s="2">
        <f>[3]contrs_1m_adj!C118</f>
        <v>-1.6985084115176298E-5</v>
      </c>
      <c r="E119" s="2">
        <f>[3]contrs_1m_adj!D118</f>
        <v>-1.98204780172494E-5</v>
      </c>
      <c r="F119" s="2">
        <f>[3]contrs_1m_adj!E118</f>
        <v>-1.74015201306093E-5</v>
      </c>
      <c r="G119" s="2">
        <f>[3]contrs_1m_adj!F118</f>
        <v>-2.05873499670193E-5</v>
      </c>
      <c r="I119" s="1">
        <f t="shared" si="28"/>
        <v>41122</v>
      </c>
      <c r="J119" s="1">
        <v>41128</v>
      </c>
      <c r="K119">
        <f t="shared" si="29"/>
        <v>0</v>
      </c>
      <c r="L119">
        <f t="shared" si="30"/>
        <v>5.9180917965426195E-3</v>
      </c>
      <c r="M119">
        <f t="shared" si="31"/>
        <v>1.6985084115176299E-3</v>
      </c>
      <c r="N119">
        <f t="shared" si="32"/>
        <v>1.9820478017249401E-3</v>
      </c>
      <c r="O119">
        <f t="shared" si="33"/>
        <v>1.74015201306093E-3</v>
      </c>
      <c r="P119">
        <f t="shared" si="33"/>
        <v>2.0587349967019302E-3</v>
      </c>
      <c r="Q119">
        <f t="shared" si="34"/>
        <v>-1.133880002284612E-2</v>
      </c>
      <c r="S119" s="1">
        <f t="shared" si="50"/>
        <v>40544</v>
      </c>
      <c r="T119" t="e">
        <f t="shared" si="27"/>
        <v>#N/A</v>
      </c>
      <c r="U119" t="e">
        <f t="shared" si="35"/>
        <v>#N/A</v>
      </c>
      <c r="V119" t="e">
        <f t="shared" si="36"/>
        <v>#N/A</v>
      </c>
      <c r="W119" t="e">
        <f t="shared" si="37"/>
        <v>#N/A</v>
      </c>
      <c r="X119" t="e">
        <f t="shared" si="38"/>
        <v>#N/A</v>
      </c>
      <c r="Y119" t="e">
        <f t="shared" si="39"/>
        <v>#N/A</v>
      </c>
      <c r="Z119" t="e">
        <f t="shared" si="40"/>
        <v>#N/A</v>
      </c>
      <c r="AA119" t="e">
        <f t="shared" si="41"/>
        <v>#N/A</v>
      </c>
      <c r="AC119" s="1"/>
      <c r="AD119" s="1">
        <v>41128</v>
      </c>
      <c r="AE119">
        <f t="shared" si="42"/>
        <v>0</v>
      </c>
      <c r="AF119">
        <f t="shared" si="43"/>
        <v>3.5023810512305051E-5</v>
      </c>
      <c r="AG119">
        <f t="shared" si="44"/>
        <v>2.8849308239961423E-6</v>
      </c>
      <c r="AH119">
        <f t="shared" si="45"/>
        <v>3.9285134883226674E-6</v>
      </c>
      <c r="AI119">
        <f t="shared" si="46"/>
        <v>3.0281290285600071E-6</v>
      </c>
      <c r="AJ119">
        <f t="shared" si="46"/>
        <v>4.2383897866452968E-6</v>
      </c>
      <c r="AK119">
        <f t="shared" si="47"/>
        <v>5.8012598729423427E-5</v>
      </c>
      <c r="AL119">
        <f t="shared" si="48"/>
        <v>1.3854771461191966E-5</v>
      </c>
      <c r="AM119">
        <f t="shared" si="49"/>
        <v>1.2856838595809517E-4</v>
      </c>
    </row>
    <row r="120" spans="1:39" x14ac:dyDescent="0.25">
      <c r="A120" s="1">
        <v>41156</v>
      </c>
      <c r="B120">
        <f>[3]contrs_1m_adj!A119</f>
        <v>-5.0000000000000001E-4</v>
      </c>
      <c r="C120">
        <f>[3]contrs_1m_adj!B119</f>
        <v>-5.35207637717581E-4</v>
      </c>
      <c r="D120" s="2">
        <f>[3]contrs_1m_adj!C119</f>
        <v>-1.6985084078879198E-5</v>
      </c>
      <c r="E120" s="2">
        <f>[3]contrs_1m_adj!D119</f>
        <v>-1.96328530863212E-5</v>
      </c>
      <c r="F120" s="2">
        <f>[3]contrs_1m_adj!E119</f>
        <v>-2.0746218366089599E-5</v>
      </c>
      <c r="G120" s="2">
        <f>[3]contrs_1m_adj!F119</f>
        <v>-2.2232764424090101E-5</v>
      </c>
      <c r="I120" s="1">
        <f t="shared" si="28"/>
        <v>41153</v>
      </c>
      <c r="J120" s="1">
        <v>41156</v>
      </c>
      <c r="K120">
        <f t="shared" si="29"/>
        <v>0.05</v>
      </c>
      <c r="L120">
        <f t="shared" si="30"/>
        <v>5.3520763771758101E-2</v>
      </c>
      <c r="M120">
        <f t="shared" si="31"/>
        <v>1.6985084078879199E-3</v>
      </c>
      <c r="N120">
        <f t="shared" si="32"/>
        <v>1.9632853086321198E-3</v>
      </c>
      <c r="O120">
        <f t="shared" si="33"/>
        <v>2.0746218366089601E-3</v>
      </c>
      <c r="P120">
        <f t="shared" si="33"/>
        <v>2.2232764424090102E-3</v>
      </c>
      <c r="Q120">
        <f t="shared" si="34"/>
        <v>-9.2571793248870972E-3</v>
      </c>
      <c r="S120" s="1">
        <f t="shared" si="50"/>
        <v>40575</v>
      </c>
      <c r="T120">
        <f t="shared" si="27"/>
        <v>0</v>
      </c>
      <c r="U120">
        <f t="shared" si="35"/>
        <v>-1.7759910903139618E-4</v>
      </c>
      <c r="V120">
        <f t="shared" si="36"/>
        <v>1.6506078188288642E-12</v>
      </c>
      <c r="W120">
        <f t="shared" si="37"/>
        <v>4.7217442080939353E-5</v>
      </c>
      <c r="X120">
        <f t="shared" si="38"/>
        <v>4.7395651903578201E-5</v>
      </c>
      <c r="Y120">
        <f t="shared" si="39"/>
        <v>8.2589985195929061E-5</v>
      </c>
      <c r="Z120">
        <f t="shared" si="40"/>
        <v>-1.7759910738078836E-4</v>
      </c>
      <c r="AA120">
        <f t="shared" si="41"/>
        <v>4.7217443731547171E-5</v>
      </c>
      <c r="AC120" s="1"/>
      <c r="AD120" s="1">
        <v>41156</v>
      </c>
      <c r="AE120">
        <f t="shared" si="42"/>
        <v>2.5000000000000005E-3</v>
      </c>
      <c r="AF120">
        <f t="shared" si="43"/>
        <v>2.8644721547123344E-3</v>
      </c>
      <c r="AG120">
        <f t="shared" si="44"/>
        <v>2.8849308116659565E-6</v>
      </c>
      <c r="AH120">
        <f t="shared" si="45"/>
        <v>3.8544892030907181E-6</v>
      </c>
      <c r="AI120">
        <f t="shared" si="46"/>
        <v>4.3040557649347348E-6</v>
      </c>
      <c r="AJ120">
        <f t="shared" si="46"/>
        <v>4.9429581393708647E-6</v>
      </c>
      <c r="AK120">
        <f t="shared" si="47"/>
        <v>3.0491680200498291E-3</v>
      </c>
      <c r="AL120">
        <f t="shared" si="48"/>
        <v>1.6304694113588968E-5</v>
      </c>
      <c r="AM120">
        <f t="shared" si="49"/>
        <v>8.5695369053117126E-5</v>
      </c>
    </row>
    <row r="121" spans="1:39" x14ac:dyDescent="0.25">
      <c r="A121" s="1">
        <v>41184</v>
      </c>
      <c r="B121">
        <f>[3]contrs_1m_adj!A120</f>
        <v>1.2999999999999999E-3</v>
      </c>
      <c r="C121">
        <f>[3]contrs_1m_adj!B120</f>
        <v>9.5468130697178499E-4</v>
      </c>
      <c r="D121" s="2">
        <f>[3]contrs_1m_adj!C120</f>
        <v>-1.6985084119044901E-5</v>
      </c>
      <c r="E121" s="2">
        <f>[3]contrs_1m_adj!D120</f>
        <v>-1.8034334937139601E-5</v>
      </c>
      <c r="F121" s="2">
        <f>[3]contrs_1m_adj!E120</f>
        <v>-1.4958675138877001E-5</v>
      </c>
      <c r="G121" s="2">
        <f>[3]contrs_1m_adj!F120</f>
        <v>-1.71000566746627E-5</v>
      </c>
      <c r="I121" s="1">
        <f t="shared" si="28"/>
        <v>41183</v>
      </c>
      <c r="J121" s="1">
        <v>41184</v>
      </c>
      <c r="K121">
        <f t="shared" si="29"/>
        <v>-0.13</v>
      </c>
      <c r="L121">
        <f t="shared" si="30"/>
        <v>-9.5468130697178494E-2</v>
      </c>
      <c r="M121">
        <f t="shared" si="31"/>
        <v>1.6985084119044902E-3</v>
      </c>
      <c r="N121">
        <f t="shared" si="32"/>
        <v>1.8034334937139602E-3</v>
      </c>
      <c r="O121">
        <f t="shared" si="33"/>
        <v>1.4958675138877001E-3</v>
      </c>
      <c r="P121">
        <f t="shared" si="33"/>
        <v>1.7100056674662701E-3</v>
      </c>
      <c r="Q121">
        <f t="shared" si="34"/>
        <v>-3.9529678722327662E-2</v>
      </c>
      <c r="S121" s="1">
        <f t="shared" si="50"/>
        <v>40603</v>
      </c>
      <c r="T121">
        <f t="shared" si="27"/>
        <v>-9.9999999999995891E-3</v>
      </c>
      <c r="U121">
        <f t="shared" si="35"/>
        <v>-1.0361107175010927E-2</v>
      </c>
      <c r="V121">
        <f t="shared" si="36"/>
        <v>3.3658752868204189E-13</v>
      </c>
      <c r="W121">
        <f t="shared" si="37"/>
        <v>2.7548416699667917E-4</v>
      </c>
      <c r="X121">
        <f t="shared" si="38"/>
        <v>-2.5269763535205165E-4</v>
      </c>
      <c r="Y121">
        <f t="shared" si="39"/>
        <v>1.8623077339907906E-4</v>
      </c>
      <c r="Z121">
        <f t="shared" si="40"/>
        <v>-1.0361107174674339E-2</v>
      </c>
      <c r="AA121">
        <f t="shared" si="41"/>
        <v>2.754841673332667E-4</v>
      </c>
      <c r="AC121" s="1"/>
      <c r="AD121" s="1">
        <v>41184</v>
      </c>
      <c r="AE121">
        <f t="shared" si="42"/>
        <v>1.6900000000000002E-2</v>
      </c>
      <c r="AF121">
        <f t="shared" si="43"/>
        <v>9.1141639788135543E-3</v>
      </c>
      <c r="AG121">
        <f t="shared" si="44"/>
        <v>2.8849308253103131E-6</v>
      </c>
      <c r="AH121">
        <f t="shared" si="45"/>
        <v>3.2523723662493406E-6</v>
      </c>
      <c r="AI121">
        <f t="shared" si="46"/>
        <v>2.2376196191045684E-6</v>
      </c>
      <c r="AJ121">
        <f t="shared" si="46"/>
        <v>2.9241193827667638E-6</v>
      </c>
      <c r="AK121">
        <f t="shared" si="47"/>
        <v>8.792742063522957E-3</v>
      </c>
      <c r="AL121">
        <f t="shared" si="48"/>
        <v>1.0885387138761331E-5</v>
      </c>
      <c r="AM121">
        <f t="shared" si="49"/>
        <v>1.5625954998904443E-3</v>
      </c>
    </row>
    <row r="122" spans="1:39" x14ac:dyDescent="0.25">
      <c r="A122" s="1">
        <v>41219</v>
      </c>
      <c r="B122">
        <f>[3]contrs_1m_adj!A121</f>
        <v>-7.0000000000000596E-4</v>
      </c>
      <c r="C122">
        <f>[3]contrs_1m_adj!B121</f>
        <v>-9.1041851772577205E-4</v>
      </c>
      <c r="D122" s="2">
        <f>[3]contrs_1m_adj!C121</f>
        <v>-1.69850841186811E-5</v>
      </c>
      <c r="E122" s="2">
        <f>[3]contrs_1m_adj!D121</f>
        <v>-1.9063568854756499E-5</v>
      </c>
      <c r="F122" s="2">
        <f>[3]contrs_1m_adj!E121</f>
        <v>-1.7685944666492401E-5</v>
      </c>
      <c r="G122" s="2">
        <f>[3]contrs_1m_adj!F121</f>
        <v>-1.9846707073128E-5</v>
      </c>
      <c r="I122" s="1">
        <f t="shared" si="28"/>
        <v>41214</v>
      </c>
      <c r="J122" s="1">
        <v>41219</v>
      </c>
      <c r="K122">
        <f t="shared" si="29"/>
        <v>7.000000000000059E-2</v>
      </c>
      <c r="L122">
        <f t="shared" si="30"/>
        <v>9.1041851772577204E-2</v>
      </c>
      <c r="M122">
        <f t="shared" si="31"/>
        <v>1.69850841186811E-3</v>
      </c>
      <c r="N122">
        <f t="shared" si="32"/>
        <v>1.9063568854756499E-3</v>
      </c>
      <c r="O122">
        <f t="shared" si="33"/>
        <v>1.7685944666492402E-3</v>
      </c>
      <c r="P122">
        <f t="shared" si="33"/>
        <v>1.9846707073127999E-3</v>
      </c>
      <c r="Q122">
        <f t="shared" si="34"/>
        <v>-2.6415311536569612E-2</v>
      </c>
      <c r="S122" s="1">
        <f t="shared" si="50"/>
        <v>40634</v>
      </c>
      <c r="T122">
        <f t="shared" si="27"/>
        <v>1.00000000000003E-2</v>
      </c>
      <c r="U122">
        <f t="shared" si="35"/>
        <v>9.0380374453136736E-3</v>
      </c>
      <c r="V122">
        <f t="shared" si="36"/>
        <v>1.8573976991870245E-12</v>
      </c>
      <c r="W122">
        <f t="shared" si="37"/>
        <v>1.7738344341165909E-4</v>
      </c>
      <c r="X122">
        <f t="shared" si="38"/>
        <v>-1.1077092068340175E-4</v>
      </c>
      <c r="Y122">
        <f t="shared" si="39"/>
        <v>1.4892799342239912E-4</v>
      </c>
      <c r="Z122">
        <f t="shared" si="40"/>
        <v>9.0380374471710715E-3</v>
      </c>
      <c r="AA122">
        <f t="shared" si="41"/>
        <v>1.7738344526905679E-4</v>
      </c>
      <c r="AC122" s="1"/>
      <c r="AD122" s="1">
        <v>41219</v>
      </c>
      <c r="AE122">
        <f t="shared" si="42"/>
        <v>4.9000000000000822E-3</v>
      </c>
      <c r="AF122">
        <f t="shared" si="43"/>
        <v>8.2886187741799192E-3</v>
      </c>
      <c r="AG122">
        <f t="shared" si="44"/>
        <v>2.8849308251867293E-6</v>
      </c>
      <c r="AH122">
        <f t="shared" si="45"/>
        <v>3.6341965748004202E-6</v>
      </c>
      <c r="AI122">
        <f t="shared" si="46"/>
        <v>3.1279263874623104E-6</v>
      </c>
      <c r="AJ122">
        <f t="shared" si="46"/>
        <v>3.9389178164654894E-6</v>
      </c>
      <c r="AK122">
        <f t="shared" si="47"/>
        <v>8.6007744071406496E-3</v>
      </c>
      <c r="AL122">
        <f t="shared" si="48"/>
        <v>1.3505267440484558E-5</v>
      </c>
      <c r="AM122">
        <f t="shared" si="49"/>
        <v>6.9776868357402766E-4</v>
      </c>
    </row>
    <row r="123" spans="1:39" x14ac:dyDescent="0.25">
      <c r="A123" s="1">
        <v>41247</v>
      </c>
      <c r="B123">
        <f>[3]contrs_1m_adj!A122</f>
        <v>7.9999999999999895E-4</v>
      </c>
      <c r="C123">
        <f>[3]contrs_1m_adj!B122</f>
        <v>2.4559591075660499E-4</v>
      </c>
      <c r="D123" s="2">
        <f>[3]contrs_1m_adj!C122</f>
        <v>-1.6985084103927199E-5</v>
      </c>
      <c r="E123" s="2">
        <f>[3]contrs_1m_adj!D122</f>
        <v>-1.64989570410133E-5</v>
      </c>
      <c r="F123" s="2">
        <f>[3]contrs_1m_adj!E122</f>
        <v>-1.75217823096226E-5</v>
      </c>
      <c r="G123" s="2">
        <f>[3]contrs_1m_adj!F122</f>
        <v>-1.67071674347738E-5</v>
      </c>
      <c r="I123" s="1">
        <f t="shared" si="28"/>
        <v>41244</v>
      </c>
      <c r="J123" s="1">
        <v>41247</v>
      </c>
      <c r="K123">
        <f t="shared" si="29"/>
        <v>-7.9999999999999891E-2</v>
      </c>
      <c r="L123">
        <f t="shared" si="30"/>
        <v>-2.4559591075660497E-2</v>
      </c>
      <c r="M123">
        <f t="shared" si="31"/>
        <v>1.6985084103927199E-3</v>
      </c>
      <c r="N123">
        <f t="shared" si="32"/>
        <v>1.6498957041013299E-3</v>
      </c>
      <c r="O123">
        <f t="shared" si="33"/>
        <v>1.75217823096226E-3</v>
      </c>
      <c r="P123">
        <f t="shared" si="33"/>
        <v>1.67071674347738E-3</v>
      </c>
      <c r="Q123">
        <f t="shared" si="34"/>
        <v>-6.0540991269795709E-2</v>
      </c>
      <c r="S123" s="1">
        <f t="shared" si="50"/>
        <v>40664</v>
      </c>
      <c r="T123">
        <f t="shared" si="27"/>
        <v>-2.0000000000000601E-2</v>
      </c>
      <c r="U123">
        <f t="shared" si="35"/>
        <v>-1.5440322570344426E-2</v>
      </c>
      <c r="V123">
        <f t="shared" si="36"/>
        <v>9.2930784595379734E-13</v>
      </c>
      <c r="W123">
        <f t="shared" si="37"/>
        <v>-6.1423695217740701E-5</v>
      </c>
      <c r="X123">
        <f t="shared" si="38"/>
        <v>-1.4706949581219176E-4</v>
      </c>
      <c r="Y123">
        <f t="shared" si="39"/>
        <v>-1.5515208189992107E-4</v>
      </c>
      <c r="Z123">
        <f t="shared" si="40"/>
        <v>-1.5440322569415119E-2</v>
      </c>
      <c r="AA123">
        <f t="shared" si="41"/>
        <v>-6.1423694288432855E-5</v>
      </c>
      <c r="AC123" s="1"/>
      <c r="AD123" s="1">
        <v>41247</v>
      </c>
      <c r="AE123">
        <f t="shared" si="42"/>
        <v>6.3999999999999821E-3</v>
      </c>
      <c r="AF123">
        <f t="shared" si="43"/>
        <v>6.0317351380366274E-4</v>
      </c>
      <c r="AG123">
        <f t="shared" si="44"/>
        <v>2.884930820174804E-6</v>
      </c>
      <c r="AH123">
        <f t="shared" si="45"/>
        <v>2.7221558344120231E-6</v>
      </c>
      <c r="AI123">
        <f t="shared" si="46"/>
        <v>3.0701285530580351E-6</v>
      </c>
      <c r="AJ123">
        <f t="shared" si="46"/>
        <v>2.7912944369356614E-6</v>
      </c>
      <c r="AK123">
        <f t="shared" si="47"/>
        <v>5.2262910062820676E-4</v>
      </c>
      <c r="AL123">
        <f t="shared" si="48"/>
        <v>1.1574107059639062E-5</v>
      </c>
      <c r="AM123">
        <f t="shared" si="49"/>
        <v>3.6652116239294804E-3</v>
      </c>
    </row>
    <row r="124" spans="1:39" x14ac:dyDescent="0.25">
      <c r="A124" s="1">
        <v>41310</v>
      </c>
      <c r="B124">
        <f>[3]contrs_1m_adj!A123</f>
        <v>-1.9999999999999901E-4</v>
      </c>
      <c r="C124">
        <f>[3]contrs_1m_adj!B123</f>
        <v>-3.0484859475574398E-4</v>
      </c>
      <c r="D124" s="2">
        <f>[3]contrs_1m_adj!C123</f>
        <v>-1.69850841785896E-5</v>
      </c>
      <c r="E124" s="2">
        <f>[3]contrs_1m_adj!D123</f>
        <v>-1.7058844035003701E-5</v>
      </c>
      <c r="F124" s="2">
        <f>[3]contrs_1m_adj!E123</f>
        <v>-1.8323045465161299E-5</v>
      </c>
      <c r="G124" s="2">
        <f>[3]contrs_1m_adj!F123</f>
        <v>-1.78201444004211E-5</v>
      </c>
      <c r="I124" s="1">
        <f t="shared" si="28"/>
        <v>41306</v>
      </c>
      <c r="J124" s="1">
        <v>41310</v>
      </c>
      <c r="K124">
        <f t="shared" si="29"/>
        <v>1.99999999999999E-2</v>
      </c>
      <c r="L124">
        <f t="shared" si="30"/>
        <v>3.0484859475574399E-2</v>
      </c>
      <c r="M124">
        <f t="shared" si="31"/>
        <v>1.6985084178589599E-3</v>
      </c>
      <c r="N124">
        <f t="shared" si="32"/>
        <v>1.7058844035003702E-3</v>
      </c>
      <c r="O124">
        <f t="shared" si="33"/>
        <v>1.83230454651613E-3</v>
      </c>
      <c r="P124">
        <f t="shared" si="33"/>
        <v>1.7820144400421099E-3</v>
      </c>
      <c r="Q124">
        <f t="shared" si="34"/>
        <v>-1.572155684344996E-2</v>
      </c>
      <c r="S124" s="1">
        <f t="shared" si="50"/>
        <v>40695</v>
      </c>
      <c r="T124">
        <f t="shared" si="27"/>
        <v>-4.9999999999999406E-2</v>
      </c>
      <c r="U124">
        <f t="shared" si="35"/>
        <v>-6.371613709493143E-2</v>
      </c>
      <c r="V124">
        <f t="shared" si="36"/>
        <v>3.4979076926622277E-12</v>
      </c>
      <c r="W124">
        <f t="shared" si="37"/>
        <v>1.3227504886918935E-4</v>
      </c>
      <c r="X124">
        <f t="shared" si="38"/>
        <v>-9.6664268258561626E-5</v>
      </c>
      <c r="Y124">
        <f t="shared" si="39"/>
        <v>1.0320042583042898E-4</v>
      </c>
      <c r="Z124">
        <f t="shared" si="40"/>
        <v>-6.371613709143352E-2</v>
      </c>
      <c r="AA124">
        <f t="shared" si="41"/>
        <v>1.3227505236709704E-4</v>
      </c>
      <c r="AC124" s="1"/>
      <c r="AD124" s="1">
        <v>41310</v>
      </c>
      <c r="AE124">
        <f t="shared" si="42"/>
        <v>3.9999999999999601E-4</v>
      </c>
      <c r="AF124">
        <f t="shared" si="43"/>
        <v>9.2932665724551817E-4</v>
      </c>
      <c r="AG124">
        <f t="shared" si="44"/>
        <v>2.8849308455377474E-6</v>
      </c>
      <c r="AH124">
        <f t="shared" si="45"/>
        <v>2.9100415981058139E-6</v>
      </c>
      <c r="AI124">
        <f t="shared" si="46"/>
        <v>3.3573399511836806E-6</v>
      </c>
      <c r="AJ124">
        <f t="shared" si="46"/>
        <v>3.1755754645185947E-6</v>
      </c>
      <c r="AK124">
        <f t="shared" si="47"/>
        <v>1.0357691689640773E-3</v>
      </c>
      <c r="AL124">
        <f t="shared" si="48"/>
        <v>1.2518781046018864E-5</v>
      </c>
      <c r="AM124">
        <f t="shared" si="49"/>
        <v>2.4716734958182829E-4</v>
      </c>
    </row>
    <row r="125" spans="1:39" x14ac:dyDescent="0.25">
      <c r="A125" s="1">
        <v>41338</v>
      </c>
      <c r="B125" s="2">
        <f>[3]contrs_1m_adj!A124</f>
        <v>-9.9999999999995898E-5</v>
      </c>
      <c r="C125">
        <f>[3]contrs_1m_adj!B124</f>
        <v>-1.2324630984645099E-4</v>
      </c>
      <c r="D125" s="2">
        <f>[3]contrs_1m_adj!C124</f>
        <v>-1.6985084099708199E-5</v>
      </c>
      <c r="E125" s="2">
        <f>[3]contrs_1m_adj!D124</f>
        <v>-2.1132099999386301E-5</v>
      </c>
      <c r="F125" s="2">
        <f>[3]contrs_1m_adj!E124</f>
        <v>-1.28221272976246E-5</v>
      </c>
      <c r="G125" s="2">
        <f>[3]contrs_1m_adj!F124</f>
        <v>-1.9587999905280401E-5</v>
      </c>
      <c r="I125" s="1">
        <f t="shared" si="28"/>
        <v>41334</v>
      </c>
      <c r="J125" s="1">
        <v>41338</v>
      </c>
      <c r="K125">
        <f t="shared" si="29"/>
        <v>9.9999999999995891E-3</v>
      </c>
      <c r="L125">
        <f t="shared" si="30"/>
        <v>1.2324630984645099E-2</v>
      </c>
      <c r="M125">
        <f t="shared" si="31"/>
        <v>1.6985084099708199E-3</v>
      </c>
      <c r="N125">
        <f t="shared" si="32"/>
        <v>2.1132099999386302E-3</v>
      </c>
      <c r="O125">
        <f t="shared" si="33"/>
        <v>1.2822127297624601E-3</v>
      </c>
      <c r="P125">
        <f t="shared" si="33"/>
        <v>1.95879999052804E-3</v>
      </c>
      <c r="Q125">
        <f t="shared" si="34"/>
        <v>-7.418562124317421E-3</v>
      </c>
      <c r="S125" s="1">
        <f t="shared" si="50"/>
        <v>40725</v>
      </c>
      <c r="T125">
        <f t="shared" si="27"/>
        <v>0</v>
      </c>
      <c r="U125">
        <f t="shared" si="35"/>
        <v>5.1961618153851842E-3</v>
      </c>
      <c r="V125">
        <f t="shared" si="36"/>
        <v>3.8982578016294456E-12</v>
      </c>
      <c r="W125">
        <f t="shared" si="37"/>
        <v>-6.0995828385270639E-5</v>
      </c>
      <c r="X125">
        <f t="shared" si="38"/>
        <v>-1.8443549300917162E-4</v>
      </c>
      <c r="Y125">
        <f t="shared" si="39"/>
        <v>-1.7551672582572083E-4</v>
      </c>
      <c r="Z125">
        <f t="shared" si="40"/>
        <v>5.1961618192834418E-3</v>
      </c>
      <c r="AA125">
        <f t="shared" si="41"/>
        <v>-6.0995824487012837E-5</v>
      </c>
      <c r="AC125" s="1"/>
      <c r="AD125" s="1">
        <v>41338</v>
      </c>
      <c r="AE125">
        <f t="shared" si="42"/>
        <v>9.9999999999991778E-5</v>
      </c>
      <c r="AF125">
        <f t="shared" si="43"/>
        <v>1.5189652890767403E-4</v>
      </c>
      <c r="AG125">
        <f t="shared" si="44"/>
        <v>2.8849308187416031E-6</v>
      </c>
      <c r="AH125">
        <f t="shared" si="45"/>
        <v>4.4656565038406257E-6</v>
      </c>
      <c r="AI125">
        <f t="shared" si="46"/>
        <v>1.6440694843648996E-6</v>
      </c>
      <c r="AJ125">
        <f t="shared" si="46"/>
        <v>3.8368974028926501E-6</v>
      </c>
      <c r="AK125">
        <f t="shared" si="47"/>
        <v>1.9664843848082896E-4</v>
      </c>
      <c r="AL125">
        <f t="shared" si="48"/>
        <v>1.1528895513370803E-5</v>
      </c>
      <c r="AM125">
        <f t="shared" si="49"/>
        <v>5.5035063992357004E-5</v>
      </c>
    </row>
    <row r="126" spans="1:39" x14ac:dyDescent="0.25">
      <c r="A126" s="1">
        <v>41366</v>
      </c>
      <c r="B126">
        <f>[3]contrs_1m_adj!A125</f>
        <v>0</v>
      </c>
      <c r="C126" s="2">
        <f>[3]contrs_1m_adj!B125</f>
        <v>-3.2322791151225702E-5</v>
      </c>
      <c r="D126" s="2">
        <f>[3]contrs_1m_adj!C125</f>
        <v>-1.6985084153573799E-5</v>
      </c>
      <c r="E126" s="2">
        <f>[3]contrs_1m_adj!D125</f>
        <v>-1.5982492130872499E-5</v>
      </c>
      <c r="F126" s="2">
        <f>[3]contrs_1m_adj!E125</f>
        <v>-1.7754754548833002E-5</v>
      </c>
      <c r="G126" s="2">
        <f>[3]contrs_1m_adj!F125</f>
        <v>-1.6223531422811301E-5</v>
      </c>
      <c r="I126" s="1">
        <f t="shared" si="28"/>
        <v>41365</v>
      </c>
      <c r="J126" s="1">
        <v>41366</v>
      </c>
      <c r="K126">
        <f t="shared" si="29"/>
        <v>0</v>
      </c>
      <c r="L126">
        <f t="shared" si="30"/>
        <v>3.2322791151225701E-3</v>
      </c>
      <c r="M126">
        <f t="shared" si="31"/>
        <v>1.69850841535738E-3</v>
      </c>
      <c r="N126">
        <f t="shared" si="32"/>
        <v>1.5982492130872498E-3</v>
      </c>
      <c r="O126">
        <f t="shared" si="33"/>
        <v>1.7754754548833002E-3</v>
      </c>
      <c r="P126">
        <f t="shared" si="33"/>
        <v>1.6223531422811302E-3</v>
      </c>
      <c r="Q126">
        <f t="shared" si="34"/>
        <v>-8.3045121984505008E-3</v>
      </c>
      <c r="S126" s="1">
        <f t="shared" si="50"/>
        <v>40756</v>
      </c>
      <c r="T126">
        <f t="shared" si="27"/>
        <v>-6.9999999999999896E-2</v>
      </c>
      <c r="U126">
        <f t="shared" si="35"/>
        <v>-0.11048313571483033</v>
      </c>
      <c r="V126">
        <f t="shared" si="36"/>
        <v>5.9974176232907572E-12</v>
      </c>
      <c r="W126">
        <f t="shared" si="37"/>
        <v>2.5065624666042942E-4</v>
      </c>
      <c r="X126">
        <f t="shared" si="38"/>
        <v>-5.3458766590847159E-4</v>
      </c>
      <c r="Y126">
        <f t="shared" si="39"/>
        <v>-7.4264640548098171E-7</v>
      </c>
      <c r="Z126">
        <f t="shared" si="40"/>
        <v>-0.11048313570883292</v>
      </c>
      <c r="AA126">
        <f t="shared" si="41"/>
        <v>2.5065625265784704E-4</v>
      </c>
      <c r="AC126" s="1"/>
      <c r="AD126" s="1">
        <v>41366</v>
      </c>
      <c r="AE126">
        <f t="shared" si="42"/>
        <v>0</v>
      </c>
      <c r="AF126">
        <f t="shared" si="43"/>
        <v>1.0447628278057545E-5</v>
      </c>
      <c r="AG126">
        <f t="shared" si="44"/>
        <v>2.8849308370398381E-6</v>
      </c>
      <c r="AH126">
        <f t="shared" si="45"/>
        <v>2.5544005471340133E-6</v>
      </c>
      <c r="AI126">
        <f t="shared" si="46"/>
        <v>3.1523130908930617E-6</v>
      </c>
      <c r="AJ126">
        <f t="shared" si="46"/>
        <v>2.6320297182694572E-6</v>
      </c>
      <c r="AK126">
        <f t="shared" si="47"/>
        <v>2.4312665670736571E-5</v>
      </c>
      <c r="AL126">
        <f t="shared" si="48"/>
        <v>1.1382018135272999E-5</v>
      </c>
      <c r="AM126">
        <f t="shared" si="49"/>
        <v>6.8964922854213172E-5</v>
      </c>
    </row>
    <row r="127" spans="1:39" x14ac:dyDescent="0.25">
      <c r="A127" s="1">
        <v>41401</v>
      </c>
      <c r="B127">
        <f>[3]contrs_1m_adj!A126</f>
        <v>1.2999999999999999E-3</v>
      </c>
      <c r="C127">
        <f>[3]contrs_1m_adj!B126</f>
        <v>8.8539347056867999E-4</v>
      </c>
      <c r="D127" s="2">
        <f>[3]contrs_1m_adj!C126</f>
        <v>-1.6985084126020299E-5</v>
      </c>
      <c r="E127" s="2">
        <f>[3]contrs_1m_adj!D126</f>
        <v>-1.3097186885860899E-5</v>
      </c>
      <c r="F127" s="2">
        <f>[3]contrs_1m_adj!E126</f>
        <v>-1.4574552020656801E-5</v>
      </c>
      <c r="G127" s="2">
        <f>[3]contrs_1m_adj!F126</f>
        <v>-1.10180741772368E-5</v>
      </c>
      <c r="I127" s="1">
        <f t="shared" si="28"/>
        <v>41395</v>
      </c>
      <c r="J127" s="1">
        <v>41401</v>
      </c>
      <c r="K127">
        <f t="shared" si="29"/>
        <v>-0.13</v>
      </c>
      <c r="L127">
        <f t="shared" si="30"/>
        <v>-8.8539347056868001E-2</v>
      </c>
      <c r="M127">
        <f t="shared" si="31"/>
        <v>1.6985084126020298E-3</v>
      </c>
      <c r="N127">
        <f t="shared" si="32"/>
        <v>1.3097186885860899E-3</v>
      </c>
      <c r="O127">
        <f t="shared" si="33"/>
        <v>1.45745520206568E-3</v>
      </c>
      <c r="P127">
        <f t="shared" si="33"/>
        <v>1.1018074177236801E-3</v>
      </c>
      <c r="Q127">
        <f t="shared" si="34"/>
        <v>-4.5926335246385806E-2</v>
      </c>
      <c r="S127" s="1">
        <f t="shared" si="50"/>
        <v>40787</v>
      </c>
      <c r="T127">
        <f t="shared" si="27"/>
        <v>1.9999999999999199E-2</v>
      </c>
      <c r="U127">
        <f t="shared" si="35"/>
        <v>2.8997432767025173E-2</v>
      </c>
      <c r="V127">
        <f t="shared" si="36"/>
        <v>5.6967798534035552E-13</v>
      </c>
      <c r="W127">
        <f t="shared" si="37"/>
        <v>7.5335827764039113E-5</v>
      </c>
      <c r="X127">
        <f t="shared" si="38"/>
        <v>-3.6756531927731664E-5</v>
      </c>
      <c r="Y127">
        <f t="shared" si="39"/>
        <v>6.8997943335338992E-5</v>
      </c>
      <c r="Z127">
        <f t="shared" si="40"/>
        <v>2.8997432767594852E-2</v>
      </c>
      <c r="AA127">
        <f t="shared" si="41"/>
        <v>7.5335828333717098E-5</v>
      </c>
      <c r="AC127" s="1"/>
      <c r="AD127" s="1">
        <v>41401</v>
      </c>
      <c r="AE127">
        <f t="shared" si="42"/>
        <v>1.6900000000000002E-2</v>
      </c>
      <c r="AF127">
        <f t="shared" si="43"/>
        <v>7.8392159772565206E-3</v>
      </c>
      <c r="AG127">
        <f t="shared" si="44"/>
        <v>2.8849308276798674E-6</v>
      </c>
      <c r="AH127">
        <f t="shared" si="45"/>
        <v>1.7153630432316671E-6</v>
      </c>
      <c r="AI127">
        <f t="shared" si="46"/>
        <v>2.124175666028312E-6</v>
      </c>
      <c r="AJ127">
        <f t="shared" si="46"/>
        <v>1.213979585750924E-6</v>
      </c>
      <c r="AK127">
        <f t="shared" si="47"/>
        <v>7.5413312564394392E-3</v>
      </c>
      <c r="AL127">
        <f t="shared" si="48"/>
        <v>7.6572513411048516E-6</v>
      </c>
      <c r="AM127">
        <f t="shared" si="49"/>
        <v>2.1092282691634193E-3</v>
      </c>
    </row>
    <row r="128" spans="1:39" x14ac:dyDescent="0.25">
      <c r="A128" s="1">
        <v>41429</v>
      </c>
      <c r="B128">
        <f>[3]contrs_1m_adj!A127</f>
        <v>-2.9999999999999802E-4</v>
      </c>
      <c r="C128">
        <f>[3]contrs_1m_adj!B127</f>
        <v>-3.86823132053732E-4</v>
      </c>
      <c r="D128" s="2">
        <f>[3]contrs_1m_adj!C127</f>
        <v>-1.6985084134129701E-5</v>
      </c>
      <c r="E128" s="2">
        <f>[3]contrs_1m_adj!D127</f>
        <v>-1.8792298340394401E-5</v>
      </c>
      <c r="F128" s="2">
        <f>[3]contrs_1m_adj!E127</f>
        <v>-1.8110692982748799E-5</v>
      </c>
      <c r="G128" s="2">
        <f>[3]contrs_1m_adj!F127</f>
        <v>-1.9761593625998902E-5</v>
      </c>
      <c r="I128" s="1">
        <f t="shared" si="28"/>
        <v>41426</v>
      </c>
      <c r="J128" s="1">
        <v>41429</v>
      </c>
      <c r="K128">
        <f t="shared" si="29"/>
        <v>2.9999999999999801E-2</v>
      </c>
      <c r="L128">
        <f t="shared" si="30"/>
        <v>3.8682313205373201E-2</v>
      </c>
      <c r="M128">
        <f t="shared" si="31"/>
        <v>1.6985084134129701E-3</v>
      </c>
      <c r="N128">
        <f t="shared" si="32"/>
        <v>1.87922983403944E-3</v>
      </c>
      <c r="O128">
        <f t="shared" si="33"/>
        <v>1.8110692982748798E-3</v>
      </c>
      <c r="P128">
        <f t="shared" si="33"/>
        <v>1.9761593625998901E-3</v>
      </c>
      <c r="Q128">
        <f t="shared" si="34"/>
        <v>-1.4071120751100688E-2</v>
      </c>
      <c r="S128" s="1">
        <f t="shared" si="50"/>
        <v>40817</v>
      </c>
      <c r="T128">
        <f t="shared" si="27"/>
        <v>9.9999999999995891E-3</v>
      </c>
      <c r="U128">
        <f t="shared" si="35"/>
        <v>2.4544388168056572E-2</v>
      </c>
      <c r="V128">
        <f t="shared" si="36"/>
        <v>6.8090177593460588E-12</v>
      </c>
      <c r="W128">
        <f t="shared" si="37"/>
        <v>-9.9989102913190971E-5</v>
      </c>
      <c r="X128">
        <f t="shared" si="38"/>
        <v>-5.3392338891361567E-5</v>
      </c>
      <c r="Y128">
        <f t="shared" si="39"/>
        <v>-1.4865471856396074E-4</v>
      </c>
      <c r="Z128">
        <f t="shared" si="40"/>
        <v>2.4544388174865591E-2</v>
      </c>
      <c r="AA128">
        <f t="shared" si="41"/>
        <v>-9.9989096104173211E-5</v>
      </c>
      <c r="AC128" s="1"/>
      <c r="AD128" s="1">
        <v>41429</v>
      </c>
      <c r="AE128">
        <f t="shared" si="42"/>
        <v>8.9999999999998805E-4</v>
      </c>
      <c r="AF128">
        <f t="shared" si="43"/>
        <v>1.4963213549185899E-3</v>
      </c>
      <c r="AG128">
        <f t="shared" si="44"/>
        <v>2.8849308304346451E-6</v>
      </c>
      <c r="AH128">
        <f t="shared" si="45"/>
        <v>3.5315047691439014E-6</v>
      </c>
      <c r="AI128">
        <f t="shared" si="46"/>
        <v>3.2799720031538658E-6</v>
      </c>
      <c r="AJ128">
        <f t="shared" si="46"/>
        <v>3.9052058263912039E-6</v>
      </c>
      <c r="AK128">
        <f t="shared" si="47"/>
        <v>1.6306107546082288E-3</v>
      </c>
      <c r="AL128">
        <f t="shared" si="48"/>
        <v>1.3618307685959823E-5</v>
      </c>
      <c r="AM128">
        <f t="shared" si="49"/>
        <v>1.979964391920564E-4</v>
      </c>
    </row>
    <row r="129" spans="1:39" x14ac:dyDescent="0.25">
      <c r="A129" s="1">
        <v>41457</v>
      </c>
      <c r="B129">
        <f>[3]contrs_1m_adj!A128</f>
        <v>-1.9999999999999901E-4</v>
      </c>
      <c r="C129">
        <f>[3]contrs_1m_adj!B128</f>
        <v>-3.5735880302019001E-4</v>
      </c>
      <c r="D129" s="2">
        <f>[3]contrs_1m_adj!C128</f>
        <v>-1.6985084161061801E-5</v>
      </c>
      <c r="E129" s="2">
        <f>[3]contrs_1m_adj!D128</f>
        <v>-1.3686067321154299E-5</v>
      </c>
      <c r="F129" s="2">
        <f>[3]contrs_1m_adj!E128</f>
        <v>-1.7711689253059199E-5</v>
      </c>
      <c r="G129" s="2">
        <f>[3]contrs_1m_adj!F128</f>
        <v>-1.34703570160129E-5</v>
      </c>
      <c r="I129" s="1">
        <f t="shared" si="28"/>
        <v>41456</v>
      </c>
      <c r="J129" s="1">
        <v>41457</v>
      </c>
      <c r="K129">
        <f t="shared" si="29"/>
        <v>1.99999999999999E-2</v>
      </c>
      <c r="L129">
        <f t="shared" si="30"/>
        <v>3.5735880302018998E-2</v>
      </c>
      <c r="M129">
        <f t="shared" si="31"/>
        <v>1.6985084161061802E-3</v>
      </c>
      <c r="N129">
        <f t="shared" si="32"/>
        <v>1.36860673211543E-3</v>
      </c>
      <c r="O129">
        <f t="shared" si="33"/>
        <v>1.7711689253059198E-3</v>
      </c>
      <c r="P129">
        <f t="shared" si="33"/>
        <v>1.34703570160129E-3</v>
      </c>
      <c r="Q129">
        <f t="shared" si="34"/>
        <v>-2.0574164375546624E-2</v>
      </c>
      <c r="S129" s="1">
        <f t="shared" si="50"/>
        <v>40848</v>
      </c>
      <c r="T129">
        <f t="shared" si="27"/>
        <v>-8.0000000000000196E-2</v>
      </c>
      <c r="U129">
        <f t="shared" si="35"/>
        <v>-3.3501696515557421E-2</v>
      </c>
      <c r="V129">
        <f t="shared" si="36"/>
        <v>2.0198773209578746E-13</v>
      </c>
      <c r="W129">
        <f t="shared" si="37"/>
        <v>8.1036129429499061E-5</v>
      </c>
      <c r="X129">
        <f t="shared" si="38"/>
        <v>-2.9162615714407153E-4</v>
      </c>
      <c r="Y129">
        <f t="shared" si="39"/>
        <v>-6.6601173488391088E-5</v>
      </c>
      <c r="Z129">
        <f t="shared" si="40"/>
        <v>-3.3501696515355436E-2</v>
      </c>
      <c r="AA129">
        <f t="shared" si="41"/>
        <v>8.1036129631486794E-5</v>
      </c>
      <c r="AC129" s="1"/>
      <c r="AD129" s="1">
        <v>41457</v>
      </c>
      <c r="AE129">
        <f t="shared" si="42"/>
        <v>3.9999999999999601E-4</v>
      </c>
      <c r="AF129">
        <f t="shared" si="43"/>
        <v>1.2770531409602294E-3</v>
      </c>
      <c r="AG129">
        <f t="shared" si="44"/>
        <v>2.8849308395835247E-6</v>
      </c>
      <c r="AH129">
        <f t="shared" si="45"/>
        <v>1.8730843871916763E-6</v>
      </c>
      <c r="AI129">
        <f t="shared" si="46"/>
        <v>3.1370393619693269E-6</v>
      </c>
      <c r="AJ129">
        <f t="shared" si="46"/>
        <v>1.8145051813884796E-6</v>
      </c>
      <c r="AK129">
        <f t="shared" si="47"/>
        <v>1.4013334586996974E-3</v>
      </c>
      <c r="AL129">
        <f t="shared" si="48"/>
        <v>9.8581911789356714E-6</v>
      </c>
      <c r="AM129">
        <f t="shared" si="49"/>
        <v>4.2329623975201179E-4</v>
      </c>
    </row>
    <row r="130" spans="1:39" x14ac:dyDescent="0.25">
      <c r="A130" s="1">
        <v>41492</v>
      </c>
      <c r="B130">
        <f>[3]contrs_1m_adj!A129</f>
        <v>5.0000000000000001E-4</v>
      </c>
      <c r="C130" s="2">
        <f>[3]contrs_1m_adj!B129</f>
        <v>5.4277364635084302E-5</v>
      </c>
      <c r="D130" s="2">
        <f>[3]contrs_1m_adj!C129</f>
        <v>-1.6985084055239E-5</v>
      </c>
      <c r="E130" s="2">
        <f>[3]contrs_1m_adj!D129</f>
        <v>-2.2602476876866302E-5</v>
      </c>
      <c r="F130" s="2">
        <f>[3]contrs_1m_adj!E129</f>
        <v>-1.34953084479929E-5</v>
      </c>
      <c r="G130" s="2">
        <f>[3]contrs_1m_adj!F129</f>
        <v>-2.1711473152744601E-5</v>
      </c>
      <c r="I130" s="1">
        <f t="shared" si="28"/>
        <v>41487</v>
      </c>
      <c r="J130" s="1">
        <v>41492</v>
      </c>
      <c r="K130">
        <f t="shared" si="29"/>
        <v>-0.05</v>
      </c>
      <c r="L130">
        <f t="shared" si="30"/>
        <v>-5.4277364635084303E-3</v>
      </c>
      <c r="M130">
        <f t="shared" si="31"/>
        <v>1.6985084055239001E-3</v>
      </c>
      <c r="N130">
        <f t="shared" si="32"/>
        <v>2.2602476876866302E-3</v>
      </c>
      <c r="O130">
        <f t="shared" si="33"/>
        <v>1.34953084479929E-3</v>
      </c>
      <c r="P130">
        <f t="shared" si="33"/>
        <v>2.1711473152744602E-3</v>
      </c>
      <c r="Q130">
        <f t="shared" si="34"/>
        <v>-4.9880550474501392E-2</v>
      </c>
      <c r="S130" s="1">
        <f t="shared" si="50"/>
        <v>40878</v>
      </c>
      <c r="T130">
        <f t="shared" ref="T130:T193" si="51">INDEX(K$2:K$200,MATCH($S130,$I$2:$I$200,0),1)</f>
        <v>-0.12</v>
      </c>
      <c r="U130">
        <f t="shared" si="35"/>
        <v>-8.0216694523799828E-2</v>
      </c>
      <c r="V130">
        <f t="shared" si="36"/>
        <v>2.2537575104786267E-12</v>
      </c>
      <c r="W130">
        <f t="shared" si="37"/>
        <v>-3.6586936744837078E-4</v>
      </c>
      <c r="X130">
        <f t="shared" si="38"/>
        <v>-2.1357969189681153E-4</v>
      </c>
      <c r="Y130">
        <f t="shared" si="39"/>
        <v>-5.541149172089109E-4</v>
      </c>
      <c r="Z130">
        <f t="shared" si="40"/>
        <v>-8.0216694521546075E-2</v>
      </c>
      <c r="AA130">
        <f t="shared" si="41"/>
        <v>-3.6586936519461327E-4</v>
      </c>
      <c r="AC130" s="1"/>
      <c r="AD130" s="1">
        <v>41492</v>
      </c>
      <c r="AE130">
        <f t="shared" si="42"/>
        <v>2.5000000000000005E-3</v>
      </c>
      <c r="AF130">
        <f t="shared" si="43"/>
        <v>2.9460323117299002E-5</v>
      </c>
      <c r="AG130">
        <f t="shared" si="44"/>
        <v>2.8849308036353413E-6</v>
      </c>
      <c r="AH130">
        <f t="shared" si="45"/>
        <v>5.1087196096927588E-6</v>
      </c>
      <c r="AI130">
        <f t="shared" si="46"/>
        <v>1.8212335010646855E-6</v>
      </c>
      <c r="AJ130">
        <f t="shared" si="46"/>
        <v>4.7138806646234959E-6</v>
      </c>
      <c r="AK130">
        <f t="shared" si="47"/>
        <v>1.390714190845907E-5</v>
      </c>
      <c r="AL130">
        <f t="shared" si="48"/>
        <v>1.3030501053596202E-5</v>
      </c>
      <c r="AM130">
        <f t="shared" si="49"/>
        <v>2.4880693156392811E-3</v>
      </c>
    </row>
    <row r="131" spans="1:39" x14ac:dyDescent="0.25">
      <c r="A131" s="1">
        <v>41520</v>
      </c>
      <c r="B131" s="2">
        <f>[3]contrs_1m_adj!A130</f>
        <v>-9.9999999999999395E-5</v>
      </c>
      <c r="C131" s="2">
        <f>[3]contrs_1m_adj!B130</f>
        <v>4.4498607191815599E-5</v>
      </c>
      <c r="D131" s="2">
        <f>[3]contrs_1m_adj!C130</f>
        <v>-1.6985084045703401E-5</v>
      </c>
      <c r="E131" s="2">
        <f>[3]contrs_1m_adj!D130</f>
        <v>-2.0495563616460699E-5</v>
      </c>
      <c r="F131" s="2">
        <f>[3]contrs_1m_adj!E130</f>
        <v>-1.7933336487361899E-5</v>
      </c>
      <c r="G131" s="2">
        <f>[3]contrs_1m_adj!F130</f>
        <v>-2.1686714811204401E-5</v>
      </c>
      <c r="I131" s="1">
        <f t="shared" ref="I131:I194" si="52">EOMONTH(J131,-1)+1</f>
        <v>41518</v>
      </c>
      <c r="J131" s="1">
        <v>41520</v>
      </c>
      <c r="K131">
        <f t="shared" ref="K131:K194" si="53">B131*-100</f>
        <v>9.9999999999999395E-3</v>
      </c>
      <c r="L131">
        <f t="shared" ref="L131:L194" si="54">C131*-100</f>
        <v>-4.4498607191815597E-3</v>
      </c>
      <c r="M131">
        <f t="shared" ref="M131:M194" si="55">D131*-100</f>
        <v>1.6985084045703402E-3</v>
      </c>
      <c r="N131">
        <f t="shared" ref="N131:N194" si="56">E131*-100</f>
        <v>2.04955636164607E-3</v>
      </c>
      <c r="O131">
        <f t="shared" ref="O131:P194" si="57">F131*-100</f>
        <v>1.7933336487361898E-3</v>
      </c>
      <c r="P131">
        <f t="shared" si="57"/>
        <v>2.16867148112044E-3</v>
      </c>
      <c r="Q131">
        <f t="shared" ref="Q131:Q194" si="58">K131-L131-M131-N131-O131</f>
        <v>8.9084623042288997E-3</v>
      </c>
      <c r="S131" s="1">
        <f t="shared" si="50"/>
        <v>40909</v>
      </c>
      <c r="T131" t="e">
        <f t="shared" si="51"/>
        <v>#N/A</v>
      </c>
      <c r="U131" t="e">
        <f t="shared" ref="U131:U194" si="59">INDEX(L$2:L$200,MATCH($S131,$I$2:$I$200,0),1)-L$203</f>
        <v>#N/A</v>
      </c>
      <c r="V131" t="e">
        <f t="shared" ref="V131:V194" si="60">INDEX(M$2:M$200,MATCH($S131,$I$2:$I$200,0),1)-M$203</f>
        <v>#N/A</v>
      </c>
      <c r="W131" t="e">
        <f t="shared" ref="W131:W194" si="61">INDEX(N$2:N$200,MATCH($S131,$I$2:$I$200,0),1)-N$203</f>
        <v>#N/A</v>
      </c>
      <c r="X131" t="e">
        <f t="shared" ref="X131:X194" si="62">INDEX(O$2:O$200,MATCH($S131,$I$2:$I$200,0),1)-O$203</f>
        <v>#N/A</v>
      </c>
      <c r="Y131" t="e">
        <f t="shared" ref="Y131:Y194" si="63">INDEX(P$2:P$200,MATCH($S131,$I$2:$I$200,0),1)-P$203</f>
        <v>#N/A</v>
      </c>
      <c r="Z131" t="e">
        <f t="shared" ref="Z131:Z194" si="64">U131+V131</f>
        <v>#N/A</v>
      </c>
      <c r="AA131" t="e">
        <f t="shared" ref="AA131:AA194" si="65">V131+W131</f>
        <v>#N/A</v>
      </c>
      <c r="AC131" s="1"/>
      <c r="AD131" s="1">
        <v>41520</v>
      </c>
      <c r="AE131">
        <f t="shared" ref="AE131:AE194" si="66">K131^2</f>
        <v>9.9999999999998785E-5</v>
      </c>
      <c r="AF131">
        <f t="shared" ref="AF131:AF194" si="67">L131^2</f>
        <v>1.9801260420115027E-5</v>
      </c>
      <c r="AG131">
        <f t="shared" ref="AG131:AG194" si="68">M131^2</f>
        <v>2.8849308003960824E-6</v>
      </c>
      <c r="AH131">
        <f t="shared" ref="AH131:AH194" si="69">N131^2</f>
        <v>4.2006812795638756E-6</v>
      </c>
      <c r="AI131">
        <f t="shared" ref="AI131:AJ194" si="70">O131^2</f>
        <v>3.2160455756894556E-6</v>
      </c>
      <c r="AJ131">
        <f t="shared" si="70"/>
        <v>4.7031359930251225E-6</v>
      </c>
      <c r="AK131">
        <f t="shared" ref="AK131:AK194" si="71">(L131+M131)^2</f>
        <v>7.5699395591165138E-6</v>
      </c>
      <c r="AL131">
        <f t="shared" ref="AL131:AL194" si="72">(N131+O131)^2</f>
        <v>1.4767803631895767E-5</v>
      </c>
      <c r="AM131">
        <f t="shared" ref="AM131:AM194" si="73">Q131^2</f>
        <v>7.9360700625867272E-5</v>
      </c>
    </row>
    <row r="132" spans="1:39" x14ac:dyDescent="0.25">
      <c r="A132" s="1">
        <v>41548</v>
      </c>
      <c r="B132">
        <f>[3]contrs_1m_adj!A131</f>
        <v>-1.9999999999999901E-4</v>
      </c>
      <c r="C132">
        <f>[3]contrs_1m_adj!B131</f>
        <v>-1.2700456113232399E-4</v>
      </c>
      <c r="D132" s="2">
        <f>[3]contrs_1m_adj!C131</f>
        <v>-1.6985084076604901E-5</v>
      </c>
      <c r="E132" s="2">
        <f>[3]contrs_1m_adj!D131</f>
        <v>-1.47535893636217E-5</v>
      </c>
      <c r="F132" s="2">
        <f>[3]contrs_1m_adj!E131</f>
        <v>-1.7957119073029598E-5</v>
      </c>
      <c r="G132" s="2">
        <f>[3]contrs_1m_adj!F131</f>
        <v>-1.48761220220438E-5</v>
      </c>
      <c r="I132" s="1">
        <f t="shared" si="52"/>
        <v>41548</v>
      </c>
      <c r="J132" s="1">
        <v>41548</v>
      </c>
      <c r="K132">
        <f t="shared" si="53"/>
        <v>1.99999999999999E-2</v>
      </c>
      <c r="L132">
        <f t="shared" si="54"/>
        <v>1.2700456113232398E-2</v>
      </c>
      <c r="M132">
        <f t="shared" si="55"/>
        <v>1.69850840766049E-3</v>
      </c>
      <c r="N132">
        <f t="shared" si="56"/>
        <v>1.4753589363621701E-3</v>
      </c>
      <c r="O132">
        <f t="shared" si="57"/>
        <v>1.7957119073029599E-3</v>
      </c>
      <c r="P132">
        <f t="shared" si="57"/>
        <v>1.4876122022043801E-3</v>
      </c>
      <c r="Q132">
        <f t="shared" si="58"/>
        <v>2.3299646354418822E-3</v>
      </c>
      <c r="S132" s="1">
        <f t="shared" ref="S132:S195" si="74">EOMONTH(S131,0)+1</f>
        <v>40940</v>
      </c>
      <c r="T132">
        <f t="shared" si="51"/>
        <v>0.11</v>
      </c>
      <c r="U132">
        <f t="shared" si="59"/>
        <v>0.12791731948398966</v>
      </c>
      <c r="V132">
        <f t="shared" si="60"/>
        <v>-5.3666624096060378E-12</v>
      </c>
      <c r="W132">
        <f t="shared" si="61"/>
        <v>2.1265167482740935E-4</v>
      </c>
      <c r="X132">
        <f t="shared" si="62"/>
        <v>-3.1258808543069175E-4</v>
      </c>
      <c r="Y132">
        <f t="shared" si="63"/>
        <v>7.8103791709719208E-5</v>
      </c>
      <c r="Z132">
        <f t="shared" si="64"/>
        <v>0.127917319478623</v>
      </c>
      <c r="AA132">
        <f t="shared" si="65"/>
        <v>2.1265166946074694E-4</v>
      </c>
      <c r="AC132" s="1"/>
      <c r="AD132" s="1">
        <v>41548</v>
      </c>
      <c r="AE132">
        <f t="shared" si="66"/>
        <v>3.9999999999999601E-4</v>
      </c>
      <c r="AF132">
        <f t="shared" si="67"/>
        <v>1.6130158548414219E-4</v>
      </c>
      <c r="AG132">
        <f t="shared" si="68"/>
        <v>2.8849308108933736E-6</v>
      </c>
      <c r="AH132">
        <f t="shared" si="69"/>
        <v>2.1766839911037136E-6</v>
      </c>
      <c r="AI132">
        <f t="shared" si="70"/>
        <v>3.2245812540296343E-6</v>
      </c>
      <c r="AJ132">
        <f t="shared" si="70"/>
        <v>2.2129900641473653E-6</v>
      </c>
      <c r="AK132">
        <f t="shared" si="71"/>
        <v>2.0733017927393216E-4</v>
      </c>
      <c r="AL132">
        <f t="shared" si="72"/>
        <v>1.0699904464276106E-5</v>
      </c>
      <c r="AM132">
        <f t="shared" si="73"/>
        <v>5.4287352024098231E-6</v>
      </c>
    </row>
    <row r="133" spans="1:39" x14ac:dyDescent="0.25">
      <c r="A133" s="1">
        <v>41583</v>
      </c>
      <c r="B133" s="2">
        <f>[3]contrs_1m_adj!A132</f>
        <v>-9.9999999999999395E-5</v>
      </c>
      <c r="C133">
        <f>[3]contrs_1m_adj!B132</f>
        <v>-1.0859016009630101E-4</v>
      </c>
      <c r="D133" s="2">
        <f>[3]contrs_1m_adj!C132</f>
        <v>-1.6985084156486099E-5</v>
      </c>
      <c r="E133" s="2">
        <f>[3]contrs_1m_adj!D132</f>
        <v>-1.26983831056868E-5</v>
      </c>
      <c r="F133" s="2">
        <f>[3]contrs_1m_adj!E132</f>
        <v>-1.8461234508747299E-5</v>
      </c>
      <c r="G133" s="2">
        <f>[3]contrs_1m_adj!F132</f>
        <v>-1.2715278845310301E-5</v>
      </c>
      <c r="I133" s="1">
        <f t="shared" si="52"/>
        <v>41579</v>
      </c>
      <c r="J133" s="1">
        <v>41583</v>
      </c>
      <c r="K133">
        <f t="shared" si="53"/>
        <v>9.9999999999999395E-3</v>
      </c>
      <c r="L133">
        <f t="shared" si="54"/>
        <v>1.0859016009630101E-2</v>
      </c>
      <c r="M133">
        <f t="shared" si="55"/>
        <v>1.6985084156486098E-3</v>
      </c>
      <c r="N133">
        <f t="shared" si="56"/>
        <v>1.2698383105686801E-3</v>
      </c>
      <c r="O133">
        <f t="shared" si="57"/>
        <v>1.8461234508747298E-3</v>
      </c>
      <c r="P133">
        <f t="shared" si="57"/>
        <v>1.27152788453103E-3</v>
      </c>
      <c r="Q133">
        <f t="shared" si="58"/>
        <v>-5.6734861867221813E-3</v>
      </c>
      <c r="S133" s="1">
        <f t="shared" si="74"/>
        <v>40969</v>
      </c>
      <c r="T133">
        <f t="shared" si="51"/>
        <v>0</v>
      </c>
      <c r="U133">
        <f t="shared" si="59"/>
        <v>7.5842559498567226E-3</v>
      </c>
      <c r="V133">
        <f t="shared" si="60"/>
        <v>4.7933477933387314E-12</v>
      </c>
      <c r="W133">
        <f t="shared" si="61"/>
        <v>-1.1160780221276096E-4</v>
      </c>
      <c r="X133">
        <f t="shared" si="62"/>
        <v>2.1140701182818409E-5</v>
      </c>
      <c r="Y133">
        <f t="shared" si="63"/>
        <v>-1.2082749467791083E-4</v>
      </c>
      <c r="Z133">
        <f t="shared" si="64"/>
        <v>7.5842559546500706E-3</v>
      </c>
      <c r="AA133">
        <f t="shared" si="65"/>
        <v>-1.1160779741941317E-4</v>
      </c>
      <c r="AC133" s="1"/>
      <c r="AD133" s="1">
        <v>41583</v>
      </c>
      <c r="AE133">
        <f t="shared" si="66"/>
        <v>9.9999999999998785E-5</v>
      </c>
      <c r="AF133">
        <f t="shared" si="67"/>
        <v>1.1791822869740284E-4</v>
      </c>
      <c r="AG133">
        <f t="shared" si="68"/>
        <v>2.8849308380291506E-6</v>
      </c>
      <c r="AH133">
        <f t="shared" si="69"/>
        <v>1.6124893349879196E-6</v>
      </c>
      <c r="AI133">
        <f t="shared" si="70"/>
        <v>3.4081717958696209E-6</v>
      </c>
      <c r="AJ133">
        <f t="shared" si="70"/>
        <v>1.6167831611399562E-6</v>
      </c>
      <c r="AK133">
        <f t="shared" si="71"/>
        <v>1.5769141969147144E-4</v>
      </c>
      <c r="AL133">
        <f t="shared" si="72"/>
        <v>9.7092176987775159E-6</v>
      </c>
      <c r="AM133">
        <f t="shared" si="73"/>
        <v>3.2188445510927395E-5</v>
      </c>
    </row>
    <row r="134" spans="1:39" x14ac:dyDescent="0.25">
      <c r="A134" s="1">
        <v>41611</v>
      </c>
      <c r="B134" s="2">
        <f>[3]contrs_1m_adj!A133</f>
        <v>-9.9999999999995898E-5</v>
      </c>
      <c r="C134" s="2">
        <f>[3]contrs_1m_adj!B133</f>
        <v>-9.9510189160671597E-5</v>
      </c>
      <c r="D134" s="2">
        <f>[3]contrs_1m_adj!C133</f>
        <v>-1.6985084132425501E-5</v>
      </c>
      <c r="E134" s="2">
        <f>[3]contrs_1m_adj!D133</f>
        <v>-1.97150217043831E-5</v>
      </c>
      <c r="F134" s="2">
        <f>[3]contrs_1m_adj!E133</f>
        <v>-1.6352822673285901E-5</v>
      </c>
      <c r="G134" s="2">
        <f>[3]contrs_1m_adj!F133</f>
        <v>-1.98762075887255E-5</v>
      </c>
      <c r="I134" s="1">
        <f t="shared" si="52"/>
        <v>41609</v>
      </c>
      <c r="J134" s="1">
        <v>41611</v>
      </c>
      <c r="K134">
        <f t="shared" si="53"/>
        <v>9.9999999999995891E-3</v>
      </c>
      <c r="L134">
        <f t="shared" si="54"/>
        <v>9.9510189160671603E-3</v>
      </c>
      <c r="M134">
        <f t="shared" si="55"/>
        <v>1.69850841324255E-3</v>
      </c>
      <c r="N134">
        <f t="shared" si="56"/>
        <v>1.9715021704383101E-3</v>
      </c>
      <c r="O134">
        <f t="shared" si="57"/>
        <v>1.6352822673285901E-3</v>
      </c>
      <c r="P134">
        <f t="shared" si="57"/>
        <v>1.9876207588725501E-3</v>
      </c>
      <c r="Q134">
        <f t="shared" si="58"/>
        <v>-5.2563117670770213E-3</v>
      </c>
      <c r="S134" s="1">
        <f t="shared" si="74"/>
        <v>41000</v>
      </c>
      <c r="T134">
        <f t="shared" si="51"/>
        <v>1.99999999999999E-2</v>
      </c>
      <c r="U134">
        <f t="shared" si="59"/>
        <v>4.6228903460220683E-2</v>
      </c>
      <c r="V134">
        <f t="shared" si="60"/>
        <v>9.7575777752850756E-12</v>
      </c>
      <c r="W134">
        <f t="shared" si="61"/>
        <v>-2.7908081449662067E-4</v>
      </c>
      <c r="X134">
        <f t="shared" si="62"/>
        <v>-7.4448308230361552E-5</v>
      </c>
      <c r="Y134">
        <f t="shared" si="63"/>
        <v>-3.7325305878293104E-4</v>
      </c>
      <c r="Z134">
        <f t="shared" si="64"/>
        <v>4.6228903469978259E-2</v>
      </c>
      <c r="AA134">
        <f t="shared" si="65"/>
        <v>-2.7908080473904289E-4</v>
      </c>
      <c r="AC134" s="1"/>
      <c r="AD134" s="1">
        <v>41611</v>
      </c>
      <c r="AE134">
        <f t="shared" si="66"/>
        <v>9.9999999999991778E-5</v>
      </c>
      <c r="AF134">
        <f t="shared" si="67"/>
        <v>9.9022777467926439E-5</v>
      </c>
      <c r="AG134">
        <f t="shared" si="68"/>
        <v>2.8849308298557252E-6</v>
      </c>
      <c r="AH134">
        <f t="shared" si="69"/>
        <v>3.8868208080429673E-6</v>
      </c>
      <c r="AI134">
        <f t="shared" si="70"/>
        <v>2.6741480938393345E-6</v>
      </c>
      <c r="AJ134">
        <f t="shared" si="70"/>
        <v>3.9506362811010922E-6</v>
      </c>
      <c r="AK134">
        <f t="shared" si="71"/>
        <v>1.3571148699633386E-4</v>
      </c>
      <c r="AL134">
        <f t="shared" si="72"/>
        <v>1.3008893980517494E-5</v>
      </c>
      <c r="AM134">
        <f t="shared" si="73"/>
        <v>2.762881339271236E-5</v>
      </c>
    </row>
    <row r="135" spans="1:39" x14ac:dyDescent="0.25">
      <c r="A135" s="1">
        <v>41674</v>
      </c>
      <c r="B135" s="2">
        <f>[3]contrs_1m_adj!A134</f>
        <v>-9.9999999999995898E-5</v>
      </c>
      <c r="C135">
        <f>[3]contrs_1m_adj!B134</f>
        <v>1.4664532266768401E-4</v>
      </c>
      <c r="D135" s="2">
        <f>[3]contrs_1m_adj!C134</f>
        <v>-1.69850840346421E-5</v>
      </c>
      <c r="E135" s="2">
        <f>[3]contrs_1m_adj!D134</f>
        <v>-1.8345548655509101E-5</v>
      </c>
      <c r="F135" s="2">
        <f>[3]contrs_1m_adj!E134</f>
        <v>-1.89060405744745E-5</v>
      </c>
      <c r="G135" s="2">
        <f>[3]contrs_1m_adj!F134</f>
        <v>-1.9674958742594201E-5</v>
      </c>
      <c r="I135" s="1">
        <f t="shared" si="52"/>
        <v>41671</v>
      </c>
      <c r="J135" s="1">
        <v>41674</v>
      </c>
      <c r="K135">
        <f t="shared" si="53"/>
        <v>9.9999999999995891E-3</v>
      </c>
      <c r="L135">
        <f t="shared" si="54"/>
        <v>-1.4664532266768402E-2</v>
      </c>
      <c r="M135">
        <f t="shared" si="55"/>
        <v>1.69850840346421E-3</v>
      </c>
      <c r="N135">
        <f t="shared" si="56"/>
        <v>1.8345548655509102E-3</v>
      </c>
      <c r="O135">
        <f t="shared" si="57"/>
        <v>1.8906040574474499E-3</v>
      </c>
      <c r="P135">
        <f t="shared" si="57"/>
        <v>1.9674958742594202E-3</v>
      </c>
      <c r="Q135">
        <f t="shared" si="58"/>
        <v>1.924086494030542E-2</v>
      </c>
      <c r="S135" s="1">
        <f t="shared" si="74"/>
        <v>41030</v>
      </c>
      <c r="T135">
        <f t="shared" si="51"/>
        <v>-0.24000000000000102</v>
      </c>
      <c r="U135">
        <f t="shared" si="59"/>
        <v>-0.16233671817350734</v>
      </c>
      <c r="V135">
        <f t="shared" si="60"/>
        <v>-9.6957251255469501E-13</v>
      </c>
      <c r="W135">
        <f t="shared" si="61"/>
        <v>7.2432396717309272E-5</v>
      </c>
      <c r="X135">
        <f t="shared" si="62"/>
        <v>-7.3156049991399152E-4</v>
      </c>
      <c r="Y135">
        <f t="shared" si="63"/>
        <v>-3.2257903908113105E-4</v>
      </c>
      <c r="Z135">
        <f t="shared" si="64"/>
        <v>-0.16233671817447692</v>
      </c>
      <c r="AA135">
        <f t="shared" si="65"/>
        <v>7.243239574773676E-5</v>
      </c>
      <c r="AC135" s="1"/>
      <c r="AD135" s="1">
        <v>41674</v>
      </c>
      <c r="AE135">
        <f t="shared" si="66"/>
        <v>9.9999999999991778E-5</v>
      </c>
      <c r="AF135">
        <f t="shared" si="67"/>
        <v>2.1504850660309161E-4</v>
      </c>
      <c r="AG135">
        <f t="shared" si="68"/>
        <v>2.8849307966385396E-6</v>
      </c>
      <c r="AH135">
        <f t="shared" si="69"/>
        <v>3.3655915547165184E-6</v>
      </c>
      <c r="AI135">
        <f t="shared" si="70"/>
        <v>3.5743837020367608E-6</v>
      </c>
      <c r="AJ135">
        <f t="shared" si="70"/>
        <v>3.8710400152278399E-6</v>
      </c>
      <c r="AK135">
        <f t="shared" si="71"/>
        <v>1.6811777482377376E-4</v>
      </c>
      <c r="AL135">
        <f t="shared" si="72"/>
        <v>1.3876809001594303E-5</v>
      </c>
      <c r="AM135">
        <f t="shared" si="73"/>
        <v>3.7021088365107429E-4</v>
      </c>
    </row>
    <row r="136" spans="1:39" x14ac:dyDescent="0.25">
      <c r="A136" s="1">
        <v>41702</v>
      </c>
      <c r="B136">
        <f>[3]contrs_1m_adj!A135</f>
        <v>0</v>
      </c>
      <c r="C136" s="2">
        <f>[3]contrs_1m_adj!B135</f>
        <v>6.6618212613874794E-5</v>
      </c>
      <c r="D136" s="2">
        <f>[3]contrs_1m_adj!C135</f>
        <v>-1.69850841123638E-5</v>
      </c>
      <c r="E136" s="2">
        <f>[3]contrs_1m_adj!D135</f>
        <v>-1.9444128103633599E-5</v>
      </c>
      <c r="F136" s="2">
        <f>[3]contrs_1m_adj!E135</f>
        <v>-1.48115808759992E-5</v>
      </c>
      <c r="G136" s="2">
        <f>[3]contrs_1m_adj!F135</f>
        <v>-1.8693314558542E-5</v>
      </c>
      <c r="I136" s="1">
        <f t="shared" si="52"/>
        <v>41699</v>
      </c>
      <c r="J136" s="1">
        <v>41702</v>
      </c>
      <c r="K136">
        <f t="shared" si="53"/>
        <v>0</v>
      </c>
      <c r="L136">
        <f t="shared" si="54"/>
        <v>-6.6618212613874794E-3</v>
      </c>
      <c r="M136">
        <f t="shared" si="55"/>
        <v>1.6985084112363801E-3</v>
      </c>
      <c r="N136">
        <f t="shared" si="56"/>
        <v>1.9444128103633599E-3</v>
      </c>
      <c r="O136">
        <f t="shared" si="57"/>
        <v>1.4811580875999199E-3</v>
      </c>
      <c r="P136">
        <f t="shared" si="57"/>
        <v>1.8693314558542E-3</v>
      </c>
      <c r="Q136">
        <f t="shared" si="58"/>
        <v>1.5377419521878197E-3</v>
      </c>
      <c r="S136" s="1">
        <f t="shared" si="74"/>
        <v>41061</v>
      </c>
      <c r="T136">
        <f t="shared" si="51"/>
        <v>1.00000000000003E-2</v>
      </c>
      <c r="U136">
        <f t="shared" si="59"/>
        <v>7.548075963213198E-2</v>
      </c>
      <c r="V136">
        <f t="shared" si="60"/>
        <v>-3.9755323599094394E-12</v>
      </c>
      <c r="W136">
        <f t="shared" si="61"/>
        <v>-5.3191931812372078E-4</v>
      </c>
      <c r="X136">
        <f t="shared" si="62"/>
        <v>1.7062903114243829E-4</v>
      </c>
      <c r="Y136">
        <f t="shared" si="63"/>
        <v>-5.3682806487699098E-4</v>
      </c>
      <c r="Z136">
        <f t="shared" si="64"/>
        <v>7.5480759628156452E-2</v>
      </c>
      <c r="AA136">
        <f t="shared" si="65"/>
        <v>-5.3191932209925314E-4</v>
      </c>
      <c r="AC136" s="1"/>
      <c r="AD136" s="1">
        <v>41702</v>
      </c>
      <c r="AE136">
        <f t="shared" si="66"/>
        <v>0</v>
      </c>
      <c r="AF136">
        <f t="shared" si="67"/>
        <v>4.437986251867427E-5</v>
      </c>
      <c r="AG136">
        <f t="shared" si="68"/>
        <v>2.8849308230407319E-6</v>
      </c>
      <c r="AH136">
        <f t="shared" si="69"/>
        <v>3.7807411771051395E-6</v>
      </c>
      <c r="AI136">
        <f t="shared" si="70"/>
        <v>2.1938292804626519E-6</v>
      </c>
      <c r="AJ136">
        <f t="shared" si="70"/>
        <v>3.494400091845983E-6</v>
      </c>
      <c r="AK136">
        <f t="shared" si="71"/>
        <v>2.4634474448475033E-5</v>
      </c>
      <c r="AL136">
        <f t="shared" si="72"/>
        <v>1.1734535976972951E-5</v>
      </c>
      <c r="AM136">
        <f t="shared" si="73"/>
        <v>2.3646503115184069E-6</v>
      </c>
    </row>
    <row r="137" spans="1:39" x14ac:dyDescent="0.25">
      <c r="A137" s="1">
        <v>41730</v>
      </c>
      <c r="B137">
        <f>[3]contrs_1m_adj!A136</f>
        <v>0</v>
      </c>
      <c r="C137" s="2">
        <f>[3]contrs_1m_adj!B136</f>
        <v>1.0261946719547501E-5</v>
      </c>
      <c r="D137" s="2">
        <f>[3]contrs_1m_adj!C136</f>
        <v>-1.6985084125278301E-5</v>
      </c>
      <c r="E137" s="2">
        <f>[3]contrs_1m_adj!D136</f>
        <v>-1.65975347536365E-5</v>
      </c>
      <c r="F137" s="2">
        <f>[3]contrs_1m_adj!E136</f>
        <v>-1.7076195137066601E-5</v>
      </c>
      <c r="G137" s="2">
        <f>[3]contrs_1m_adj!F136</f>
        <v>-1.6575408417397198E-5</v>
      </c>
      <c r="I137" s="1">
        <f t="shared" si="52"/>
        <v>41730</v>
      </c>
      <c r="J137" s="1">
        <v>41730</v>
      </c>
      <c r="K137">
        <f t="shared" si="53"/>
        <v>0</v>
      </c>
      <c r="L137">
        <f t="shared" si="54"/>
        <v>-1.0261946719547501E-3</v>
      </c>
      <c r="M137">
        <f t="shared" si="55"/>
        <v>1.6985084125278301E-3</v>
      </c>
      <c r="N137">
        <f t="shared" si="56"/>
        <v>1.6597534753636501E-3</v>
      </c>
      <c r="O137">
        <f t="shared" si="57"/>
        <v>1.7076195137066602E-3</v>
      </c>
      <c r="P137">
        <f t="shared" si="57"/>
        <v>1.6575408417397199E-3</v>
      </c>
      <c r="Q137">
        <f t="shared" si="58"/>
        <v>-4.0396867296433898E-3</v>
      </c>
      <c r="S137" s="1">
        <f t="shared" si="74"/>
        <v>41091</v>
      </c>
      <c r="T137">
        <f t="shared" si="51"/>
        <v>1.00000000000003E-2</v>
      </c>
      <c r="U137">
        <f t="shared" si="59"/>
        <v>2.5932104753832671E-2</v>
      </c>
      <c r="V137">
        <f t="shared" si="60"/>
        <v>4.6045376712877673E-12</v>
      </c>
      <c r="W137">
        <f t="shared" si="61"/>
        <v>-3.4688896234862077E-4</v>
      </c>
      <c r="X137">
        <f t="shared" si="62"/>
        <v>2.5573867969388834E-4</v>
      </c>
      <c r="Y137">
        <f t="shared" si="63"/>
        <v>-2.6939090610569112E-4</v>
      </c>
      <c r="Z137">
        <f t="shared" si="64"/>
        <v>2.593210475843721E-2</v>
      </c>
      <c r="AA137">
        <f t="shared" si="65"/>
        <v>-3.468889577440831E-4</v>
      </c>
      <c r="AC137" s="1"/>
      <c r="AD137" s="1">
        <v>41730</v>
      </c>
      <c r="AE137">
        <f t="shared" si="66"/>
        <v>0</v>
      </c>
      <c r="AF137">
        <f t="shared" si="67"/>
        <v>1.0530755047483172E-6</v>
      </c>
      <c r="AG137">
        <f t="shared" si="68"/>
        <v>2.8849308274278095E-6</v>
      </c>
      <c r="AH137">
        <f t="shared" si="69"/>
        <v>2.7547815989817144E-6</v>
      </c>
      <c r="AI137">
        <f t="shared" si="70"/>
        <v>2.9159644035917705E-6</v>
      </c>
      <c r="AJ137">
        <f t="shared" si="70"/>
        <v>2.747441642035219E-6</v>
      </c>
      <c r="AK137">
        <f t="shared" si="71"/>
        <v>4.5200576576336671E-7</v>
      </c>
      <c r="AL137">
        <f t="shared" si="72"/>
        <v>1.1339200847520318E-5</v>
      </c>
      <c r="AM137">
        <f t="shared" si="73"/>
        <v>1.6319068873656907E-5</v>
      </c>
    </row>
    <row r="138" spans="1:39" x14ac:dyDescent="0.25">
      <c r="A138" s="1">
        <v>41765</v>
      </c>
      <c r="B138">
        <f>[3]contrs_1m_adj!A137</f>
        <v>0</v>
      </c>
      <c r="C138" s="2">
        <f>[3]contrs_1m_adj!B137</f>
        <v>-5.3309730163314801E-5</v>
      </c>
      <c r="D138" s="2">
        <f>[3]contrs_1m_adj!C137</f>
        <v>-1.6985084144415899E-5</v>
      </c>
      <c r="E138" s="2">
        <f>[3]contrs_1m_adj!D137</f>
        <v>-1.7269191405169499E-5</v>
      </c>
      <c r="F138" s="2">
        <f>[3]contrs_1m_adj!E137</f>
        <v>-1.4549301017395999E-5</v>
      </c>
      <c r="G138" s="2">
        <f>[3]contrs_1m_adj!F137</f>
        <v>-1.59620629830908E-5</v>
      </c>
      <c r="I138" s="1">
        <f t="shared" si="52"/>
        <v>41760</v>
      </c>
      <c r="J138" s="1">
        <v>41765</v>
      </c>
      <c r="K138">
        <f t="shared" si="53"/>
        <v>0</v>
      </c>
      <c r="L138">
        <f t="shared" si="54"/>
        <v>5.3309730163314797E-3</v>
      </c>
      <c r="M138">
        <f t="shared" si="55"/>
        <v>1.69850841444159E-3</v>
      </c>
      <c r="N138">
        <f t="shared" si="56"/>
        <v>1.7269191405169498E-3</v>
      </c>
      <c r="O138">
        <f t="shared" si="57"/>
        <v>1.4549301017395999E-3</v>
      </c>
      <c r="P138">
        <f t="shared" si="57"/>
        <v>1.5962062983090799E-3</v>
      </c>
      <c r="Q138">
        <f t="shared" si="58"/>
        <v>-1.0211330673029619E-2</v>
      </c>
      <c r="S138" s="1">
        <f t="shared" si="74"/>
        <v>41122</v>
      </c>
      <c r="T138">
        <f t="shared" si="51"/>
        <v>0</v>
      </c>
      <c r="U138">
        <f t="shared" si="59"/>
        <v>4.2195833832562937E-3</v>
      </c>
      <c r="V138">
        <f t="shared" si="60"/>
        <v>-1.7687123467224897E-12</v>
      </c>
      <c r="W138">
        <f t="shared" si="61"/>
        <v>2.835393884385994E-4</v>
      </c>
      <c r="X138">
        <f t="shared" si="62"/>
        <v>4.1643599774588346E-5</v>
      </c>
      <c r="Y138">
        <f t="shared" si="63"/>
        <v>3.6022658341558923E-4</v>
      </c>
      <c r="Z138">
        <f t="shared" si="64"/>
        <v>4.2195833814875818E-3</v>
      </c>
      <c r="AA138">
        <f t="shared" si="65"/>
        <v>2.8353938666988705E-4</v>
      </c>
      <c r="AC138" s="1"/>
      <c r="AD138" s="1">
        <v>41765</v>
      </c>
      <c r="AE138">
        <f t="shared" si="66"/>
        <v>0</v>
      </c>
      <c r="AF138">
        <f t="shared" si="67"/>
        <v>2.8419273300854356E-5</v>
      </c>
      <c r="AG138">
        <f t="shared" si="68"/>
        <v>2.8849308339288843E-6</v>
      </c>
      <c r="AH138">
        <f t="shared" si="69"/>
        <v>2.9822497178838008E-6</v>
      </c>
      <c r="AI138">
        <f t="shared" si="70"/>
        <v>2.1168216009480025E-6</v>
      </c>
      <c r="AJ138">
        <f t="shared" si="70"/>
        <v>2.5478745467615754E-6</v>
      </c>
      <c r="AK138">
        <f t="shared" si="71"/>
        <v>4.9413609185583403E-5</v>
      </c>
      <c r="AL138">
        <f t="shared" si="72"/>
        <v>1.0124164600448578E-5</v>
      </c>
      <c r="AM138">
        <f t="shared" si="73"/>
        <v>1.0427127411395554E-4</v>
      </c>
    </row>
    <row r="139" spans="1:39" x14ac:dyDescent="0.25">
      <c r="A139" s="1">
        <v>41793</v>
      </c>
      <c r="B139">
        <f>[3]contrs_1m_adj!A138</f>
        <v>0</v>
      </c>
      <c r="C139" s="2">
        <f>[3]contrs_1m_adj!B138</f>
        <v>-7.9503100202749894E-5</v>
      </c>
      <c r="D139" s="2">
        <f>[3]contrs_1m_adj!C138</f>
        <v>-1.69850841240394E-5</v>
      </c>
      <c r="E139" s="2">
        <f>[3]contrs_1m_adj!D138</f>
        <v>-1.71058954570114E-5</v>
      </c>
      <c r="F139" s="2">
        <f>[3]contrs_1m_adj!E138</f>
        <v>-1.6987168702818999E-5</v>
      </c>
      <c r="G139" s="2">
        <f>[3]contrs_1m_adj!F138</f>
        <v>-1.71298232156576E-5</v>
      </c>
      <c r="I139" s="1">
        <f t="shared" si="52"/>
        <v>41791</v>
      </c>
      <c r="J139" s="1">
        <v>41793</v>
      </c>
      <c r="K139">
        <f t="shared" si="53"/>
        <v>0</v>
      </c>
      <c r="L139">
        <f t="shared" si="54"/>
        <v>7.9503100202749886E-3</v>
      </c>
      <c r="M139">
        <f t="shared" si="55"/>
        <v>1.69850841240394E-3</v>
      </c>
      <c r="N139">
        <f t="shared" si="56"/>
        <v>1.7105895457011401E-3</v>
      </c>
      <c r="O139">
        <f t="shared" si="57"/>
        <v>1.6987168702819E-3</v>
      </c>
      <c r="P139">
        <f t="shared" si="57"/>
        <v>1.71298232156576E-3</v>
      </c>
      <c r="Q139">
        <f t="shared" si="58"/>
        <v>-1.305812484866197E-2</v>
      </c>
      <c r="S139" s="1">
        <f t="shared" si="74"/>
        <v>41153</v>
      </c>
      <c r="T139">
        <f t="shared" si="51"/>
        <v>0.05</v>
      </c>
      <c r="U139">
        <f t="shared" si="59"/>
        <v>5.1822255358471778E-2</v>
      </c>
      <c r="V139">
        <f t="shared" si="60"/>
        <v>-5.3984223775255247E-12</v>
      </c>
      <c r="W139">
        <f t="shared" si="61"/>
        <v>2.6477689534577906E-4</v>
      </c>
      <c r="X139">
        <f t="shared" si="62"/>
        <v>3.7611342332261846E-4</v>
      </c>
      <c r="Y139">
        <f t="shared" si="63"/>
        <v>5.2476802912266923E-4</v>
      </c>
      <c r="Z139">
        <f t="shared" si="64"/>
        <v>5.1822255353073353E-2</v>
      </c>
      <c r="AA139">
        <f t="shared" si="65"/>
        <v>2.6477688994735668E-4</v>
      </c>
      <c r="AC139" s="1"/>
      <c r="AD139" s="1">
        <v>41793</v>
      </c>
      <c r="AE139">
        <f t="shared" si="66"/>
        <v>0</v>
      </c>
      <c r="AF139">
        <f t="shared" si="67"/>
        <v>6.3207429418484895E-5</v>
      </c>
      <c r="AG139">
        <f t="shared" si="68"/>
        <v>2.8849308270069527E-6</v>
      </c>
      <c r="AH139">
        <f t="shared" si="69"/>
        <v>2.9261165938620328E-6</v>
      </c>
      <c r="AI139">
        <f t="shared" si="70"/>
        <v>2.8856390053803333E-6</v>
      </c>
      <c r="AJ139">
        <f t="shared" si="70"/>
        <v>2.9343084339968206E-6</v>
      </c>
      <c r="AK139">
        <f t="shared" si="71"/>
        <v>9.3099697146804665E-5</v>
      </c>
      <c r="AL139">
        <f t="shared" si="72"/>
        <v>1.1623370238063122E-5</v>
      </c>
      <c r="AM139">
        <f t="shared" si="73"/>
        <v>1.7051462456324319E-4</v>
      </c>
    </row>
    <row r="140" spans="1:39" x14ac:dyDescent="0.25">
      <c r="A140" s="1">
        <v>41821</v>
      </c>
      <c r="B140">
        <f>[3]contrs_1m_adj!A139</f>
        <v>-1.00000000000003E-4</v>
      </c>
      <c r="C140" s="2">
        <f>[3]contrs_1m_adj!B139</f>
        <v>-3.04988603968261E-5</v>
      </c>
      <c r="D140" s="2">
        <f>[3]contrs_1m_adj!C139</f>
        <v>-1.6985084100961602E-5</v>
      </c>
      <c r="E140" s="2">
        <f>[3]contrs_1m_adj!D139</f>
        <v>-2.1071838046208301E-5</v>
      </c>
      <c r="F140" s="2">
        <f>[3]contrs_1m_adj!E139</f>
        <v>-1.6973952669868901E-5</v>
      </c>
      <c r="G140" s="2">
        <f>[3]contrs_1m_adj!F139</f>
        <v>-2.18356467564986E-5</v>
      </c>
      <c r="I140" s="1">
        <f t="shared" si="52"/>
        <v>41821</v>
      </c>
      <c r="J140" s="1">
        <v>41821</v>
      </c>
      <c r="K140">
        <f t="shared" si="53"/>
        <v>1.00000000000003E-2</v>
      </c>
      <c r="L140">
        <f t="shared" si="54"/>
        <v>3.04988603968261E-3</v>
      </c>
      <c r="M140">
        <f t="shared" si="55"/>
        <v>1.6985084100961602E-3</v>
      </c>
      <c r="N140">
        <f t="shared" si="56"/>
        <v>2.1071838046208299E-3</v>
      </c>
      <c r="O140">
        <f t="shared" si="57"/>
        <v>1.69739526698689E-3</v>
      </c>
      <c r="P140">
        <f t="shared" si="57"/>
        <v>2.1835646756498601E-3</v>
      </c>
      <c r="Q140">
        <f t="shared" si="58"/>
        <v>1.447026478613811E-3</v>
      </c>
      <c r="S140" s="1">
        <f t="shared" si="74"/>
        <v>41183</v>
      </c>
      <c r="T140">
        <f t="shared" si="51"/>
        <v>-0.13</v>
      </c>
      <c r="U140">
        <f t="shared" si="59"/>
        <v>-9.7166639110464817E-2</v>
      </c>
      <c r="V140">
        <f t="shared" si="60"/>
        <v>-1.3818520980257709E-12</v>
      </c>
      <c r="W140">
        <f t="shared" si="61"/>
        <v>1.049250804276195E-4</v>
      </c>
      <c r="X140">
        <f t="shared" si="62"/>
        <v>-2.0264089939864153E-4</v>
      </c>
      <c r="Y140">
        <f t="shared" si="63"/>
        <v>1.1497254179929127E-5</v>
      </c>
      <c r="Z140">
        <f t="shared" si="64"/>
        <v>-9.716663911184667E-2</v>
      </c>
      <c r="AA140">
        <f t="shared" si="65"/>
        <v>1.049250790457674E-4</v>
      </c>
      <c r="AC140" s="1"/>
      <c r="AD140" s="1">
        <v>41821</v>
      </c>
      <c r="AE140">
        <f t="shared" si="66"/>
        <v>1.0000000000000601E-4</v>
      </c>
      <c r="AF140">
        <f t="shared" si="67"/>
        <v>9.3018048550508753E-6</v>
      </c>
      <c r="AG140">
        <f t="shared" si="68"/>
        <v>2.8849308191673858E-6</v>
      </c>
      <c r="AH140">
        <f t="shared" si="69"/>
        <v>4.4402235864563162E-6</v>
      </c>
      <c r="AI140">
        <f t="shared" si="70"/>
        <v>2.8811506923894957E-6</v>
      </c>
      <c r="AJ140">
        <f t="shared" si="70"/>
        <v>4.7679546927458789E-6</v>
      </c>
      <c r="AK140">
        <f t="shared" si="71"/>
        <v>2.254724985068983E-5</v>
      </c>
      <c r="AL140">
        <f t="shared" si="72"/>
        <v>1.4474821912115461E-5</v>
      </c>
      <c r="AM140">
        <f t="shared" si="73"/>
        <v>2.0938856298094859E-6</v>
      </c>
    </row>
    <row r="141" spans="1:39" x14ac:dyDescent="0.25">
      <c r="A141" s="1">
        <v>41856</v>
      </c>
      <c r="B141">
        <f>[3]contrs_1m_adj!A140</f>
        <v>-1.00000000000003E-4</v>
      </c>
      <c r="C141" s="2">
        <f>[3]contrs_1m_adj!B140</f>
        <v>-3.61002801517568E-6</v>
      </c>
      <c r="D141" s="2">
        <f>[3]contrs_1m_adj!C140</f>
        <v>-1.69850841166737E-5</v>
      </c>
      <c r="E141" s="2">
        <f>[3]contrs_1m_adj!D140</f>
        <v>-1.74820634749729E-5</v>
      </c>
      <c r="F141" s="2">
        <f>[3]contrs_1m_adj!E140</f>
        <v>-1.6523602799450401E-5</v>
      </c>
      <c r="G141" s="2">
        <f>[3]contrs_1m_adj!F140</f>
        <v>-1.73179149660126E-5</v>
      </c>
      <c r="I141" s="1">
        <f t="shared" si="52"/>
        <v>41852</v>
      </c>
      <c r="J141" s="1">
        <v>41856</v>
      </c>
      <c r="K141">
        <f t="shared" si="53"/>
        <v>1.00000000000003E-2</v>
      </c>
      <c r="L141">
        <f t="shared" si="54"/>
        <v>3.61002801517568E-4</v>
      </c>
      <c r="M141">
        <f t="shared" si="55"/>
        <v>1.6985084116673699E-3</v>
      </c>
      <c r="N141">
        <f t="shared" si="56"/>
        <v>1.74820634749729E-3</v>
      </c>
      <c r="O141">
        <f t="shared" si="57"/>
        <v>1.6523602799450401E-3</v>
      </c>
      <c r="P141">
        <f t="shared" si="57"/>
        <v>1.73179149660126E-3</v>
      </c>
      <c r="Q141">
        <f t="shared" si="58"/>
        <v>4.5399221593730322E-3</v>
      </c>
      <c r="S141" s="1">
        <f t="shared" si="74"/>
        <v>41214</v>
      </c>
      <c r="T141">
        <f t="shared" si="51"/>
        <v>7.000000000000059E-2</v>
      </c>
      <c r="U141">
        <f t="shared" si="59"/>
        <v>8.934334335929088E-2</v>
      </c>
      <c r="V141">
        <f t="shared" si="60"/>
        <v>-1.4182322850830875E-12</v>
      </c>
      <c r="W141">
        <f t="shared" si="61"/>
        <v>2.078484721893092E-4</v>
      </c>
      <c r="X141">
        <f t="shared" si="62"/>
        <v>7.0086053362898538E-5</v>
      </c>
      <c r="Y141">
        <f t="shared" si="63"/>
        <v>2.8616229402645896E-4</v>
      </c>
      <c r="Z141">
        <f t="shared" si="64"/>
        <v>8.9343343357872654E-2</v>
      </c>
      <c r="AA141">
        <f t="shared" si="65"/>
        <v>2.0784847077107691E-4</v>
      </c>
      <c r="AC141" s="1"/>
      <c r="AD141" s="1">
        <v>41856</v>
      </c>
      <c r="AE141">
        <f t="shared" si="66"/>
        <v>1.0000000000000601E-4</v>
      </c>
      <c r="AF141">
        <f t="shared" si="67"/>
        <v>1.3032302270353259E-7</v>
      </c>
      <c r="AG141">
        <f t="shared" si="68"/>
        <v>2.8849308245048118E-6</v>
      </c>
      <c r="AH141">
        <f t="shared" si="69"/>
        <v>3.0562254334298157E-6</v>
      </c>
      <c r="AI141">
        <f t="shared" si="70"/>
        <v>2.7302944947400511E-6</v>
      </c>
      <c r="AJ141">
        <f t="shared" si="70"/>
        <v>2.9991017877004319E-6</v>
      </c>
      <c r="AK141">
        <f t="shared" si="71"/>
        <v>4.2415864372344951E-6</v>
      </c>
      <c r="AL141">
        <f t="shared" si="72"/>
        <v>1.1563853387674502E-5</v>
      </c>
      <c r="AM141">
        <f t="shared" si="73"/>
        <v>2.0610893213166294E-5</v>
      </c>
    </row>
    <row r="142" spans="1:39" x14ac:dyDescent="0.25">
      <c r="A142" s="1">
        <v>41884</v>
      </c>
      <c r="B142">
        <f>[3]contrs_1m_adj!A141</f>
        <v>0</v>
      </c>
      <c r="C142" s="2">
        <f>[3]contrs_1m_adj!B141</f>
        <v>-2.69420927516923E-5</v>
      </c>
      <c r="D142" s="2">
        <f>[3]contrs_1m_adj!C141</f>
        <v>-1.6985084139645701E-5</v>
      </c>
      <c r="E142" s="2">
        <f>[3]contrs_1m_adj!D141</f>
        <v>-1.8852109579447101E-5</v>
      </c>
      <c r="F142" s="2">
        <f>[3]contrs_1m_adj!E141</f>
        <v>-1.41990281205962E-5</v>
      </c>
      <c r="G142" s="2">
        <f>[3]contrs_1m_adj!F141</f>
        <v>-1.7647567905324599E-5</v>
      </c>
      <c r="I142" s="1">
        <f t="shared" si="52"/>
        <v>41883</v>
      </c>
      <c r="J142" s="1">
        <v>41884</v>
      </c>
      <c r="K142">
        <f t="shared" si="53"/>
        <v>0</v>
      </c>
      <c r="L142">
        <f t="shared" si="54"/>
        <v>2.6942092751692298E-3</v>
      </c>
      <c r="M142">
        <f t="shared" si="55"/>
        <v>1.6985084139645701E-3</v>
      </c>
      <c r="N142">
        <f t="shared" si="56"/>
        <v>1.8852109579447101E-3</v>
      </c>
      <c r="O142">
        <f t="shared" si="57"/>
        <v>1.4199028120596199E-3</v>
      </c>
      <c r="P142">
        <f t="shared" si="57"/>
        <v>1.7647567905324599E-3</v>
      </c>
      <c r="Q142">
        <f t="shared" si="58"/>
        <v>-7.697831459138129E-3</v>
      </c>
      <c r="S142" s="1">
        <f t="shared" si="74"/>
        <v>41244</v>
      </c>
      <c r="T142">
        <f t="shared" si="51"/>
        <v>-7.9999999999999891E-2</v>
      </c>
      <c r="U142">
        <f t="shared" si="59"/>
        <v>-2.6258099488946824E-2</v>
      </c>
      <c r="V142">
        <f t="shared" si="60"/>
        <v>-2.8936224076570038E-12</v>
      </c>
      <c r="W142">
        <f t="shared" si="61"/>
        <v>-4.8612709185010807E-5</v>
      </c>
      <c r="X142">
        <f t="shared" si="62"/>
        <v>5.3669817675918406E-5</v>
      </c>
      <c r="Y142">
        <f t="shared" si="63"/>
        <v>-2.7791669808961E-5</v>
      </c>
      <c r="Z142">
        <f t="shared" si="64"/>
        <v>-2.6258099491840447E-2</v>
      </c>
      <c r="AA142">
        <f t="shared" si="65"/>
        <v>-4.8612712078633215E-5</v>
      </c>
      <c r="AC142" s="1"/>
      <c r="AD142" s="1">
        <v>41884</v>
      </c>
      <c r="AE142">
        <f t="shared" si="66"/>
        <v>0</v>
      </c>
      <c r="AF142">
        <f t="shared" si="67"/>
        <v>7.2587636184079063E-6</v>
      </c>
      <c r="AG142">
        <f t="shared" si="68"/>
        <v>2.8849308323084396E-6</v>
      </c>
      <c r="AH142">
        <f t="shared" si="69"/>
        <v>3.5540203559548116E-6</v>
      </c>
      <c r="AI142">
        <f t="shared" si="70"/>
        <v>2.016123995694816E-6</v>
      </c>
      <c r="AJ142">
        <f t="shared" si="70"/>
        <v>3.1143665297304285E-6</v>
      </c>
      <c r="AK142">
        <f t="shared" si="71"/>
        <v>1.9295968696428987E-5</v>
      </c>
      <c r="AL142">
        <f t="shared" si="72"/>
        <v>1.0923777032672235E-5</v>
      </c>
      <c r="AM142">
        <f t="shared" si="73"/>
        <v>5.9256609173296655E-5</v>
      </c>
    </row>
    <row r="143" spans="1:39" x14ac:dyDescent="0.25">
      <c r="A143" s="1">
        <v>41919</v>
      </c>
      <c r="B143">
        <f>[3]contrs_1m_adj!A142</f>
        <v>0</v>
      </c>
      <c r="C143" s="2">
        <f>[3]contrs_1m_adj!B142</f>
        <v>4.5206646426632499E-5</v>
      </c>
      <c r="D143" s="2">
        <f>[3]contrs_1m_adj!C142</f>
        <v>-1.6985084129334701E-5</v>
      </c>
      <c r="E143" s="2">
        <f>[3]contrs_1m_adj!D142</f>
        <v>-1.6496908436892601E-5</v>
      </c>
      <c r="F143" s="2">
        <f>[3]contrs_1m_adj!E142</f>
        <v>-1.5966124197689201E-5</v>
      </c>
      <c r="G143" s="2">
        <f>[3]contrs_1m_adj!F142</f>
        <v>-1.5835722082773999E-5</v>
      </c>
      <c r="I143" s="1">
        <f t="shared" si="52"/>
        <v>41913</v>
      </c>
      <c r="J143" s="1">
        <v>41919</v>
      </c>
      <c r="K143">
        <f t="shared" si="53"/>
        <v>0</v>
      </c>
      <c r="L143">
        <f t="shared" si="54"/>
        <v>-4.5206646426632496E-3</v>
      </c>
      <c r="M143">
        <f t="shared" si="55"/>
        <v>1.6985084129334702E-3</v>
      </c>
      <c r="N143">
        <f t="shared" si="56"/>
        <v>1.64969084368926E-3</v>
      </c>
      <c r="O143">
        <f t="shared" si="57"/>
        <v>1.59661241976892E-3</v>
      </c>
      <c r="P143">
        <f t="shared" si="57"/>
        <v>1.5835722082774E-3</v>
      </c>
      <c r="Q143">
        <f t="shared" si="58"/>
        <v>-4.2414703372840043E-4</v>
      </c>
      <c r="S143" s="1">
        <f t="shared" si="74"/>
        <v>41275</v>
      </c>
      <c r="T143" t="e">
        <f t="shared" si="51"/>
        <v>#N/A</v>
      </c>
      <c r="U143" t="e">
        <f t="shared" si="59"/>
        <v>#N/A</v>
      </c>
      <c r="V143" t="e">
        <f t="shared" si="60"/>
        <v>#N/A</v>
      </c>
      <c r="W143" t="e">
        <f t="shared" si="61"/>
        <v>#N/A</v>
      </c>
      <c r="X143" t="e">
        <f t="shared" si="62"/>
        <v>#N/A</v>
      </c>
      <c r="Y143" t="e">
        <f t="shared" si="63"/>
        <v>#N/A</v>
      </c>
      <c r="Z143" t="e">
        <f t="shared" si="64"/>
        <v>#N/A</v>
      </c>
      <c r="AA143" t="e">
        <f t="shared" si="65"/>
        <v>#N/A</v>
      </c>
      <c r="AC143" s="1"/>
      <c r="AD143" s="1">
        <v>41919</v>
      </c>
      <c r="AE143">
        <f t="shared" si="66"/>
        <v>0</v>
      </c>
      <c r="AF143">
        <f t="shared" si="67"/>
        <v>2.0436408811425645E-5</v>
      </c>
      <c r="AG143">
        <f t="shared" si="68"/>
        <v>2.8849308288057758E-6</v>
      </c>
      <c r="AH143">
        <f t="shared" si="69"/>
        <v>2.7214798797521827E-6</v>
      </c>
      <c r="AI143">
        <f t="shared" si="70"/>
        <v>2.549171218960366E-6</v>
      </c>
      <c r="AJ143">
        <f t="shared" si="70"/>
        <v>2.5077009388285612E-6</v>
      </c>
      <c r="AK143">
        <f t="shared" si="71"/>
        <v>7.9645657850026044E-6</v>
      </c>
      <c r="AL143">
        <f t="shared" si="72"/>
        <v>1.0538484878339229E-5</v>
      </c>
      <c r="AM143">
        <f t="shared" si="73"/>
        <v>1.7990070622060085E-7</v>
      </c>
    </row>
    <row r="144" spans="1:39" x14ac:dyDescent="0.25">
      <c r="A144" s="1">
        <v>41947</v>
      </c>
      <c r="B144" s="2">
        <f>[3]contrs_1m_adj!A143</f>
        <v>-9.9999999999999395E-5</v>
      </c>
      <c r="C144" s="2">
        <f>[3]contrs_1m_adj!B143</f>
        <v>-4.2017322598041997E-5</v>
      </c>
      <c r="D144" s="2">
        <f>[3]contrs_1m_adj!C143</f>
        <v>-1.6985084125965299E-5</v>
      </c>
      <c r="E144" s="2">
        <f>[3]contrs_1m_adj!D143</f>
        <v>-1.7418562557762501E-5</v>
      </c>
      <c r="F144" s="2">
        <f>[3]contrs_1m_adj!E143</f>
        <v>-1.8049468366563099E-5</v>
      </c>
      <c r="G144" s="2">
        <f>[3]contrs_1m_adj!F143</f>
        <v>-1.8094817443354902E-5</v>
      </c>
      <c r="I144" s="1">
        <f t="shared" si="52"/>
        <v>41944</v>
      </c>
      <c r="J144" s="1">
        <v>41947</v>
      </c>
      <c r="K144">
        <f t="shared" si="53"/>
        <v>9.9999999999999395E-3</v>
      </c>
      <c r="L144">
        <f t="shared" si="54"/>
        <v>4.2017322598041995E-3</v>
      </c>
      <c r="M144">
        <f t="shared" si="55"/>
        <v>1.6985084125965299E-3</v>
      </c>
      <c r="N144">
        <f t="shared" si="56"/>
        <v>1.74185625577625E-3</v>
      </c>
      <c r="O144">
        <f t="shared" si="57"/>
        <v>1.80494683665631E-3</v>
      </c>
      <c r="P144">
        <f t="shared" si="57"/>
        <v>1.8094817443354901E-3</v>
      </c>
      <c r="Q144">
        <f t="shared" si="58"/>
        <v>5.5295623516664967E-4</v>
      </c>
      <c r="S144" s="1">
        <f t="shared" si="74"/>
        <v>41306</v>
      </c>
      <c r="T144">
        <f t="shared" si="51"/>
        <v>1.99999999999999E-2</v>
      </c>
      <c r="U144">
        <f t="shared" si="59"/>
        <v>2.8786351062288072E-2</v>
      </c>
      <c r="V144">
        <f t="shared" si="60"/>
        <v>4.5726176751276215E-12</v>
      </c>
      <c r="W144">
        <f t="shared" si="61"/>
        <v>7.3759902140294823E-6</v>
      </c>
      <c r="X144">
        <f t="shared" si="62"/>
        <v>1.3379613322978836E-4</v>
      </c>
      <c r="Y144">
        <f t="shared" si="63"/>
        <v>8.3506026755768943E-5</v>
      </c>
      <c r="Z144">
        <f t="shared" si="64"/>
        <v>2.8786351066860689E-2</v>
      </c>
      <c r="AA144">
        <f t="shared" si="65"/>
        <v>7.3759947866471574E-6</v>
      </c>
      <c r="AC144" s="1"/>
      <c r="AD144" s="1">
        <v>41947</v>
      </c>
      <c r="AE144">
        <f t="shared" si="66"/>
        <v>9.9999999999998785E-5</v>
      </c>
      <c r="AF144">
        <f t="shared" si="67"/>
        <v>1.7654553983079307E-5</v>
      </c>
      <c r="AG144">
        <f t="shared" si="68"/>
        <v>2.884930827661184E-6</v>
      </c>
      <c r="AH144">
        <f t="shared" si="69"/>
        <v>3.0340632157868567E-6</v>
      </c>
      <c r="AI144">
        <f t="shared" si="70"/>
        <v>3.2578330831556201E-6</v>
      </c>
      <c r="AJ144">
        <f t="shared" si="70"/>
        <v>3.2742241830834078E-6</v>
      </c>
      <c r="AK144">
        <f t="shared" si="71"/>
        <v>3.481283999225182E-5</v>
      </c>
      <c r="AL144">
        <f t="shared" si="72"/>
        <v>1.2579812176489171E-5</v>
      </c>
      <c r="AM144">
        <f t="shared" si="73"/>
        <v>3.0576059800967519E-7</v>
      </c>
    </row>
    <row r="145" spans="1:39" x14ac:dyDescent="0.25">
      <c r="A145" s="1">
        <v>41975</v>
      </c>
      <c r="B145">
        <f>[3]contrs_1m_adj!A144</f>
        <v>-2.0000000000000199E-4</v>
      </c>
      <c r="C145">
        <f>[3]contrs_1m_adj!B144</f>
        <v>-2.34301616715188E-4</v>
      </c>
      <c r="D145" s="2">
        <f>[3]contrs_1m_adj!C144</f>
        <v>-1.6985084114954399E-5</v>
      </c>
      <c r="E145" s="2">
        <f>[3]contrs_1m_adj!D144</f>
        <v>-1.8359515121562899E-5</v>
      </c>
      <c r="F145" s="2">
        <f>[3]contrs_1m_adj!E144</f>
        <v>-2.2529575966905701E-5</v>
      </c>
      <c r="G145" s="2">
        <f>[3]contrs_1m_adj!F144</f>
        <v>-2.17157105267092E-5</v>
      </c>
      <c r="I145" s="1">
        <f t="shared" si="52"/>
        <v>41974</v>
      </c>
      <c r="J145" s="1">
        <v>41975</v>
      </c>
      <c r="K145">
        <f t="shared" si="53"/>
        <v>2.0000000000000198E-2</v>
      </c>
      <c r="L145">
        <f t="shared" si="54"/>
        <v>2.34301616715188E-2</v>
      </c>
      <c r="M145">
        <f t="shared" si="55"/>
        <v>1.69850841149544E-3</v>
      </c>
      <c r="N145">
        <f t="shared" si="56"/>
        <v>1.83595151215629E-3</v>
      </c>
      <c r="O145">
        <f t="shared" si="57"/>
        <v>2.2529575966905701E-3</v>
      </c>
      <c r="P145">
        <f t="shared" si="57"/>
        <v>2.1715710526709199E-3</v>
      </c>
      <c r="Q145">
        <f t="shared" si="58"/>
        <v>-9.2175791918609022E-3</v>
      </c>
      <c r="S145" s="1">
        <f t="shared" si="74"/>
        <v>41334</v>
      </c>
      <c r="T145">
        <f t="shared" si="51"/>
        <v>9.9999999999995891E-3</v>
      </c>
      <c r="U145">
        <f t="shared" si="59"/>
        <v>1.0626122571358773E-2</v>
      </c>
      <c r="V145">
        <f t="shared" si="60"/>
        <v>-3.3155223358449781E-12</v>
      </c>
      <c r="W145">
        <f t="shared" si="61"/>
        <v>4.1470158665228942E-4</v>
      </c>
      <c r="X145">
        <f t="shared" si="62"/>
        <v>-4.162956835238815E-4</v>
      </c>
      <c r="Y145">
        <f t="shared" si="63"/>
        <v>2.6029157724169905E-4</v>
      </c>
      <c r="Z145">
        <f t="shared" si="64"/>
        <v>1.062612256804325E-2</v>
      </c>
      <c r="AA145">
        <f t="shared" si="65"/>
        <v>4.1470158333676709E-4</v>
      </c>
      <c r="AC145" s="1"/>
      <c r="AD145" s="1">
        <v>41975</v>
      </c>
      <c r="AE145">
        <f t="shared" si="66"/>
        <v>4.0000000000000793E-4</v>
      </c>
      <c r="AF145">
        <f t="shared" si="67"/>
        <v>5.489724759535087E-4</v>
      </c>
      <c r="AG145">
        <f t="shared" si="68"/>
        <v>2.8849308239207627E-6</v>
      </c>
      <c r="AH145">
        <f t="shared" si="69"/>
        <v>3.3707179549889676E-6</v>
      </c>
      <c r="AI145">
        <f t="shared" si="70"/>
        <v>5.0758179324857497E-6</v>
      </c>
      <c r="AJ145">
        <f t="shared" si="70"/>
        <v>4.7157208367982873E-6</v>
      </c>
      <c r="AK145">
        <f t="shared" si="71"/>
        <v>6.3145006014097486E-4</v>
      </c>
      <c r="AL145">
        <f t="shared" si="72"/>
        <v>1.6719177700410824E-5</v>
      </c>
      <c r="AM145">
        <f t="shared" si="73"/>
        <v>8.4963766158227078E-5</v>
      </c>
    </row>
    <row r="146" spans="1:39" x14ac:dyDescent="0.25">
      <c r="A146" s="1">
        <v>42038</v>
      </c>
      <c r="B146">
        <f>[3]contrs_1m_adj!A145</f>
        <v>1.4E-3</v>
      </c>
      <c r="C146">
        <f>[3]contrs_1m_adj!B145</f>
        <v>9.2155370082870505E-4</v>
      </c>
      <c r="D146" s="2">
        <f>[3]contrs_1m_adj!C145</f>
        <v>-1.69850842119884E-5</v>
      </c>
      <c r="E146" s="2">
        <f>[3]contrs_1m_adj!D145</f>
        <v>-5.2446471811911701E-7</v>
      </c>
      <c r="F146" s="2">
        <f>[3]contrs_1m_adj!E145</f>
        <v>-1.8203851600884098E-5</v>
      </c>
      <c r="G146" s="2">
        <f>[3]contrs_1m_adj!F145</f>
        <v>1.89622880380485E-6</v>
      </c>
      <c r="I146" s="1">
        <f t="shared" si="52"/>
        <v>42036</v>
      </c>
      <c r="J146" s="1">
        <v>42038</v>
      </c>
      <c r="K146">
        <f t="shared" si="53"/>
        <v>-0.13999999999999999</v>
      </c>
      <c r="L146">
        <f t="shared" si="54"/>
        <v>-9.2155370082870502E-2</v>
      </c>
      <c r="M146">
        <f t="shared" si="55"/>
        <v>1.69850842119884E-3</v>
      </c>
      <c r="N146">
        <f t="shared" si="56"/>
        <v>5.2446471811911703E-5</v>
      </c>
      <c r="O146">
        <f t="shared" si="57"/>
        <v>1.8203851600884099E-3</v>
      </c>
      <c r="P146">
        <f t="shared" si="57"/>
        <v>-1.8962288038048501E-4</v>
      </c>
      <c r="Q146">
        <f t="shared" si="58"/>
        <v>-5.1415969970228646E-2</v>
      </c>
      <c r="S146" s="1">
        <f t="shared" si="74"/>
        <v>41365</v>
      </c>
      <c r="T146">
        <f t="shared" si="51"/>
        <v>0</v>
      </c>
      <c r="U146">
        <f t="shared" si="59"/>
        <v>1.5337707018362439E-3</v>
      </c>
      <c r="V146">
        <f t="shared" si="60"/>
        <v>2.0710377857113826E-12</v>
      </c>
      <c r="W146">
        <f t="shared" si="61"/>
        <v>-1.0025920019909092E-4</v>
      </c>
      <c r="X146">
        <f t="shared" si="62"/>
        <v>7.6967041596958568E-5</v>
      </c>
      <c r="Y146">
        <f t="shared" si="63"/>
        <v>-7.6155271005210736E-5</v>
      </c>
      <c r="Z146">
        <f t="shared" si="64"/>
        <v>1.5337707039072817E-3</v>
      </c>
      <c r="AA146">
        <f t="shared" si="65"/>
        <v>-1.0025919812805314E-4</v>
      </c>
      <c r="AC146" s="1"/>
      <c r="AD146" s="1">
        <v>42038</v>
      </c>
      <c r="AE146">
        <f t="shared" si="66"/>
        <v>1.9599999999999996E-2</v>
      </c>
      <c r="AF146">
        <f t="shared" si="67"/>
        <v>8.4926122351108232E-3</v>
      </c>
      <c r="AG146">
        <f t="shared" si="68"/>
        <v>2.884930856883376E-6</v>
      </c>
      <c r="AH146">
        <f t="shared" si="69"/>
        <v>2.7506324055176487E-9</v>
      </c>
      <c r="AI146">
        <f t="shared" si="70"/>
        <v>3.3138021310701057E-6</v>
      </c>
      <c r="AJ146">
        <f t="shared" si="70"/>
        <v>3.5956836763791727E-8</v>
      </c>
      <c r="AK146">
        <f t="shared" si="71"/>
        <v>8.1824438216788042E-3</v>
      </c>
      <c r="AL146">
        <f t="shared" si="72"/>
        <v>3.5074983214464211E-6</v>
      </c>
      <c r="AM146">
        <f t="shared" si="73"/>
        <v>2.6436019679794537E-3</v>
      </c>
    </row>
    <row r="147" spans="1:39" x14ac:dyDescent="0.25">
      <c r="A147" s="1">
        <v>42066</v>
      </c>
      <c r="B147">
        <f>[3]contrs_1m_adj!A146</f>
        <v>-8.9999999999999802E-4</v>
      </c>
      <c r="C147">
        <f>[3]contrs_1m_adj!B146</f>
        <v>-1.1976295994156499E-3</v>
      </c>
      <c r="D147" s="2">
        <f>[3]contrs_1m_adj!C146</f>
        <v>-1.6985084133889201E-5</v>
      </c>
      <c r="E147" s="2">
        <f>[3]contrs_1m_adj!D146</f>
        <v>-2.2272031752340001E-5</v>
      </c>
      <c r="F147" s="2">
        <f>[3]contrs_1m_adj!E146</f>
        <v>-1.92409702338156E-5</v>
      </c>
      <c r="G147" s="2">
        <f>[3]contrs_1m_adj!F146</f>
        <v>-2.45283665148619E-5</v>
      </c>
      <c r="I147" s="1">
        <f t="shared" si="52"/>
        <v>42064</v>
      </c>
      <c r="J147" s="1">
        <v>42066</v>
      </c>
      <c r="K147">
        <f t="shared" si="53"/>
        <v>8.9999999999999802E-2</v>
      </c>
      <c r="L147">
        <f t="shared" si="54"/>
        <v>0.11976295994156499</v>
      </c>
      <c r="M147">
        <f t="shared" si="55"/>
        <v>1.6985084133889201E-3</v>
      </c>
      <c r="N147">
        <f t="shared" si="56"/>
        <v>2.2272031752340001E-3</v>
      </c>
      <c r="O147">
        <f t="shared" si="57"/>
        <v>1.92409702338156E-3</v>
      </c>
      <c r="P147">
        <f t="shared" si="57"/>
        <v>2.45283665148619E-3</v>
      </c>
      <c r="Q147">
        <f t="shared" si="58"/>
        <v>-3.5612768553569672E-2</v>
      </c>
      <c r="S147" s="1">
        <f t="shared" si="74"/>
        <v>41395</v>
      </c>
      <c r="T147">
        <f t="shared" si="51"/>
        <v>-0.13</v>
      </c>
      <c r="U147">
        <f t="shared" si="59"/>
        <v>-9.0237855470154324E-2</v>
      </c>
      <c r="V147">
        <f t="shared" si="60"/>
        <v>-6.8431241576072388E-13</v>
      </c>
      <c r="W147">
        <f t="shared" si="61"/>
        <v>-3.8878972470025083E-4</v>
      </c>
      <c r="X147">
        <f t="shared" si="62"/>
        <v>-2.4105321122066159E-4</v>
      </c>
      <c r="Y147">
        <f t="shared" si="63"/>
        <v>-5.9670099556266088E-4</v>
      </c>
      <c r="Z147">
        <f t="shared" si="64"/>
        <v>-9.0237855470838638E-2</v>
      </c>
      <c r="AA147">
        <f t="shared" si="65"/>
        <v>-3.8878972538456324E-4</v>
      </c>
      <c r="AC147" s="1"/>
      <c r="AD147" s="1">
        <v>42066</v>
      </c>
      <c r="AE147">
        <f t="shared" si="66"/>
        <v>8.0999999999999649E-3</v>
      </c>
      <c r="AF147">
        <f t="shared" si="67"/>
        <v>1.4343166573964901E-2</v>
      </c>
      <c r="AG147">
        <f t="shared" si="68"/>
        <v>2.8849308303529467E-6</v>
      </c>
      <c r="AH147">
        <f t="shared" si="69"/>
        <v>4.960433983772412E-6</v>
      </c>
      <c r="AI147">
        <f t="shared" si="70"/>
        <v>3.7021493553857796E-6</v>
      </c>
      <c r="AJ147">
        <f t="shared" si="70"/>
        <v>6.0164076388739852E-6</v>
      </c>
      <c r="AK147">
        <f t="shared" si="71"/>
        <v>1.4752888294941471E-2</v>
      </c>
      <c r="AL147">
        <f t="shared" si="72"/>
        <v>1.7233293339025588E-5</v>
      </c>
      <c r="AM147">
        <f t="shared" si="73"/>
        <v>1.2682692840501209E-3</v>
      </c>
    </row>
    <row r="148" spans="1:39" x14ac:dyDescent="0.25">
      <c r="A148" s="1">
        <v>42101</v>
      </c>
      <c r="B148">
        <f>[3]contrs_1m_adj!A147</f>
        <v>-1E-3</v>
      </c>
      <c r="C148">
        <f>[3]contrs_1m_adj!B147</f>
        <v>-1.238953784927E-3</v>
      </c>
      <c r="D148" s="2">
        <f>[3]contrs_1m_adj!C147</f>
        <v>-1.6985084086441E-5</v>
      </c>
      <c r="E148" s="2">
        <f>[3]contrs_1m_adj!D147</f>
        <v>-2.02526772893764E-5</v>
      </c>
      <c r="F148" s="2">
        <f>[3]contrs_1m_adj!E147</f>
        <v>-1.9150506193969398E-5</v>
      </c>
      <c r="G148" s="2">
        <f>[3]contrs_1m_adj!F147</f>
        <v>-2.2077990546459901E-5</v>
      </c>
      <c r="I148" s="1">
        <f t="shared" si="52"/>
        <v>42095</v>
      </c>
      <c r="J148" s="1">
        <v>42101</v>
      </c>
      <c r="K148">
        <f t="shared" si="53"/>
        <v>0.1</v>
      </c>
      <c r="L148">
        <f t="shared" si="54"/>
        <v>0.12389537849270001</v>
      </c>
      <c r="M148">
        <f t="shared" si="55"/>
        <v>1.6985084086440999E-3</v>
      </c>
      <c r="N148">
        <f t="shared" si="56"/>
        <v>2.0252677289376401E-3</v>
      </c>
      <c r="O148">
        <f t="shared" si="57"/>
        <v>1.9150506193969399E-3</v>
      </c>
      <c r="P148">
        <f t="shared" si="57"/>
        <v>2.2077990546459903E-3</v>
      </c>
      <c r="Q148">
        <f t="shared" si="58"/>
        <v>-2.9534205249678681E-2</v>
      </c>
      <c r="S148" s="1">
        <f t="shared" si="74"/>
        <v>41426</v>
      </c>
      <c r="T148">
        <f t="shared" si="51"/>
        <v>2.9999999999999801E-2</v>
      </c>
      <c r="U148">
        <f t="shared" si="59"/>
        <v>3.6983804792086877E-2</v>
      </c>
      <c r="V148">
        <f t="shared" si="60"/>
        <v>1.2662787485240301E-13</v>
      </c>
      <c r="W148">
        <f t="shared" si="61"/>
        <v>1.8072142075309925E-4</v>
      </c>
      <c r="X148">
        <f t="shared" si="62"/>
        <v>1.1256088498853823E-4</v>
      </c>
      <c r="Y148">
        <f t="shared" si="63"/>
        <v>2.7765094931354916E-4</v>
      </c>
      <c r="Z148">
        <f t="shared" si="64"/>
        <v>3.6983804792213505E-2</v>
      </c>
      <c r="AA148">
        <f t="shared" si="65"/>
        <v>1.8072142087972713E-4</v>
      </c>
      <c r="AC148" s="1"/>
      <c r="AD148" s="1">
        <v>42101</v>
      </c>
      <c r="AE148">
        <f t="shared" si="66"/>
        <v>1.0000000000000002E-2</v>
      </c>
      <c r="AF148">
        <f t="shared" si="67"/>
        <v>1.5350064811849392E-2</v>
      </c>
      <c r="AG148">
        <f t="shared" si="68"/>
        <v>2.8849308142347127E-6</v>
      </c>
      <c r="AH148">
        <f t="shared" si="69"/>
        <v>4.1017093738762268E-6</v>
      </c>
      <c r="AI148">
        <f t="shared" si="70"/>
        <v>3.6674188748526033E-6</v>
      </c>
      <c r="AJ148">
        <f t="shared" si="70"/>
        <v>4.8743766656957281E-6</v>
      </c>
      <c r="AK148">
        <f t="shared" si="71"/>
        <v>1.5773824426987614E-2</v>
      </c>
      <c r="AL148">
        <f t="shared" si="72"/>
        <v>1.5526108686222152E-5</v>
      </c>
      <c r="AM148">
        <f t="shared" si="73"/>
        <v>8.7226927973014774E-4</v>
      </c>
    </row>
    <row r="149" spans="1:39" x14ac:dyDescent="0.25">
      <c r="A149" s="1">
        <v>42129</v>
      </c>
      <c r="B149">
        <f>[3]contrs_1m_adj!A148</f>
        <v>9.0000000000000095E-4</v>
      </c>
      <c r="C149">
        <f>[3]contrs_1m_adj!B148</f>
        <v>5.1193553836694297E-4</v>
      </c>
      <c r="D149" s="2">
        <f>[3]contrs_1m_adj!C148</f>
        <v>-1.6985084065970599E-5</v>
      </c>
      <c r="E149" s="2">
        <f>[3]contrs_1m_adj!D148</f>
        <v>-2.34972451383832E-5</v>
      </c>
      <c r="F149" s="2">
        <f>[3]contrs_1m_adj!E148</f>
        <v>-1.8367396212907602E-5</v>
      </c>
      <c r="G149" s="2">
        <f>[3]contrs_1m_adj!F148</f>
        <v>-2.5496445071120801E-5</v>
      </c>
      <c r="I149" s="1">
        <f t="shared" si="52"/>
        <v>42125</v>
      </c>
      <c r="J149" s="1">
        <v>42129</v>
      </c>
      <c r="K149">
        <f t="shared" si="53"/>
        <v>-9.0000000000000094E-2</v>
      </c>
      <c r="L149">
        <f t="shared" si="54"/>
        <v>-5.11935538366943E-2</v>
      </c>
      <c r="M149">
        <f t="shared" si="55"/>
        <v>1.6985084065970599E-3</v>
      </c>
      <c r="N149">
        <f t="shared" si="56"/>
        <v>2.3497245138383201E-3</v>
      </c>
      <c r="O149">
        <f t="shared" si="57"/>
        <v>1.8367396212907602E-3</v>
      </c>
      <c r="P149">
        <f t="shared" si="57"/>
        <v>2.54964450711208E-3</v>
      </c>
      <c r="Q149">
        <f t="shared" si="58"/>
        <v>-4.4691418705031932E-2</v>
      </c>
      <c r="S149" s="1">
        <f t="shared" si="74"/>
        <v>41456</v>
      </c>
      <c r="T149">
        <f t="shared" si="51"/>
        <v>1.99999999999999E-2</v>
      </c>
      <c r="U149">
        <f t="shared" si="59"/>
        <v>3.4037371888732675E-2</v>
      </c>
      <c r="V149">
        <f t="shared" si="60"/>
        <v>2.8198378961702408E-12</v>
      </c>
      <c r="W149">
        <f t="shared" si="61"/>
        <v>-3.2990168117091076E-4</v>
      </c>
      <c r="X149">
        <f t="shared" si="62"/>
        <v>7.2660512019578211E-5</v>
      </c>
      <c r="Y149">
        <f t="shared" si="63"/>
        <v>-3.5147271168505098E-4</v>
      </c>
      <c r="Z149">
        <f t="shared" si="64"/>
        <v>3.4037371891552509E-2</v>
      </c>
      <c r="AA149">
        <f t="shared" si="65"/>
        <v>-3.2990167835107286E-4</v>
      </c>
      <c r="AC149" s="1"/>
      <c r="AD149" s="1">
        <v>42129</v>
      </c>
      <c r="AE149">
        <f t="shared" si="66"/>
        <v>8.1000000000000169E-3</v>
      </c>
      <c r="AF149">
        <f t="shared" si="67"/>
        <v>2.6207799544305179E-3</v>
      </c>
      <c r="AG149">
        <f t="shared" si="68"/>
        <v>2.8849308072808835E-6</v>
      </c>
      <c r="AH149">
        <f t="shared" si="69"/>
        <v>5.5212052909327299E-6</v>
      </c>
      <c r="AI149">
        <f t="shared" si="70"/>
        <v>3.3736124364193249E-6</v>
      </c>
      <c r="AJ149">
        <f t="shared" si="70"/>
        <v>6.5006871126468013E-6</v>
      </c>
      <c r="AK149">
        <f t="shared" si="71"/>
        <v>2.4497595221273892E-3</v>
      </c>
      <c r="AL149">
        <f t="shared" si="72"/>
        <v>1.7526481954722081E-5</v>
      </c>
      <c r="AM149">
        <f t="shared" si="73"/>
        <v>1.997322905868478E-3</v>
      </c>
    </row>
    <row r="150" spans="1:39" x14ac:dyDescent="0.25">
      <c r="A150" s="1">
        <v>42157</v>
      </c>
      <c r="B150" s="2">
        <f>[3]contrs_1m_adj!A149</f>
        <v>-9.9999999999995898E-5</v>
      </c>
      <c r="C150" s="2">
        <f>[3]contrs_1m_adj!B149</f>
        <v>-4.1571749549339601E-5</v>
      </c>
      <c r="D150" s="2">
        <f>[3]contrs_1m_adj!C149</f>
        <v>-1.6985084070984201E-5</v>
      </c>
      <c r="E150" s="2">
        <f>[3]contrs_1m_adj!D149</f>
        <v>-1.54636023557815E-5</v>
      </c>
      <c r="F150" s="2">
        <f>[3]contrs_1m_adj!E149</f>
        <v>-1.6905932661797E-5</v>
      </c>
      <c r="G150" s="2">
        <f>[3]contrs_1m_adj!F149</f>
        <v>-1.51327094564801E-5</v>
      </c>
      <c r="I150" s="1">
        <f t="shared" si="52"/>
        <v>42156</v>
      </c>
      <c r="J150" s="1">
        <v>42157</v>
      </c>
      <c r="K150">
        <f t="shared" si="53"/>
        <v>9.9999999999995891E-3</v>
      </c>
      <c r="L150">
        <f t="shared" si="54"/>
        <v>4.1571749549339596E-3</v>
      </c>
      <c r="M150">
        <f t="shared" si="55"/>
        <v>1.6985084070984201E-3</v>
      </c>
      <c r="N150">
        <f t="shared" si="56"/>
        <v>1.54636023557815E-3</v>
      </c>
      <c r="O150">
        <f t="shared" si="57"/>
        <v>1.6905932661797E-3</v>
      </c>
      <c r="P150">
        <f t="shared" si="57"/>
        <v>1.5132709456480101E-3</v>
      </c>
      <c r="Q150">
        <f t="shared" si="58"/>
        <v>9.073631362093589E-4</v>
      </c>
      <c r="S150" s="1">
        <f t="shared" si="74"/>
        <v>41487</v>
      </c>
      <c r="T150">
        <f t="shared" si="51"/>
        <v>-0.05</v>
      </c>
      <c r="U150">
        <f t="shared" si="59"/>
        <v>-7.1262448767947569E-3</v>
      </c>
      <c r="V150">
        <f t="shared" si="60"/>
        <v>-7.7624421647437547E-12</v>
      </c>
      <c r="W150">
        <f t="shared" si="61"/>
        <v>5.617392744002895E-4</v>
      </c>
      <c r="X150">
        <f t="shared" si="62"/>
        <v>-3.4897756848705158E-4</v>
      </c>
      <c r="Y150">
        <f t="shared" si="63"/>
        <v>4.7263890198811923E-4</v>
      </c>
      <c r="Z150">
        <f t="shared" si="64"/>
        <v>-7.1262448845571986E-3</v>
      </c>
      <c r="AA150">
        <f t="shared" si="65"/>
        <v>5.6173926663784734E-4</v>
      </c>
      <c r="AC150" s="1"/>
      <c r="AD150" s="1">
        <v>42157</v>
      </c>
      <c r="AE150">
        <f t="shared" si="66"/>
        <v>9.9999999999991778E-5</v>
      </c>
      <c r="AF150">
        <f t="shared" si="67"/>
        <v>1.7282103605930169E-5</v>
      </c>
      <c r="AG150">
        <f t="shared" si="68"/>
        <v>2.8849308089840126E-6</v>
      </c>
      <c r="AH150">
        <f t="shared" si="69"/>
        <v>2.3912299781773113E-6</v>
      </c>
      <c r="AI150">
        <f t="shared" si="70"/>
        <v>2.8581055916521462E-6</v>
      </c>
      <c r="AJ150">
        <f t="shared" si="70"/>
        <v>2.2899889549424229E-6</v>
      </c>
      <c r="AK150">
        <f t="shared" si="71"/>
        <v>3.4289027636382837E-5</v>
      </c>
      <c r="AL150">
        <f t="shared" si="72"/>
        <v>1.0477867972542408E-5</v>
      </c>
      <c r="AM150">
        <f t="shared" si="73"/>
        <v>8.233078609516836E-7</v>
      </c>
    </row>
    <row r="151" spans="1:39" x14ac:dyDescent="0.25">
      <c r="A151" s="1">
        <v>42192</v>
      </c>
      <c r="B151">
        <f>[3]contrs_1m_adj!A150</f>
        <v>-2.0000000000000199E-4</v>
      </c>
      <c r="C151">
        <f>[3]contrs_1m_adj!B150</f>
        <v>-1.83268859472716E-4</v>
      </c>
      <c r="D151" s="2">
        <f>[3]contrs_1m_adj!C150</f>
        <v>-1.6985084109507402E-5</v>
      </c>
      <c r="E151" s="2">
        <f>[3]contrs_1m_adj!D150</f>
        <v>-1.7955306953430501E-5</v>
      </c>
      <c r="F151" s="2">
        <f>[3]contrs_1m_adj!E150</f>
        <v>-1.4903887732343899E-5</v>
      </c>
      <c r="G151" s="2">
        <f>[3]contrs_1m_adj!F150</f>
        <v>-1.6975533270226699E-5</v>
      </c>
      <c r="I151" s="1">
        <f t="shared" si="52"/>
        <v>42186</v>
      </c>
      <c r="J151" s="1">
        <v>42192</v>
      </c>
      <c r="K151">
        <f t="shared" si="53"/>
        <v>2.0000000000000198E-2</v>
      </c>
      <c r="L151">
        <f t="shared" si="54"/>
        <v>1.8326885947271599E-2</v>
      </c>
      <c r="M151">
        <f t="shared" si="55"/>
        <v>1.6985084109507401E-3</v>
      </c>
      <c r="N151">
        <f t="shared" si="56"/>
        <v>1.7955306953430501E-3</v>
      </c>
      <c r="O151">
        <f t="shared" si="57"/>
        <v>1.49038877323439E-3</v>
      </c>
      <c r="P151">
        <f t="shared" si="57"/>
        <v>1.6975533270226699E-3</v>
      </c>
      <c r="Q151">
        <f t="shared" si="58"/>
        <v>-3.3113138267995808E-3</v>
      </c>
      <c r="S151" s="1">
        <f t="shared" si="74"/>
        <v>41518</v>
      </c>
      <c r="T151">
        <f t="shared" si="51"/>
        <v>9.9999999999999395E-3</v>
      </c>
      <c r="U151">
        <f t="shared" si="59"/>
        <v>-6.1483691324678864E-3</v>
      </c>
      <c r="V151">
        <f t="shared" si="60"/>
        <v>-8.7160020954130113E-12</v>
      </c>
      <c r="W151">
        <f t="shared" si="61"/>
        <v>3.5104794835972924E-4</v>
      </c>
      <c r="X151">
        <f t="shared" si="62"/>
        <v>9.4825235449848191E-5</v>
      </c>
      <c r="Y151">
        <f t="shared" si="63"/>
        <v>4.7016306783409902E-4</v>
      </c>
      <c r="Z151">
        <f t="shared" si="64"/>
        <v>-6.1483691411838882E-3</v>
      </c>
      <c r="AA151">
        <f t="shared" si="65"/>
        <v>3.5104793964372714E-4</v>
      </c>
      <c r="AC151" s="1"/>
      <c r="AD151" s="1">
        <v>42192</v>
      </c>
      <c r="AE151">
        <f t="shared" si="66"/>
        <v>4.0000000000000793E-4</v>
      </c>
      <c r="AF151">
        <f t="shared" si="67"/>
        <v>3.3587474852430119E-4</v>
      </c>
      <c r="AG151">
        <f t="shared" si="68"/>
        <v>2.8849308220704082E-6</v>
      </c>
      <c r="AH151">
        <f t="shared" si="69"/>
        <v>3.2239304779190969E-6</v>
      </c>
      <c r="AI151">
        <f t="shared" si="70"/>
        <v>2.22125869538311E-6</v>
      </c>
      <c r="AJ151">
        <f t="shared" si="70"/>
        <v>2.8816872980857356E-6</v>
      </c>
      <c r="AK151">
        <f t="shared" si="71"/>
        <v>4.0101641920232311E-4</v>
      </c>
      <c r="AL151">
        <f t="shared" si="72"/>
        <v>1.0797266753976245E-5</v>
      </c>
      <c r="AM151">
        <f t="shared" si="73"/>
        <v>1.0964799259554084E-5</v>
      </c>
    </row>
    <row r="152" spans="1:39" x14ac:dyDescent="0.25">
      <c r="A152" s="1">
        <v>42220</v>
      </c>
      <c r="B152">
        <f>[3]contrs_1m_adj!A151</f>
        <v>-2.0000000000000199E-4</v>
      </c>
      <c r="C152">
        <f>[3]contrs_1m_adj!B151</f>
        <v>-1.6821384146610999E-4</v>
      </c>
      <c r="D152" s="2">
        <f>[3]contrs_1m_adj!C151</f>
        <v>-1.6985084088812801E-5</v>
      </c>
      <c r="E152" s="2">
        <f>[3]contrs_1m_adj!D151</f>
        <v>-1.7456735597360199E-5</v>
      </c>
      <c r="F152" s="2">
        <f>[3]contrs_1m_adj!E151</f>
        <v>-1.7097074063364802E-5</v>
      </c>
      <c r="G152" s="2">
        <f>[3]contrs_1m_adj!F151</f>
        <v>-1.76081632732549E-5</v>
      </c>
      <c r="I152" s="1">
        <f t="shared" si="52"/>
        <v>42217</v>
      </c>
      <c r="J152" s="1">
        <v>42220</v>
      </c>
      <c r="K152">
        <f t="shared" si="53"/>
        <v>2.0000000000000198E-2</v>
      </c>
      <c r="L152">
        <f t="shared" si="54"/>
        <v>1.6821384146610999E-2</v>
      </c>
      <c r="M152">
        <f t="shared" si="55"/>
        <v>1.69850840888128E-3</v>
      </c>
      <c r="N152">
        <f t="shared" si="56"/>
        <v>1.7456735597360198E-3</v>
      </c>
      <c r="O152">
        <f t="shared" si="57"/>
        <v>1.7097074063364801E-3</v>
      </c>
      <c r="P152">
        <f t="shared" si="57"/>
        <v>1.76081632732549E-3</v>
      </c>
      <c r="Q152">
        <f t="shared" si="58"/>
        <v>-1.9752735215645811E-3</v>
      </c>
      <c r="S152" s="1">
        <f t="shared" si="74"/>
        <v>41548</v>
      </c>
      <c r="T152">
        <f t="shared" si="51"/>
        <v>1.99999999999999E-2</v>
      </c>
      <c r="U152">
        <f t="shared" si="59"/>
        <v>1.1001947699946071E-2</v>
      </c>
      <c r="V152">
        <f t="shared" si="60"/>
        <v>-5.6258522146412915E-12</v>
      </c>
      <c r="W152">
        <f t="shared" si="61"/>
        <v>-2.2314947692417069E-4</v>
      </c>
      <c r="X152">
        <f t="shared" si="62"/>
        <v>9.7203494016618328E-5</v>
      </c>
      <c r="Y152">
        <f t="shared" si="63"/>
        <v>-2.1089621108196085E-4</v>
      </c>
      <c r="Z152">
        <f t="shared" si="64"/>
        <v>1.1001947694320219E-2</v>
      </c>
      <c r="AA152">
        <f t="shared" si="65"/>
        <v>-2.231494825500229E-4</v>
      </c>
      <c r="AC152" s="1"/>
      <c r="AD152" s="1">
        <v>42220</v>
      </c>
      <c r="AE152">
        <f t="shared" si="66"/>
        <v>4.0000000000000793E-4</v>
      </c>
      <c r="AF152">
        <f t="shared" si="67"/>
        <v>2.8295896460785587E-4</v>
      </c>
      <c r="AG152">
        <f t="shared" si="68"/>
        <v>2.8849308150404176E-6</v>
      </c>
      <c r="AH152">
        <f t="shared" si="69"/>
        <v>3.0473761771614272E-6</v>
      </c>
      <c r="AI152">
        <f t="shared" si="70"/>
        <v>2.9230994152818139E-6</v>
      </c>
      <c r="AJ152">
        <f t="shared" si="70"/>
        <v>3.1004741385760271E-6</v>
      </c>
      <c r="AK152">
        <f t="shared" si="71"/>
        <v>3.4298642026697838E-4</v>
      </c>
      <c r="AL152">
        <f t="shared" si="72"/>
        <v>1.1939657620696122E-5</v>
      </c>
      <c r="AM152">
        <f t="shared" si="73"/>
        <v>3.9017054849941417E-6</v>
      </c>
    </row>
    <row r="153" spans="1:39" x14ac:dyDescent="0.25">
      <c r="A153" s="1">
        <v>42248</v>
      </c>
      <c r="B153" s="2">
        <f>[3]contrs_1m_adj!A152</f>
        <v>-9.9999999999999395E-5</v>
      </c>
      <c r="C153" s="2">
        <f>[3]contrs_1m_adj!B152</f>
        <v>-7.7726420387431294E-5</v>
      </c>
      <c r="D153" s="2">
        <f>[3]contrs_1m_adj!C152</f>
        <v>-1.69850841314032E-5</v>
      </c>
      <c r="E153" s="2">
        <f>[3]contrs_1m_adj!D152</f>
        <v>-1.7857199146999701E-5</v>
      </c>
      <c r="F153" s="2">
        <f>[3]contrs_1m_adj!E152</f>
        <v>-1.51309969849563E-5</v>
      </c>
      <c r="G153" s="2">
        <f>[3]contrs_1m_adj!F152</f>
        <v>-1.69858061407005E-5</v>
      </c>
      <c r="I153" s="1">
        <f t="shared" si="52"/>
        <v>42248</v>
      </c>
      <c r="J153" s="1">
        <v>42248</v>
      </c>
      <c r="K153">
        <f t="shared" si="53"/>
        <v>9.9999999999999395E-3</v>
      </c>
      <c r="L153">
        <f t="shared" si="54"/>
        <v>7.7726420387431291E-3</v>
      </c>
      <c r="M153">
        <f t="shared" si="55"/>
        <v>1.69850841314032E-3</v>
      </c>
      <c r="N153">
        <f t="shared" si="56"/>
        <v>1.7857199146999701E-3</v>
      </c>
      <c r="O153">
        <f t="shared" si="57"/>
        <v>1.51309969849563E-3</v>
      </c>
      <c r="P153">
        <f t="shared" si="57"/>
        <v>1.6985806140700499E-3</v>
      </c>
      <c r="Q153">
        <f t="shared" si="58"/>
        <v>-2.7699700650791097E-3</v>
      </c>
      <c r="S153" s="1">
        <f t="shared" si="74"/>
        <v>41579</v>
      </c>
      <c r="T153">
        <f t="shared" si="51"/>
        <v>9.9999999999999395E-3</v>
      </c>
      <c r="U153">
        <f t="shared" si="59"/>
        <v>9.1605075963437747E-3</v>
      </c>
      <c r="V153">
        <f t="shared" si="60"/>
        <v>2.362267499667059E-12</v>
      </c>
      <c r="W153">
        <f t="shared" si="61"/>
        <v>-4.2867010271766069E-4</v>
      </c>
      <c r="X153">
        <f t="shared" si="62"/>
        <v>1.4761503758838816E-4</v>
      </c>
      <c r="Y153">
        <f t="shared" si="63"/>
        <v>-4.26980528755311E-4</v>
      </c>
      <c r="Z153">
        <f t="shared" si="64"/>
        <v>9.1605075987060414E-3</v>
      </c>
      <c r="AA153">
        <f t="shared" si="65"/>
        <v>-4.2867010035539319E-4</v>
      </c>
      <c r="AC153" s="1"/>
      <c r="AD153" s="1">
        <v>42248</v>
      </c>
      <c r="AE153">
        <f t="shared" si="66"/>
        <v>9.9999999999998785E-5</v>
      </c>
      <c r="AF153">
        <f t="shared" si="67"/>
        <v>6.0413964262436946E-5</v>
      </c>
      <c r="AG153">
        <f t="shared" si="68"/>
        <v>2.8849308295084476E-6</v>
      </c>
      <c r="AH153">
        <f t="shared" si="69"/>
        <v>3.1887956137560687E-6</v>
      </c>
      <c r="AI153">
        <f t="shared" si="70"/>
        <v>2.2894706975875666E-6</v>
      </c>
      <c r="AJ153">
        <f t="shared" si="70"/>
        <v>2.8851761024945879E-6</v>
      </c>
      <c r="AK153">
        <f t="shared" si="71"/>
        <v>8.9702690882212052E-5</v>
      </c>
      <c r="AL153">
        <f t="shared" si="72"/>
        <v>1.0882210840403967E-5</v>
      </c>
      <c r="AM153">
        <f t="shared" si="73"/>
        <v>7.6727341614343678E-6</v>
      </c>
    </row>
    <row r="154" spans="1:39" x14ac:dyDescent="0.25">
      <c r="A154" s="1">
        <v>42283</v>
      </c>
      <c r="B154" s="2">
        <f>[3]contrs_1m_adj!A153</f>
        <v>-9.9999999999999395E-5</v>
      </c>
      <c r="C154">
        <f>[3]contrs_1m_adj!B153</f>
        <v>-1.68377821264603E-4</v>
      </c>
      <c r="D154" s="2">
        <f>[3]contrs_1m_adj!C153</f>
        <v>-1.69850841103618E-5</v>
      </c>
      <c r="E154" s="2">
        <f>[3]contrs_1m_adj!D153</f>
        <v>-1.7557958108823099E-5</v>
      </c>
      <c r="F154" s="2">
        <f>[3]contrs_1m_adj!E153</f>
        <v>-1.5630833435324001E-5</v>
      </c>
      <c r="G154" s="2">
        <f>[3]contrs_1m_adj!F153</f>
        <v>-1.69093971620092E-5</v>
      </c>
      <c r="I154" s="1">
        <f t="shared" si="52"/>
        <v>42278</v>
      </c>
      <c r="J154" s="1">
        <v>42283</v>
      </c>
      <c r="K154">
        <f t="shared" si="53"/>
        <v>9.9999999999999395E-3</v>
      </c>
      <c r="L154">
        <f t="shared" si="54"/>
        <v>1.68377821264603E-2</v>
      </c>
      <c r="M154">
        <f t="shared" si="55"/>
        <v>1.69850841103618E-3</v>
      </c>
      <c r="N154">
        <f t="shared" si="56"/>
        <v>1.75579581088231E-3</v>
      </c>
      <c r="O154">
        <f t="shared" si="57"/>
        <v>1.5630833435324001E-3</v>
      </c>
      <c r="P154">
        <f t="shared" si="57"/>
        <v>1.69093971620092E-3</v>
      </c>
      <c r="Q154">
        <f t="shared" si="58"/>
        <v>-1.1855169691911251E-2</v>
      </c>
      <c r="S154" s="1">
        <f t="shared" si="74"/>
        <v>41609</v>
      </c>
      <c r="T154">
        <f t="shared" si="51"/>
        <v>9.9999999999995891E-3</v>
      </c>
      <c r="U154">
        <f t="shared" si="59"/>
        <v>8.2525105027808337E-3</v>
      </c>
      <c r="V154">
        <f t="shared" si="60"/>
        <v>-4.3792226789296507E-14</v>
      </c>
      <c r="W154">
        <f t="shared" si="61"/>
        <v>2.729937571519694E-4</v>
      </c>
      <c r="X154">
        <f t="shared" si="62"/>
        <v>-6.3226145957751521E-5</v>
      </c>
      <c r="Y154">
        <f t="shared" si="63"/>
        <v>2.8911234558620918E-4</v>
      </c>
      <c r="Z154">
        <f t="shared" si="64"/>
        <v>8.2525105027370406E-3</v>
      </c>
      <c r="AA154">
        <f t="shared" si="65"/>
        <v>2.7299375710817717E-4</v>
      </c>
      <c r="AC154" s="1"/>
      <c r="AD154" s="1">
        <v>42283</v>
      </c>
      <c r="AE154">
        <f t="shared" si="66"/>
        <v>9.9999999999998785E-5</v>
      </c>
      <c r="AF154">
        <f t="shared" si="67"/>
        <v>2.8351090693814595E-4</v>
      </c>
      <c r="AG154">
        <f t="shared" si="68"/>
        <v>2.8849308223606487E-6</v>
      </c>
      <c r="AH154">
        <f t="shared" si="69"/>
        <v>3.0828189295118683E-6</v>
      </c>
      <c r="AI154">
        <f t="shared" si="70"/>
        <v>2.443229538828427E-6</v>
      </c>
      <c r="AJ154">
        <f t="shared" si="70"/>
        <v>2.8592771238256479E-6</v>
      </c>
      <c r="AK154">
        <f t="shared" si="71"/>
        <v>3.4359406689048151E-4</v>
      </c>
      <c r="AL154">
        <f t="shared" si="72"/>
        <v>1.1014958841608501E-5</v>
      </c>
      <c r="AM154">
        <f t="shared" si="73"/>
        <v>1.4054504842401112E-4</v>
      </c>
    </row>
    <row r="155" spans="1:39" x14ac:dyDescent="0.25">
      <c r="A155" s="1">
        <v>42311</v>
      </c>
      <c r="B155">
        <f>[3]contrs_1m_adj!A154</f>
        <v>-5.9999999999999995E-4</v>
      </c>
      <c r="C155">
        <f>[3]contrs_1m_adj!B154</f>
        <v>-9.0390162040580098E-4</v>
      </c>
      <c r="D155" s="2">
        <f>[3]contrs_1m_adj!C154</f>
        <v>-1.6985084163205201E-5</v>
      </c>
      <c r="E155" s="2">
        <f>[3]contrs_1m_adj!D154</f>
        <v>-1.74437739326038E-5</v>
      </c>
      <c r="F155" s="2">
        <f>[3]contrs_1m_adj!E154</f>
        <v>-1.5690977173399001E-5</v>
      </c>
      <c r="G155" s="2">
        <f>[3]contrs_1m_adj!F154</f>
        <v>-1.6807295453539201E-5</v>
      </c>
      <c r="I155" s="1">
        <f t="shared" si="52"/>
        <v>42309</v>
      </c>
      <c r="J155" s="1">
        <v>42311</v>
      </c>
      <c r="K155">
        <f t="shared" si="53"/>
        <v>0.06</v>
      </c>
      <c r="L155">
        <f t="shared" si="54"/>
        <v>9.0390162040580105E-2</v>
      </c>
      <c r="M155">
        <f t="shared" si="55"/>
        <v>1.6985084163205202E-3</v>
      </c>
      <c r="N155">
        <f t="shared" si="56"/>
        <v>1.7443773932603801E-3</v>
      </c>
      <c r="O155">
        <f t="shared" si="57"/>
        <v>1.5690977173399001E-3</v>
      </c>
      <c r="P155">
        <f t="shared" si="57"/>
        <v>1.6807295453539202E-3</v>
      </c>
      <c r="Q155">
        <f t="shared" si="58"/>
        <v>-3.540214556750091E-2</v>
      </c>
      <c r="S155" s="1">
        <f t="shared" si="74"/>
        <v>41640</v>
      </c>
      <c r="T155" t="e">
        <f t="shared" si="51"/>
        <v>#N/A</v>
      </c>
      <c r="U155" t="e">
        <f t="shared" si="59"/>
        <v>#N/A</v>
      </c>
      <c r="V155" t="e">
        <f t="shared" si="60"/>
        <v>#N/A</v>
      </c>
      <c r="W155" t="e">
        <f t="shared" si="61"/>
        <v>#N/A</v>
      </c>
      <c r="X155" t="e">
        <f t="shared" si="62"/>
        <v>#N/A</v>
      </c>
      <c r="Y155" t="e">
        <f t="shared" si="63"/>
        <v>#N/A</v>
      </c>
      <c r="Z155" t="e">
        <f t="shared" si="64"/>
        <v>#N/A</v>
      </c>
      <c r="AA155" t="e">
        <f t="shared" si="65"/>
        <v>#N/A</v>
      </c>
      <c r="AC155" s="1"/>
      <c r="AD155" s="1">
        <v>42311</v>
      </c>
      <c r="AE155">
        <f t="shared" si="66"/>
        <v>3.5999999999999999E-3</v>
      </c>
      <c r="AF155">
        <f t="shared" si="67"/>
        <v>8.1703813937223282E-3</v>
      </c>
      <c r="AG155">
        <f t="shared" si="68"/>
        <v>2.8849308403116418E-6</v>
      </c>
      <c r="AH155">
        <f t="shared" si="69"/>
        <v>3.0428524901178786E-6</v>
      </c>
      <c r="AI155">
        <f t="shared" si="70"/>
        <v>2.462067646561285E-6</v>
      </c>
      <c r="AJ155">
        <f t="shared" si="70"/>
        <v>2.8248518046255952E-6</v>
      </c>
      <c r="AK155">
        <f t="shared" si="71"/>
        <v>8.480323226519643E-3</v>
      </c>
      <c r="AL155">
        <f t="shared" si="72"/>
        <v>1.0979117308567541E-5</v>
      </c>
      <c r="AM155">
        <f t="shared" si="73"/>
        <v>1.2533119107825243E-3</v>
      </c>
    </row>
    <row r="156" spans="1:39" x14ac:dyDescent="0.25">
      <c r="A156" s="1">
        <v>42339</v>
      </c>
      <c r="B156" s="2">
        <f>[3]contrs_1m_adj!A155</f>
        <v>-9.9999999999999395E-5</v>
      </c>
      <c r="C156" s="2">
        <f>[3]contrs_1m_adj!B155</f>
        <v>-6.0100417828115E-5</v>
      </c>
      <c r="D156" s="2">
        <f>[3]contrs_1m_adj!C155</f>
        <v>-1.69850841061743E-5</v>
      </c>
      <c r="E156" s="2">
        <f>[3]contrs_1m_adj!D155</f>
        <v>-1.64797567755145E-5</v>
      </c>
      <c r="F156" s="2">
        <f>[3]contrs_1m_adj!E155</f>
        <v>-1.7652669747956499E-5</v>
      </c>
      <c r="G156" s="2">
        <f>[3]contrs_1m_adj!F155</f>
        <v>-1.67574648684477E-5</v>
      </c>
      <c r="I156" s="1">
        <f t="shared" si="52"/>
        <v>42339</v>
      </c>
      <c r="J156" s="1">
        <v>42339</v>
      </c>
      <c r="K156">
        <f t="shared" si="53"/>
        <v>9.9999999999999395E-3</v>
      </c>
      <c r="L156">
        <f t="shared" si="54"/>
        <v>6.0100417828115003E-3</v>
      </c>
      <c r="M156">
        <f t="shared" si="55"/>
        <v>1.6985084106174301E-3</v>
      </c>
      <c r="N156">
        <f t="shared" si="56"/>
        <v>1.6479756775514499E-3</v>
      </c>
      <c r="O156">
        <f t="shared" si="57"/>
        <v>1.7652669747956499E-3</v>
      </c>
      <c r="P156">
        <f t="shared" si="57"/>
        <v>1.6757464868447701E-3</v>
      </c>
      <c r="Q156">
        <f t="shared" si="58"/>
        <v>-1.121792845776091E-3</v>
      </c>
      <c r="S156" s="1">
        <f t="shared" si="74"/>
        <v>41671</v>
      </c>
      <c r="T156">
        <f t="shared" si="51"/>
        <v>9.9999999999995891E-3</v>
      </c>
      <c r="U156">
        <f t="shared" si="59"/>
        <v>-1.6363040680054727E-2</v>
      </c>
      <c r="V156">
        <f t="shared" si="60"/>
        <v>-9.8221322568370351E-12</v>
      </c>
      <c r="W156">
        <f t="shared" si="61"/>
        <v>1.3604645226456945E-4</v>
      </c>
      <c r="X156">
        <f t="shared" si="62"/>
        <v>1.9209564416110833E-4</v>
      </c>
      <c r="Y156">
        <f t="shared" si="63"/>
        <v>2.689874609730792E-4</v>
      </c>
      <c r="Z156">
        <f t="shared" si="64"/>
        <v>-1.6363040689876859E-2</v>
      </c>
      <c r="AA156">
        <f t="shared" si="65"/>
        <v>1.360464424424372E-4</v>
      </c>
      <c r="AC156" s="1"/>
      <c r="AD156" s="1">
        <v>42339</v>
      </c>
      <c r="AE156">
        <f t="shared" si="66"/>
        <v>9.9999999999998785E-5</v>
      </c>
      <c r="AF156">
        <f t="shared" si="67"/>
        <v>3.6120602231140038E-5</v>
      </c>
      <c r="AG156">
        <f t="shared" si="68"/>
        <v>2.8849308209381484E-6</v>
      </c>
      <c r="AH156">
        <f t="shared" si="69"/>
        <v>2.7158238338011605E-6</v>
      </c>
      <c r="AI156">
        <f t="shared" si="70"/>
        <v>3.1161674923041858E-6</v>
      </c>
      <c r="AJ156">
        <f t="shared" si="70"/>
        <v>2.8081262881725892E-6</v>
      </c>
      <c r="AK156">
        <f t="shared" si="71"/>
        <v>5.9421746084613204E-5</v>
      </c>
      <c r="AL156">
        <f t="shared" si="72"/>
        <v>1.1650225403801466E-5</v>
      </c>
      <c r="AM156">
        <f t="shared" si="73"/>
        <v>1.2584191888344207E-6</v>
      </c>
    </row>
    <row r="157" spans="1:39" x14ac:dyDescent="0.25">
      <c r="A157" s="1">
        <v>42402</v>
      </c>
      <c r="B157">
        <f>[3]contrs_1m_adj!A156</f>
        <v>0</v>
      </c>
      <c r="C157">
        <f>[3]contrs_1m_adj!B156</f>
        <v>-1.0799913109010599E-4</v>
      </c>
      <c r="D157" s="2">
        <f>[3]contrs_1m_adj!C156</f>
        <v>-1.69850841476506E-5</v>
      </c>
      <c r="E157" s="2">
        <f>[3]contrs_1m_adj!D156</f>
        <v>-1.56300452125502E-5</v>
      </c>
      <c r="F157" s="2">
        <f>[3]contrs_1m_adj!E156</f>
        <v>-1.5583147051451998E-5</v>
      </c>
      <c r="G157" s="2">
        <f>[3]contrs_1m_adj!F156</f>
        <v>-1.45915883484559E-5</v>
      </c>
      <c r="I157" s="1">
        <f t="shared" si="52"/>
        <v>42401</v>
      </c>
      <c r="J157" s="1">
        <v>42402</v>
      </c>
      <c r="K157">
        <f t="shared" si="53"/>
        <v>0</v>
      </c>
      <c r="L157">
        <f t="shared" si="54"/>
        <v>1.0799913109010599E-2</v>
      </c>
      <c r="M157">
        <f t="shared" si="55"/>
        <v>1.69850841476506E-3</v>
      </c>
      <c r="N157">
        <f t="shared" si="56"/>
        <v>1.56300452125502E-3</v>
      </c>
      <c r="O157">
        <f t="shared" si="57"/>
        <v>1.5583147051451999E-3</v>
      </c>
      <c r="P157">
        <f t="shared" si="57"/>
        <v>1.4591588348455899E-3</v>
      </c>
      <c r="Q157">
        <f t="shared" si="58"/>
        <v>-1.561974075017588E-2</v>
      </c>
      <c r="S157" s="1">
        <f t="shared" si="74"/>
        <v>41699</v>
      </c>
      <c r="T157">
        <f t="shared" si="51"/>
        <v>0</v>
      </c>
      <c r="U157">
        <f t="shared" si="59"/>
        <v>-8.3603296746738061E-3</v>
      </c>
      <c r="V157">
        <f t="shared" si="60"/>
        <v>-2.0499621965208714E-12</v>
      </c>
      <c r="W157">
        <f t="shared" si="61"/>
        <v>2.4590439707701918E-4</v>
      </c>
      <c r="X157">
        <f t="shared" si="62"/>
        <v>-2.1735032568642168E-4</v>
      </c>
      <c r="Y157">
        <f t="shared" si="63"/>
        <v>1.7082304256785903E-4</v>
      </c>
      <c r="Z157">
        <f t="shared" si="64"/>
        <v>-8.3603296767237687E-3</v>
      </c>
      <c r="AA157">
        <f t="shared" si="65"/>
        <v>2.4590439502705699E-4</v>
      </c>
      <c r="AC157" s="1"/>
      <c r="AD157" s="1">
        <v>42402</v>
      </c>
      <c r="AE157">
        <f t="shared" si="66"/>
        <v>0</v>
      </c>
      <c r="AF157">
        <f t="shared" si="67"/>
        <v>1.1663812316217897E-4</v>
      </c>
      <c r="AG157">
        <f t="shared" si="68"/>
        <v>2.8849308350277173E-6</v>
      </c>
      <c r="AH157">
        <f t="shared" si="69"/>
        <v>2.4429831334636343E-6</v>
      </c>
      <c r="AI157">
        <f t="shared" si="70"/>
        <v>2.4283447202717715E-6</v>
      </c>
      <c r="AJ157">
        <f t="shared" si="70"/>
        <v>2.1291445053079397E-6</v>
      </c>
      <c r="AK157">
        <f t="shared" si="71"/>
        <v>1.5621054058597867E-4</v>
      </c>
      <c r="AL157">
        <f t="shared" si="72"/>
        <v>9.7426337130956668E-6</v>
      </c>
      <c r="AM157">
        <f t="shared" si="73"/>
        <v>2.4397630110270497E-4</v>
      </c>
    </row>
    <row r="158" spans="1:39" x14ac:dyDescent="0.25">
      <c r="A158" s="1">
        <v>42430</v>
      </c>
      <c r="B158" s="2">
        <f>[3]contrs_1m_adj!A157</f>
        <v>-9.9999999999999395E-5</v>
      </c>
      <c r="C158">
        <f>[3]contrs_1m_adj!B157</f>
        <v>-1.09060107155178E-4</v>
      </c>
      <c r="D158" s="2">
        <f>[3]contrs_1m_adj!C157</f>
        <v>-1.6985084103841398E-5</v>
      </c>
      <c r="E158" s="2">
        <f>[3]contrs_1m_adj!D157</f>
        <v>-1.8869656123255901E-5</v>
      </c>
      <c r="F158" s="2">
        <f>[3]contrs_1m_adj!E157</f>
        <v>-1.6701563414273899E-5</v>
      </c>
      <c r="G158" s="2">
        <f>[3]contrs_1m_adj!F157</f>
        <v>-1.9066369166617601E-5</v>
      </c>
      <c r="I158" s="1">
        <f t="shared" si="52"/>
        <v>42430</v>
      </c>
      <c r="J158" s="1">
        <v>42430</v>
      </c>
      <c r="K158">
        <f t="shared" si="53"/>
        <v>9.9999999999999395E-3</v>
      </c>
      <c r="L158">
        <f t="shared" si="54"/>
        <v>1.09060107155178E-2</v>
      </c>
      <c r="M158">
        <f t="shared" si="55"/>
        <v>1.6985084103841399E-3</v>
      </c>
      <c r="N158">
        <f t="shared" si="56"/>
        <v>1.88696561232559E-3</v>
      </c>
      <c r="O158">
        <f t="shared" si="57"/>
        <v>1.6701563414273899E-3</v>
      </c>
      <c r="P158">
        <f t="shared" si="57"/>
        <v>1.9066369166617601E-3</v>
      </c>
      <c r="Q158">
        <f t="shared" si="58"/>
        <v>-6.1616410796549803E-3</v>
      </c>
      <c r="S158" s="1">
        <f t="shared" si="74"/>
        <v>41730</v>
      </c>
      <c r="T158">
        <f t="shared" si="51"/>
        <v>0</v>
      </c>
      <c r="U158">
        <f t="shared" si="59"/>
        <v>-2.7247030852410765E-3</v>
      </c>
      <c r="V158">
        <f t="shared" si="60"/>
        <v>-7.5851217667954884E-13</v>
      </c>
      <c r="W158">
        <f t="shared" si="61"/>
        <v>-3.8754937922690687E-5</v>
      </c>
      <c r="X158">
        <f t="shared" si="62"/>
        <v>9.1111004203185599E-6</v>
      </c>
      <c r="Y158">
        <f t="shared" si="63"/>
        <v>-4.0967571546621055E-5</v>
      </c>
      <c r="Z158">
        <f t="shared" si="64"/>
        <v>-2.7247030859995887E-3</v>
      </c>
      <c r="AA158">
        <f t="shared" si="65"/>
        <v>-3.8754938681202864E-5</v>
      </c>
      <c r="AC158" s="1"/>
      <c r="AD158" s="1">
        <v>42430</v>
      </c>
      <c r="AE158">
        <f t="shared" si="66"/>
        <v>9.9999999999998785E-5</v>
      </c>
      <c r="AF158">
        <f t="shared" si="67"/>
        <v>1.1894106972698909E-4</v>
      </c>
      <c r="AG158">
        <f t="shared" si="68"/>
        <v>2.884930820145658E-6</v>
      </c>
      <c r="AH158">
        <f t="shared" si="69"/>
        <v>3.5606392220992888E-6</v>
      </c>
      <c r="AI158">
        <f t="shared" si="70"/>
        <v>2.7894222048101243E-6</v>
      </c>
      <c r="AJ158">
        <f t="shared" si="70"/>
        <v>3.6352643319774638E-6</v>
      </c>
      <c r="AK158">
        <f t="shared" si="71"/>
        <v>1.5887390239522779E-4</v>
      </c>
      <c r="AL158">
        <f t="shared" si="72"/>
        <v>1.2653116593871418E-5</v>
      </c>
      <c r="AM158">
        <f t="shared" si="73"/>
        <v>3.7965820794491795E-5</v>
      </c>
    </row>
    <row r="159" spans="1:39" x14ac:dyDescent="0.25">
      <c r="A159" s="1">
        <v>42465</v>
      </c>
      <c r="B159" s="2">
        <f>[3]contrs_1m_adj!A158</f>
        <v>-9.9999999999999395E-5</v>
      </c>
      <c r="C159">
        <f>[3]contrs_1m_adj!B158</f>
        <v>-1.18956332129219E-4</v>
      </c>
      <c r="D159" s="2">
        <f>[3]contrs_1m_adj!C158</f>
        <v>-1.6985084101410498E-5</v>
      </c>
      <c r="E159" s="2">
        <f>[3]contrs_1m_adj!D158</f>
        <v>-1.9415925479536E-5</v>
      </c>
      <c r="F159" s="2">
        <f>[3]contrs_1m_adj!E158</f>
        <v>-1.7954832344030001E-5</v>
      </c>
      <c r="G159" s="2">
        <f>[3]contrs_1m_adj!F158</f>
        <v>-2.04156589307157E-5</v>
      </c>
      <c r="I159" s="1">
        <f t="shared" si="52"/>
        <v>42461</v>
      </c>
      <c r="J159" s="1">
        <v>42465</v>
      </c>
      <c r="K159">
        <f t="shared" si="53"/>
        <v>9.9999999999999395E-3</v>
      </c>
      <c r="L159">
        <f t="shared" si="54"/>
        <v>1.18956332129219E-2</v>
      </c>
      <c r="M159">
        <f t="shared" si="55"/>
        <v>1.6985084101410499E-3</v>
      </c>
      <c r="N159">
        <f t="shared" si="56"/>
        <v>1.9415925479536E-3</v>
      </c>
      <c r="O159">
        <f t="shared" si="57"/>
        <v>1.7954832344030001E-3</v>
      </c>
      <c r="P159">
        <f t="shared" si="57"/>
        <v>2.0415658930715698E-3</v>
      </c>
      <c r="Q159">
        <f t="shared" si="58"/>
        <v>-7.3312174054196103E-3</v>
      </c>
      <c r="S159" s="1">
        <f t="shared" si="74"/>
        <v>41760</v>
      </c>
      <c r="T159">
        <f t="shared" si="51"/>
        <v>0</v>
      </c>
      <c r="U159">
        <f t="shared" si="59"/>
        <v>3.6324646030451535E-3</v>
      </c>
      <c r="V159">
        <f t="shared" si="60"/>
        <v>1.1552477724441346E-12</v>
      </c>
      <c r="W159">
        <f t="shared" si="61"/>
        <v>2.8410727230609046E-5</v>
      </c>
      <c r="X159">
        <f t="shared" si="62"/>
        <v>-2.4357831154674168E-4</v>
      </c>
      <c r="Y159">
        <f t="shared" si="63"/>
        <v>-1.0230211497726108E-4</v>
      </c>
      <c r="Z159">
        <f t="shared" si="64"/>
        <v>3.6324646042004013E-3</v>
      </c>
      <c r="AA159">
        <f t="shared" si="65"/>
        <v>2.8410728385856818E-5</v>
      </c>
      <c r="AC159" s="1"/>
      <c r="AD159" s="1">
        <v>42465</v>
      </c>
      <c r="AE159">
        <f t="shared" si="66"/>
        <v>9.9999999999998785E-5</v>
      </c>
      <c r="AF159">
        <f t="shared" si="67"/>
        <v>1.415060895363706E-4</v>
      </c>
      <c r="AG159">
        <f t="shared" si="68"/>
        <v>2.8849308193198767E-6</v>
      </c>
      <c r="AH159">
        <f t="shared" si="69"/>
        <v>3.7697816222689528E-6</v>
      </c>
      <c r="AI159">
        <f t="shared" si="70"/>
        <v>3.2237600450222585E-6</v>
      </c>
      <c r="AJ159">
        <f t="shared" si="70"/>
        <v>4.1679912957531165E-6</v>
      </c>
      <c r="AK159">
        <f t="shared" si="71"/>
        <v>1.8480068646789256E-4</v>
      </c>
      <c r="AL159">
        <f t="shared" si="72"/>
        <v>1.3965735403076193E-5</v>
      </c>
      <c r="AM159">
        <f t="shared" si="73"/>
        <v>5.3746748645527444E-5</v>
      </c>
    </row>
    <row r="160" spans="1:39" x14ac:dyDescent="0.25">
      <c r="A160" s="1">
        <v>42493</v>
      </c>
      <c r="B160">
        <f>[3]contrs_1m_adj!A159</f>
        <v>1.6999999999999999E-3</v>
      </c>
      <c r="C160">
        <f>[3]contrs_1m_adj!B159</f>
        <v>1.19792043207919E-3</v>
      </c>
      <c r="D160" s="2">
        <f>[3]contrs_1m_adj!C159</f>
        <v>-1.6985084221963301E-5</v>
      </c>
      <c r="E160" s="2">
        <f>[3]contrs_1m_adj!D159</f>
        <v>-1.04232533683082E-5</v>
      </c>
      <c r="F160" s="2">
        <f>[3]contrs_1m_adj!E159</f>
        <v>-1.4570348340270301E-5</v>
      </c>
      <c r="G160" s="2">
        <f>[3]contrs_1m_adj!F159</f>
        <v>-7.8379694067983204E-6</v>
      </c>
      <c r="I160" s="1">
        <f t="shared" si="52"/>
        <v>42491</v>
      </c>
      <c r="J160" s="1">
        <v>42493</v>
      </c>
      <c r="K160">
        <f t="shared" si="53"/>
        <v>-0.16999999999999998</v>
      </c>
      <c r="L160">
        <f t="shared" si="54"/>
        <v>-0.119792043207919</v>
      </c>
      <c r="M160">
        <f t="shared" si="55"/>
        <v>1.69850842219633E-3</v>
      </c>
      <c r="N160">
        <f t="shared" si="56"/>
        <v>1.0423253368308199E-3</v>
      </c>
      <c r="O160">
        <f t="shared" si="57"/>
        <v>1.45703483402703E-3</v>
      </c>
      <c r="P160">
        <f t="shared" si="57"/>
        <v>7.83796940679832E-4</v>
      </c>
      <c r="Q160">
        <f t="shared" si="58"/>
        <v>-5.4405825385135158E-2</v>
      </c>
      <c r="S160" s="1">
        <f t="shared" si="74"/>
        <v>41791</v>
      </c>
      <c r="T160">
        <f t="shared" si="51"/>
        <v>0</v>
      </c>
      <c r="U160">
        <f t="shared" si="59"/>
        <v>6.251801606988662E-3</v>
      </c>
      <c r="V160">
        <f t="shared" si="60"/>
        <v>-8.8240222420599146E-13</v>
      </c>
      <c r="W160">
        <f t="shared" si="61"/>
        <v>1.2081132414799335E-5</v>
      </c>
      <c r="X160">
        <f t="shared" si="62"/>
        <v>2.0845699555838842E-7</v>
      </c>
      <c r="Y160">
        <f t="shared" si="63"/>
        <v>1.4473908279418997E-5</v>
      </c>
      <c r="Z160">
        <f t="shared" si="64"/>
        <v>6.2518016061062602E-3</v>
      </c>
      <c r="AA160">
        <f t="shared" si="65"/>
        <v>1.2081131532397111E-5</v>
      </c>
      <c r="AC160" s="1"/>
      <c r="AD160" s="1">
        <v>42493</v>
      </c>
      <c r="AE160">
        <f t="shared" si="66"/>
        <v>2.8899999999999995E-2</v>
      </c>
      <c r="AF160">
        <f t="shared" si="67"/>
        <v>1.4350133615927933E-2</v>
      </c>
      <c r="AG160">
        <f t="shared" si="68"/>
        <v>2.8849308602718665E-6</v>
      </c>
      <c r="AH160">
        <f t="shared" si="69"/>
        <v>1.0864421077994823E-6</v>
      </c>
      <c r="AI160">
        <f t="shared" si="70"/>
        <v>2.1229505075681749E-6</v>
      </c>
      <c r="AJ160">
        <f t="shared" si="70"/>
        <v>6.1433764421906407E-7</v>
      </c>
      <c r="AK160">
        <f t="shared" si="71"/>
        <v>1.394608295818669E-2</v>
      </c>
      <c r="AL160">
        <f t="shared" si="72"/>
        <v>6.2468012636705808E-6</v>
      </c>
      <c r="AM160">
        <f t="shared" si="73"/>
        <v>2.9599938358378171E-3</v>
      </c>
    </row>
    <row r="161" spans="1:39" x14ac:dyDescent="0.25">
      <c r="A161" s="1">
        <v>42528</v>
      </c>
      <c r="B161">
        <f>[3]contrs_1m_adj!A160</f>
        <v>-2.9999999999999997E-4</v>
      </c>
      <c r="C161">
        <f>[3]contrs_1m_adj!B160</f>
        <v>-2.54297552821702E-4</v>
      </c>
      <c r="D161" s="2">
        <f>[3]contrs_1m_adj!C160</f>
        <v>-1.6985084075923399E-5</v>
      </c>
      <c r="E161" s="2">
        <f>[3]contrs_1m_adj!D160</f>
        <v>-1.9075296196181602E-5</v>
      </c>
      <c r="F161" s="2">
        <f>[3]contrs_1m_adj!E160</f>
        <v>-1.63687179141323E-5</v>
      </c>
      <c r="G161" s="2">
        <f>[3]contrs_1m_adj!F160</f>
        <v>-1.91248241752025E-5</v>
      </c>
      <c r="I161" s="1">
        <f t="shared" si="52"/>
        <v>42522</v>
      </c>
      <c r="J161" s="1">
        <v>42528</v>
      </c>
      <c r="K161">
        <f t="shared" si="53"/>
        <v>0.03</v>
      </c>
      <c r="L161">
        <f t="shared" si="54"/>
        <v>2.5429755282170199E-2</v>
      </c>
      <c r="M161">
        <f t="shared" si="55"/>
        <v>1.6985084075923399E-3</v>
      </c>
      <c r="N161">
        <f t="shared" si="56"/>
        <v>1.9075296196181602E-3</v>
      </c>
      <c r="O161">
        <f t="shared" si="57"/>
        <v>1.6368717914132299E-3</v>
      </c>
      <c r="P161">
        <f t="shared" si="57"/>
        <v>1.91248241752025E-3</v>
      </c>
      <c r="Q161">
        <f t="shared" si="58"/>
        <v>-6.7266510079392965E-4</v>
      </c>
      <c r="S161" s="1">
        <f t="shared" si="74"/>
        <v>41821</v>
      </c>
      <c r="T161">
        <f t="shared" si="51"/>
        <v>1.00000000000003E-2</v>
      </c>
      <c r="U161">
        <f t="shared" si="59"/>
        <v>1.3513776263962838E-3</v>
      </c>
      <c r="V161">
        <f t="shared" si="60"/>
        <v>-3.1901820594926189E-12</v>
      </c>
      <c r="W161">
        <f t="shared" si="61"/>
        <v>4.0867539133448917E-4</v>
      </c>
      <c r="X161">
        <f t="shared" si="62"/>
        <v>-1.1131462994515718E-6</v>
      </c>
      <c r="Y161">
        <f t="shared" si="63"/>
        <v>4.8505626236351913E-4</v>
      </c>
      <c r="Z161">
        <f t="shared" si="64"/>
        <v>1.3513776232061017E-3</v>
      </c>
      <c r="AA161">
        <f t="shared" si="65"/>
        <v>4.0867538814430711E-4</v>
      </c>
      <c r="AC161" s="1"/>
      <c r="AD161" s="1">
        <v>42528</v>
      </c>
      <c r="AE161">
        <f t="shared" si="66"/>
        <v>8.9999999999999998E-4</v>
      </c>
      <c r="AF161">
        <f t="shared" si="67"/>
        <v>6.4667245371106312E-4</v>
      </c>
      <c r="AG161">
        <f t="shared" si="68"/>
        <v>2.8849308106618663E-6</v>
      </c>
      <c r="AH161">
        <f t="shared" si="69"/>
        <v>3.6386692497206028E-6</v>
      </c>
      <c r="AI161">
        <f t="shared" si="70"/>
        <v>2.6793492615243564E-6</v>
      </c>
      <c r="AJ161">
        <f t="shared" si="70"/>
        <v>3.6575889973240999E-6</v>
      </c>
      <c r="AK161">
        <f t="shared" si="71"/>
        <v>7.3594269082128858E-4</v>
      </c>
      <c r="AL161">
        <f t="shared" si="72"/>
        <v>1.256278136252131E-5</v>
      </c>
      <c r="AM161">
        <f t="shared" si="73"/>
        <v>4.5247833782610752E-7</v>
      </c>
    </row>
    <row r="162" spans="1:39" x14ac:dyDescent="0.25">
      <c r="A162" s="1">
        <v>42556</v>
      </c>
      <c r="B162">
        <f>[3]contrs_1m_adj!A161</f>
        <v>0</v>
      </c>
      <c r="C162" s="2">
        <f>[3]contrs_1m_adj!B161</f>
        <v>-4.4222524248203901E-5</v>
      </c>
      <c r="D162" s="2">
        <f>[3]contrs_1m_adj!C161</f>
        <v>-1.6985084120683402E-5</v>
      </c>
      <c r="E162" s="2">
        <f>[3]contrs_1m_adj!D161</f>
        <v>-1.5936872876039601E-5</v>
      </c>
      <c r="F162" s="2">
        <f>[3]contrs_1m_adj!E161</f>
        <v>-1.64884974320409E-5</v>
      </c>
      <c r="G162" s="2">
        <f>[3]contrs_1m_adj!F161</f>
        <v>-1.5461968970806498E-5</v>
      </c>
      <c r="I162" s="1">
        <f t="shared" si="52"/>
        <v>42552</v>
      </c>
      <c r="J162" s="1">
        <v>42556</v>
      </c>
      <c r="K162">
        <f t="shared" si="53"/>
        <v>0</v>
      </c>
      <c r="L162">
        <f t="shared" si="54"/>
        <v>4.4222524248203905E-3</v>
      </c>
      <c r="M162">
        <f t="shared" si="55"/>
        <v>1.6985084120683402E-3</v>
      </c>
      <c r="N162">
        <f t="shared" si="56"/>
        <v>1.5936872876039601E-3</v>
      </c>
      <c r="O162">
        <f t="shared" si="57"/>
        <v>1.64884974320409E-3</v>
      </c>
      <c r="P162">
        <f t="shared" si="57"/>
        <v>1.5461968970806499E-3</v>
      </c>
      <c r="Q162">
        <f t="shared" si="58"/>
        <v>-9.3632978676967803E-3</v>
      </c>
      <c r="S162" s="1">
        <f t="shared" si="74"/>
        <v>41852</v>
      </c>
      <c r="T162">
        <f t="shared" si="51"/>
        <v>1.00000000000003E-2</v>
      </c>
      <c r="U162">
        <f t="shared" si="59"/>
        <v>-1.3375056117687582E-3</v>
      </c>
      <c r="V162">
        <f t="shared" si="60"/>
        <v>-1.6189723173187787E-12</v>
      </c>
      <c r="W162">
        <f t="shared" si="61"/>
        <v>4.969793421094929E-5</v>
      </c>
      <c r="X162">
        <f t="shared" si="62"/>
        <v>-4.6148133341301521E-5</v>
      </c>
      <c r="Y162">
        <f t="shared" si="63"/>
        <v>3.3283083314919037E-5</v>
      </c>
      <c r="Z162">
        <f t="shared" si="64"/>
        <v>-1.3375056133877305E-3</v>
      </c>
      <c r="AA162">
        <f t="shared" si="65"/>
        <v>4.9697932591976973E-5</v>
      </c>
      <c r="AC162" s="1"/>
      <c r="AD162" s="1">
        <v>42556</v>
      </c>
      <c r="AE162">
        <f t="shared" si="66"/>
        <v>0</v>
      </c>
      <c r="AF162">
        <f t="shared" si="67"/>
        <v>1.9556316508829823E-5</v>
      </c>
      <c r="AG162">
        <f t="shared" si="68"/>
        <v>2.8849308258669145E-6</v>
      </c>
      <c r="AH162">
        <f t="shared" si="69"/>
        <v>2.5398391706704675E-6</v>
      </c>
      <c r="AI162">
        <f t="shared" si="70"/>
        <v>2.7187054756641937E-6</v>
      </c>
      <c r="AJ162">
        <f t="shared" si="70"/>
        <v>2.3907248445418298E-6</v>
      </c>
      <c r="AK162">
        <f t="shared" si="71"/>
        <v>3.7463713222390832E-5</v>
      </c>
      <c r="AL162">
        <f t="shared" si="72"/>
        <v>1.0514046396161484E-5</v>
      </c>
      <c r="AM162">
        <f t="shared" si="73"/>
        <v>8.7671346959215069E-5</v>
      </c>
    </row>
    <row r="163" spans="1:39" x14ac:dyDescent="0.25">
      <c r="A163" s="1">
        <v>42584</v>
      </c>
      <c r="B163">
        <f>[3]contrs_1m_adj!A162</f>
        <v>1.1999999999999999E-3</v>
      </c>
      <c r="C163">
        <f>[3]contrs_1m_adj!B162</f>
        <v>7.6098742672697903E-4</v>
      </c>
      <c r="D163" s="2">
        <f>[3]contrs_1m_adj!C162</f>
        <v>-1.6985084111903001E-5</v>
      </c>
      <c r="E163" s="2">
        <f>[3]contrs_1m_adj!D162</f>
        <v>-1.5623055047835399E-5</v>
      </c>
      <c r="F163" s="2">
        <f>[3]contrs_1m_adj!E162</f>
        <v>-1.64892287243718E-5</v>
      </c>
      <c r="G163" s="2">
        <f>[3]contrs_1m_adj!F162</f>
        <v>-1.5089430041697399E-5</v>
      </c>
      <c r="I163" s="1">
        <f t="shared" si="52"/>
        <v>42583</v>
      </c>
      <c r="J163" s="1">
        <v>42584</v>
      </c>
      <c r="K163">
        <f t="shared" si="53"/>
        <v>-0.12</v>
      </c>
      <c r="L163">
        <f t="shared" si="54"/>
        <v>-7.6098742672697908E-2</v>
      </c>
      <c r="M163">
        <f t="shared" si="55"/>
        <v>1.6985084111903E-3</v>
      </c>
      <c r="N163">
        <f t="shared" si="56"/>
        <v>1.56230550478354E-3</v>
      </c>
      <c r="O163">
        <f t="shared" si="57"/>
        <v>1.6489228724371799E-3</v>
      </c>
      <c r="P163">
        <f t="shared" si="57"/>
        <v>1.5089430041697399E-3</v>
      </c>
      <c r="Q163">
        <f t="shared" si="58"/>
        <v>-4.8810994115713109E-2</v>
      </c>
      <c r="S163" s="1">
        <f t="shared" si="74"/>
        <v>41883</v>
      </c>
      <c r="T163">
        <f t="shared" si="51"/>
        <v>0</v>
      </c>
      <c r="U163">
        <f t="shared" si="59"/>
        <v>9.9570086188290356E-4</v>
      </c>
      <c r="V163">
        <f t="shared" si="60"/>
        <v>6.7822787316873523E-13</v>
      </c>
      <c r="W163">
        <f t="shared" si="61"/>
        <v>1.8670254465836937E-4</v>
      </c>
      <c r="X163">
        <f t="shared" si="62"/>
        <v>-2.7860560122672175E-4</v>
      </c>
      <c r="Y163">
        <f t="shared" si="63"/>
        <v>6.624837724611898E-5</v>
      </c>
      <c r="Z163">
        <f t="shared" si="64"/>
        <v>9.9570086256113143E-4</v>
      </c>
      <c r="AA163">
        <f t="shared" si="65"/>
        <v>1.8670254533659724E-4</v>
      </c>
      <c r="AC163" s="1"/>
      <c r="AD163" s="1">
        <v>42584</v>
      </c>
      <c r="AE163">
        <f t="shared" si="66"/>
        <v>1.44E-2</v>
      </c>
      <c r="AF163">
        <f t="shared" si="67"/>
        <v>5.7910186363654935E-3</v>
      </c>
      <c r="AG163">
        <f t="shared" si="68"/>
        <v>2.8849308228841973E-6</v>
      </c>
      <c r="AH163">
        <f t="shared" si="69"/>
        <v>2.4407984902769516E-6</v>
      </c>
      <c r="AI163">
        <f t="shared" si="70"/>
        <v>2.7189466392464805E-6</v>
      </c>
      <c r="AJ163">
        <f t="shared" si="70"/>
        <v>2.2769089898327995E-6</v>
      </c>
      <c r="AK163">
        <f t="shared" si="71"/>
        <v>5.5353948581672099E-3</v>
      </c>
      <c r="AL163">
        <f t="shared" si="72"/>
        <v>1.0311987690667618E-5</v>
      </c>
      <c r="AM163">
        <f t="shared" si="73"/>
        <v>2.3825131465641798E-3</v>
      </c>
    </row>
    <row r="164" spans="1:39" x14ac:dyDescent="0.25">
      <c r="A164" s="1">
        <v>42619</v>
      </c>
      <c r="B164">
        <f>[3]contrs_1m_adj!A163</f>
        <v>0</v>
      </c>
      <c r="C164" s="2">
        <f>[3]contrs_1m_adj!B163</f>
        <v>-4.8868469574677103E-5</v>
      </c>
      <c r="D164" s="2">
        <f>[3]contrs_1m_adj!C163</f>
        <v>-1.6985084128524501E-5</v>
      </c>
      <c r="E164" s="2">
        <f>[3]contrs_1m_adj!D163</f>
        <v>-1.54829919582715E-5</v>
      </c>
      <c r="F164" s="2">
        <f>[3]contrs_1m_adj!E163</f>
        <v>-1.81122197380556E-5</v>
      </c>
      <c r="G164" s="2">
        <f>[3]contrs_1m_adj!F163</f>
        <v>-1.5829600019867702E-5</v>
      </c>
      <c r="I164" s="1">
        <f t="shared" si="52"/>
        <v>42614</v>
      </c>
      <c r="J164" s="1">
        <v>42619</v>
      </c>
      <c r="K164">
        <f t="shared" si="53"/>
        <v>0</v>
      </c>
      <c r="L164">
        <f t="shared" si="54"/>
        <v>4.8868469574677104E-3</v>
      </c>
      <c r="M164">
        <f t="shared" si="55"/>
        <v>1.6985084128524502E-3</v>
      </c>
      <c r="N164">
        <f t="shared" si="56"/>
        <v>1.54829919582715E-3</v>
      </c>
      <c r="O164">
        <f t="shared" si="57"/>
        <v>1.8112219738055601E-3</v>
      </c>
      <c r="P164">
        <f t="shared" si="57"/>
        <v>1.5829600019867701E-3</v>
      </c>
      <c r="Q164">
        <f t="shared" si="58"/>
        <v>-9.9448765399528707E-3</v>
      </c>
      <c r="S164" s="1">
        <f t="shared" si="74"/>
        <v>41913</v>
      </c>
      <c r="T164">
        <f t="shared" si="51"/>
        <v>0</v>
      </c>
      <c r="U164">
        <f t="shared" si="59"/>
        <v>-6.2191730559495763E-3</v>
      </c>
      <c r="V164">
        <f t="shared" si="60"/>
        <v>-3.5287202847233967E-13</v>
      </c>
      <c r="W164">
        <f t="shared" si="61"/>
        <v>-4.8817569597080701E-5</v>
      </c>
      <c r="X164">
        <f t="shared" si="62"/>
        <v>-1.0189599351742161E-4</v>
      </c>
      <c r="Y164">
        <f t="shared" si="63"/>
        <v>-1.1493620500894097E-4</v>
      </c>
      <c r="Z164">
        <f t="shared" si="64"/>
        <v>-6.2191730563024485E-3</v>
      </c>
      <c r="AA164">
        <f t="shared" si="65"/>
        <v>-4.8817569949952729E-5</v>
      </c>
      <c r="AC164" s="1"/>
      <c r="AD164" s="1">
        <v>42619</v>
      </c>
      <c r="AE164">
        <f t="shared" si="66"/>
        <v>0</v>
      </c>
      <c r="AF164">
        <f t="shared" si="67"/>
        <v>2.3881273185711419E-5</v>
      </c>
      <c r="AG164">
        <f t="shared" si="68"/>
        <v>2.8849308285305494E-6</v>
      </c>
      <c r="AH164">
        <f t="shared" si="69"/>
        <v>2.3972303997989993E-6</v>
      </c>
      <c r="AI164">
        <f t="shared" si="70"/>
        <v>3.2805250383961088E-6</v>
      </c>
      <c r="AJ164">
        <f t="shared" si="70"/>
        <v>2.5057623678899553E-6</v>
      </c>
      <c r="AK164">
        <f t="shared" si="71"/>
        <v>4.3366905353404582E-5</v>
      </c>
      <c r="AL164">
        <f t="shared" si="72"/>
        <v>1.1286382489210333E-5</v>
      </c>
      <c r="AM164">
        <f t="shared" si="73"/>
        <v>9.8900569394904983E-5</v>
      </c>
    </row>
    <row r="165" spans="1:39" x14ac:dyDescent="0.25">
      <c r="A165" s="1">
        <v>42647</v>
      </c>
      <c r="B165" s="2">
        <f>[3]contrs_1m_adj!A164</f>
        <v>-9.9999999999999395E-5</v>
      </c>
      <c r="C165" s="2">
        <f>[3]contrs_1m_adj!B164</f>
        <v>-7.7825138824082798E-5</v>
      </c>
      <c r="D165" s="2">
        <f>[3]contrs_1m_adj!C164</f>
        <v>-1.69850841369072E-5</v>
      </c>
      <c r="E165" s="2">
        <f>[3]contrs_1m_adj!D164</f>
        <v>-1.47888616973699E-5</v>
      </c>
      <c r="F165" s="2">
        <f>[3]contrs_1m_adj!E164</f>
        <v>-1.7033967905997001E-5</v>
      </c>
      <c r="G165" s="2">
        <f>[3]contrs_1m_adj!F164</f>
        <v>-1.4402356188819699E-5</v>
      </c>
      <c r="I165" s="1">
        <f t="shared" si="52"/>
        <v>42644</v>
      </c>
      <c r="J165" s="1">
        <v>42647</v>
      </c>
      <c r="K165">
        <f t="shared" si="53"/>
        <v>9.9999999999999395E-3</v>
      </c>
      <c r="L165">
        <f t="shared" si="54"/>
        <v>7.7825138824082797E-3</v>
      </c>
      <c r="M165">
        <f t="shared" si="55"/>
        <v>1.69850841369072E-3</v>
      </c>
      <c r="N165">
        <f t="shared" si="56"/>
        <v>1.4788861697369899E-3</v>
      </c>
      <c r="O165">
        <f t="shared" si="57"/>
        <v>1.7033967905997001E-3</v>
      </c>
      <c r="P165">
        <f t="shared" si="57"/>
        <v>1.44023561888197E-3</v>
      </c>
      <c r="Q165">
        <f t="shared" si="58"/>
        <v>-2.6633052564357502E-3</v>
      </c>
      <c r="S165" s="1">
        <f t="shared" si="74"/>
        <v>41944</v>
      </c>
      <c r="T165">
        <f t="shared" si="51"/>
        <v>9.9999999999999395E-3</v>
      </c>
      <c r="U165">
        <f t="shared" si="59"/>
        <v>2.5032238465178733E-3</v>
      </c>
      <c r="V165">
        <f t="shared" si="60"/>
        <v>-6.8981235654130835E-13</v>
      </c>
      <c r="W165">
        <f t="shared" si="61"/>
        <v>4.334784248990922E-5</v>
      </c>
      <c r="X165">
        <f t="shared" si="62"/>
        <v>1.0643842336996836E-4</v>
      </c>
      <c r="Y165">
        <f t="shared" si="63"/>
        <v>1.1097333104914914E-4</v>
      </c>
      <c r="Z165">
        <f t="shared" si="64"/>
        <v>2.503223845828061E-3</v>
      </c>
      <c r="AA165">
        <f t="shared" si="65"/>
        <v>4.3347841800096864E-5</v>
      </c>
      <c r="AC165" s="1"/>
      <c r="AD165" s="1">
        <v>42647</v>
      </c>
      <c r="AE165">
        <f t="shared" si="66"/>
        <v>9.9999999999998785E-5</v>
      </c>
      <c r="AF165">
        <f t="shared" si="67"/>
        <v>6.0567522329877597E-5</v>
      </c>
      <c r="AG165">
        <f t="shared" si="68"/>
        <v>2.8849308313781657E-6</v>
      </c>
      <c r="AH165">
        <f t="shared" si="69"/>
        <v>2.1871043030393449E-6</v>
      </c>
      <c r="AI165">
        <f t="shared" si="70"/>
        <v>2.9015606262253586E-6</v>
      </c>
      <c r="AJ165">
        <f t="shared" si="70"/>
        <v>2.0742786378963312E-6</v>
      </c>
      <c r="AK165">
        <f t="shared" si="71"/>
        <v>8.9889783779126351E-5</v>
      </c>
      <c r="AL165">
        <f t="shared" si="72"/>
        <v>1.0126924839649248E-5</v>
      </c>
      <c r="AM165">
        <f t="shared" si="73"/>
        <v>7.0931948889582969E-6</v>
      </c>
    </row>
    <row r="166" spans="1:39" x14ac:dyDescent="0.25">
      <c r="A166" s="1">
        <v>42675</v>
      </c>
      <c r="B166">
        <f>[3]contrs_1m_adj!A165</f>
        <v>0</v>
      </c>
      <c r="C166" s="2">
        <f>[3]contrs_1m_adj!B165</f>
        <v>2.7933541989345401E-5</v>
      </c>
      <c r="D166" s="2">
        <f>[3]contrs_1m_adj!C165</f>
        <v>-1.6985084085177E-5</v>
      </c>
      <c r="E166" s="2">
        <f>[3]contrs_1m_adj!D165</f>
        <v>-2.0566663482007198E-5</v>
      </c>
      <c r="F166" s="2">
        <f>[3]contrs_1m_adj!E165</f>
        <v>-1.51627382378245E-5</v>
      </c>
      <c r="G166" s="2">
        <f>[3]contrs_1m_adj!F165</f>
        <v>-2.0223519295742901E-5</v>
      </c>
      <c r="I166" s="1">
        <f t="shared" si="52"/>
        <v>42675</v>
      </c>
      <c r="J166" s="1">
        <v>42675</v>
      </c>
      <c r="K166">
        <f t="shared" si="53"/>
        <v>0</v>
      </c>
      <c r="L166">
        <f t="shared" si="54"/>
        <v>-2.7933541989345399E-3</v>
      </c>
      <c r="M166">
        <f t="shared" si="55"/>
        <v>1.6985084085177E-3</v>
      </c>
      <c r="N166">
        <f t="shared" si="56"/>
        <v>2.05666634820072E-3</v>
      </c>
      <c r="O166">
        <f t="shared" si="57"/>
        <v>1.5162738237824501E-3</v>
      </c>
      <c r="P166">
        <f t="shared" si="57"/>
        <v>2.0223519295742903E-3</v>
      </c>
      <c r="Q166">
        <f t="shared" si="58"/>
        <v>-2.4780943815663299E-3</v>
      </c>
      <c r="S166" s="1">
        <f t="shared" si="74"/>
        <v>41974</v>
      </c>
      <c r="T166">
        <f t="shared" si="51"/>
        <v>2.0000000000000198E-2</v>
      </c>
      <c r="U166">
        <f t="shared" si="59"/>
        <v>2.1731653258232474E-2</v>
      </c>
      <c r="V166">
        <f t="shared" si="60"/>
        <v>-1.7909022789058815E-12</v>
      </c>
      <c r="W166">
        <f t="shared" si="61"/>
        <v>1.3744309886994923E-4</v>
      </c>
      <c r="X166">
        <f t="shared" si="62"/>
        <v>5.5444918340422848E-4</v>
      </c>
      <c r="Y166">
        <f t="shared" si="63"/>
        <v>4.7306263938457892E-4</v>
      </c>
      <c r="Z166">
        <f t="shared" si="64"/>
        <v>2.1731653256441573E-2</v>
      </c>
      <c r="AA166">
        <f t="shared" si="65"/>
        <v>1.3744309707904695E-4</v>
      </c>
      <c r="AC166" s="1"/>
      <c r="AD166" s="1">
        <v>42675</v>
      </c>
      <c r="AE166">
        <f t="shared" si="66"/>
        <v>0</v>
      </c>
      <c r="AF166">
        <f t="shared" si="67"/>
        <v>7.8028276807052258E-6</v>
      </c>
      <c r="AG166">
        <f t="shared" si="68"/>
        <v>2.8849308138053301E-6</v>
      </c>
      <c r="AH166">
        <f t="shared" si="69"/>
        <v>4.2298764678212851E-6</v>
      </c>
      <c r="AI166">
        <f t="shared" si="70"/>
        <v>2.2990863086878526E-6</v>
      </c>
      <c r="AJ166">
        <f t="shared" si="70"/>
        <v>4.0899073270528553E-6</v>
      </c>
      <c r="AK166">
        <f t="shared" si="71"/>
        <v>1.198687304793475E-6</v>
      </c>
      <c r="AL166">
        <f t="shared" si="72"/>
        <v>1.2765901472571125E-5</v>
      </c>
      <c r="AM166">
        <f t="shared" si="73"/>
        <v>6.1409517639506113E-6</v>
      </c>
    </row>
    <row r="167" spans="1:39" x14ac:dyDescent="0.25">
      <c r="A167" s="1">
        <v>42710</v>
      </c>
      <c r="B167">
        <f>[3]contrs_1m_adj!A166</f>
        <v>0</v>
      </c>
      <c r="C167" s="2">
        <f>[3]contrs_1m_adj!B166</f>
        <v>9.9021973595295393E-5</v>
      </c>
      <c r="D167" s="2">
        <f>[3]contrs_1m_adj!C166</f>
        <v>-1.6985084087148402E-5</v>
      </c>
      <c r="E167" s="2">
        <f>[3]contrs_1m_adj!D166</f>
        <v>-1.7264735080135802E-5</v>
      </c>
      <c r="F167" s="2">
        <f>[3]contrs_1m_adj!E166</f>
        <v>-1.7619130006176799E-5</v>
      </c>
      <c r="G167" s="2">
        <f>[3]contrs_1m_adj!F166</f>
        <v>-1.76716131892644E-5</v>
      </c>
      <c r="I167" s="1">
        <f t="shared" si="52"/>
        <v>42705</v>
      </c>
      <c r="J167" s="1">
        <v>42710</v>
      </c>
      <c r="K167">
        <f t="shared" si="53"/>
        <v>0</v>
      </c>
      <c r="L167">
        <f t="shared" si="54"/>
        <v>-9.9021973595295396E-3</v>
      </c>
      <c r="M167">
        <f t="shared" si="55"/>
        <v>1.6985084087148402E-3</v>
      </c>
      <c r="N167">
        <f t="shared" si="56"/>
        <v>1.7264735080135801E-3</v>
      </c>
      <c r="O167">
        <f t="shared" si="57"/>
        <v>1.7619130006176799E-3</v>
      </c>
      <c r="P167">
        <f t="shared" si="57"/>
        <v>1.7671613189264401E-3</v>
      </c>
      <c r="Q167">
        <f t="shared" si="58"/>
        <v>4.7153024421834385E-3</v>
      </c>
      <c r="S167" s="1">
        <f t="shared" si="74"/>
        <v>42005</v>
      </c>
      <c r="T167" t="e">
        <f t="shared" si="51"/>
        <v>#N/A</v>
      </c>
      <c r="U167" t="e">
        <f t="shared" si="59"/>
        <v>#N/A</v>
      </c>
      <c r="V167" t="e">
        <f t="shared" si="60"/>
        <v>#N/A</v>
      </c>
      <c r="W167" t="e">
        <f t="shared" si="61"/>
        <v>#N/A</v>
      </c>
      <c r="X167" t="e">
        <f t="shared" si="62"/>
        <v>#N/A</v>
      </c>
      <c r="Y167" t="e">
        <f t="shared" si="63"/>
        <v>#N/A</v>
      </c>
      <c r="Z167" t="e">
        <f t="shared" si="64"/>
        <v>#N/A</v>
      </c>
      <c r="AA167" t="e">
        <f t="shared" si="65"/>
        <v>#N/A</v>
      </c>
      <c r="AC167" s="1"/>
      <c r="AD167" s="1">
        <v>42710</v>
      </c>
      <c r="AE167">
        <f t="shared" si="66"/>
        <v>0</v>
      </c>
      <c r="AF167">
        <f t="shared" si="67"/>
        <v>9.8053512547073785E-5</v>
      </c>
      <c r="AG167">
        <f t="shared" si="68"/>
        <v>2.8849308144750189E-6</v>
      </c>
      <c r="AH167">
        <f t="shared" si="69"/>
        <v>2.9807107738727172E-6</v>
      </c>
      <c r="AI167">
        <f t="shared" si="70"/>
        <v>3.1043374217455963E-6</v>
      </c>
      <c r="AJ167">
        <f t="shared" si="70"/>
        <v>3.1228591271098355E-6</v>
      </c>
      <c r="AK167">
        <f t="shared" si="71"/>
        <v>6.7300512401719168E-5</v>
      </c>
      <c r="AL167">
        <f t="shared" si="72"/>
        <v>1.2168840433600591E-5</v>
      </c>
      <c r="AM167">
        <f t="shared" si="73"/>
        <v>2.2234077121261099E-5</v>
      </c>
    </row>
    <row r="168" spans="1:39" x14ac:dyDescent="0.25">
      <c r="A168" s="1">
        <v>42773</v>
      </c>
      <c r="B168">
        <f>[3]contrs_1m_adj!A167</f>
        <v>0</v>
      </c>
      <c r="C168" s="2">
        <f>[3]contrs_1m_adj!B167</f>
        <v>9.9420822800097207E-6</v>
      </c>
      <c r="D168" s="2">
        <f>[3]contrs_1m_adj!C167</f>
        <v>-1.6985084110059501E-5</v>
      </c>
      <c r="E168" s="2">
        <f>[3]contrs_1m_adj!D167</f>
        <v>-1.74636295203889E-5</v>
      </c>
      <c r="F168" s="2">
        <f>[3]contrs_1m_adj!E167</f>
        <v>-1.5927937854480002E-5</v>
      </c>
      <c r="G168" s="2">
        <f>[3]contrs_1m_adj!F167</f>
        <v>-1.6963261537076E-5</v>
      </c>
      <c r="I168" s="1">
        <f t="shared" si="52"/>
        <v>42767</v>
      </c>
      <c r="J168" s="1">
        <v>42773</v>
      </c>
      <c r="K168">
        <f t="shared" si="53"/>
        <v>0</v>
      </c>
      <c r="L168">
        <f t="shared" si="54"/>
        <v>-9.9420822800097217E-4</v>
      </c>
      <c r="M168">
        <f t="shared" si="55"/>
        <v>1.69850841100595E-3</v>
      </c>
      <c r="N168">
        <f t="shared" si="56"/>
        <v>1.74636295203889E-3</v>
      </c>
      <c r="O168">
        <f t="shared" si="57"/>
        <v>1.5927937854480002E-3</v>
      </c>
      <c r="P168">
        <f t="shared" si="57"/>
        <v>1.6963261537076E-3</v>
      </c>
      <c r="Q168">
        <f t="shared" si="58"/>
        <v>-4.0434569204918685E-3</v>
      </c>
      <c r="S168" s="1">
        <f t="shared" si="74"/>
        <v>42036</v>
      </c>
      <c r="T168">
        <f t="shared" si="51"/>
        <v>-0.13999999999999999</v>
      </c>
      <c r="U168">
        <f t="shared" si="59"/>
        <v>-9.3853878496156826E-2</v>
      </c>
      <c r="V168">
        <f t="shared" si="60"/>
        <v>7.912497696979659E-12</v>
      </c>
      <c r="W168">
        <f t="shared" si="61"/>
        <v>-1.6460619414744291E-3</v>
      </c>
      <c r="X168">
        <f t="shared" si="62"/>
        <v>1.2187674680206825E-4</v>
      </c>
      <c r="Y168">
        <f t="shared" si="63"/>
        <v>-1.888131293666826E-3</v>
      </c>
      <c r="Z168">
        <f t="shared" si="64"/>
        <v>-9.3853878488244322E-2</v>
      </c>
      <c r="AA168">
        <f t="shared" si="65"/>
        <v>-1.6460619335619314E-3</v>
      </c>
      <c r="AC168" s="1"/>
      <c r="AD168" s="1">
        <v>42773</v>
      </c>
      <c r="AE168">
        <f t="shared" si="66"/>
        <v>0</v>
      </c>
      <c r="AF168">
        <f t="shared" si="67"/>
        <v>9.8845000062483295E-7</v>
      </c>
      <c r="AG168">
        <f t="shared" si="68"/>
        <v>2.8849308222579574E-6</v>
      </c>
      <c r="AH168">
        <f t="shared" si="69"/>
        <v>3.0497835602539863E-6</v>
      </c>
      <c r="AI168">
        <f t="shared" si="70"/>
        <v>2.5369920429617701E-6</v>
      </c>
      <c r="AJ168">
        <f t="shared" si="70"/>
        <v>2.8775224197524203E-6</v>
      </c>
      <c r="AK168">
        <f t="shared" si="71"/>
        <v>4.9603874778084531E-7</v>
      </c>
      <c r="AL168">
        <f t="shared" si="72"/>
        <v>1.1149967717504094E-5</v>
      </c>
      <c r="AM168">
        <f t="shared" si="73"/>
        <v>1.6349543867873584E-5</v>
      </c>
    </row>
    <row r="169" spans="1:39" x14ac:dyDescent="0.25">
      <c r="A169" s="1">
        <v>42801</v>
      </c>
      <c r="B169">
        <f>[3]contrs_1m_adj!A168</f>
        <v>1.0000000000000099E-4</v>
      </c>
      <c r="C169" s="2">
        <f>[3]contrs_1m_adj!B168</f>
        <v>3.73240758206458E-5</v>
      </c>
      <c r="D169" s="2">
        <f>[3]contrs_1m_adj!C168</f>
        <v>-1.6985084115694201E-5</v>
      </c>
      <c r="E169" s="2">
        <f>[3]contrs_1m_adj!D168</f>
        <v>-1.59665213506326E-5</v>
      </c>
      <c r="F169" s="2">
        <f>[3]contrs_1m_adj!E168</f>
        <v>-1.64144369903179E-5</v>
      </c>
      <c r="G169" s="2">
        <f>[3]contrs_1m_adj!F168</f>
        <v>-1.5455832695192601E-5</v>
      </c>
      <c r="I169" s="1">
        <f t="shared" si="52"/>
        <v>42795</v>
      </c>
      <c r="J169" s="1">
        <v>42801</v>
      </c>
      <c r="K169">
        <f t="shared" si="53"/>
        <v>-1.0000000000000099E-2</v>
      </c>
      <c r="L169">
        <f t="shared" si="54"/>
        <v>-3.7324075820645798E-3</v>
      </c>
      <c r="M169">
        <f t="shared" si="55"/>
        <v>1.6985084115694201E-3</v>
      </c>
      <c r="N169">
        <f t="shared" si="56"/>
        <v>1.5966521350632599E-3</v>
      </c>
      <c r="O169">
        <f t="shared" si="57"/>
        <v>1.6414436990317899E-3</v>
      </c>
      <c r="P169">
        <f t="shared" si="57"/>
        <v>1.5455832695192601E-3</v>
      </c>
      <c r="Q169">
        <f t="shared" si="58"/>
        <v>-1.1204196663599989E-2</v>
      </c>
      <c r="S169" s="1">
        <f t="shared" si="74"/>
        <v>42064</v>
      </c>
      <c r="T169">
        <f t="shared" si="51"/>
        <v>8.9999999999999802E-2</v>
      </c>
      <c r="U169">
        <f t="shared" si="59"/>
        <v>0.11806445152827867</v>
      </c>
      <c r="V169">
        <f t="shared" si="60"/>
        <v>1.0257788542189505E-13</v>
      </c>
      <c r="W169">
        <f t="shared" si="61"/>
        <v>5.2869476194765939E-4</v>
      </c>
      <c r="X169">
        <f t="shared" si="62"/>
        <v>2.2558861009521836E-4</v>
      </c>
      <c r="Y169">
        <f t="shared" si="63"/>
        <v>7.5432823819984902E-4</v>
      </c>
      <c r="Z169">
        <f t="shared" si="64"/>
        <v>0.11806445152838126</v>
      </c>
      <c r="AA169">
        <f t="shared" si="65"/>
        <v>5.2869476205023727E-4</v>
      </c>
      <c r="AC169" s="1"/>
      <c r="AD169" s="1">
        <v>42801</v>
      </c>
      <c r="AE169">
        <f t="shared" si="66"/>
        <v>1.0000000000000198E-4</v>
      </c>
      <c r="AF169">
        <f t="shared" si="67"/>
        <v>1.3930866358653163E-5</v>
      </c>
      <c r="AG169">
        <f t="shared" si="68"/>
        <v>2.8849308241720744E-6</v>
      </c>
      <c r="AH169">
        <f t="shared" si="69"/>
        <v>2.5492980404020662E-6</v>
      </c>
      <c r="AI169">
        <f t="shared" si="70"/>
        <v>2.6943374170911656E-6</v>
      </c>
      <c r="AJ169">
        <f t="shared" si="70"/>
        <v>2.3888276430178456E-6</v>
      </c>
      <c r="AK169">
        <f t="shared" si="71"/>
        <v>4.1367458357408989E-6</v>
      </c>
      <c r="AL169">
        <f t="shared" si="72"/>
        <v>1.0485264630783717E-5</v>
      </c>
      <c r="AM169">
        <f t="shared" si="73"/>
        <v>1.2553402287662511E-4</v>
      </c>
    </row>
    <row r="170" spans="1:39" x14ac:dyDescent="0.25">
      <c r="A170" s="1">
        <v>42829</v>
      </c>
      <c r="B170">
        <f>[3]contrs_1m_adj!A169</f>
        <v>0</v>
      </c>
      <c r="C170" s="2">
        <f>[3]contrs_1m_adj!B169</f>
        <v>3.3450725023369703E-5</v>
      </c>
      <c r="D170" s="2">
        <f>[3]contrs_1m_adj!C169</f>
        <v>-1.6985084120327899E-5</v>
      </c>
      <c r="E170" s="2">
        <f>[3]contrs_1m_adj!D169</f>
        <v>-1.6650105922147099E-5</v>
      </c>
      <c r="F170" s="2">
        <f>[3]contrs_1m_adj!E169</f>
        <v>-1.67584358372684E-5</v>
      </c>
      <c r="G170" s="2">
        <f>[3]contrs_1m_adj!F169</f>
        <v>-1.64603805984425E-5</v>
      </c>
      <c r="I170" s="1">
        <f t="shared" si="52"/>
        <v>42826</v>
      </c>
      <c r="J170" s="1">
        <v>42829</v>
      </c>
      <c r="K170">
        <f t="shared" si="53"/>
        <v>0</v>
      </c>
      <c r="L170">
        <f t="shared" si="54"/>
        <v>-3.3450725023369703E-3</v>
      </c>
      <c r="M170">
        <f t="shared" si="55"/>
        <v>1.6985084120327899E-3</v>
      </c>
      <c r="N170">
        <f t="shared" si="56"/>
        <v>1.66501059221471E-3</v>
      </c>
      <c r="O170">
        <f t="shared" si="57"/>
        <v>1.6758435837268401E-3</v>
      </c>
      <c r="P170">
        <f t="shared" si="57"/>
        <v>1.6460380598442501E-3</v>
      </c>
      <c r="Q170">
        <f t="shared" si="58"/>
        <v>-1.6942900856373696E-3</v>
      </c>
      <c r="S170" s="1">
        <f t="shared" si="74"/>
        <v>42095</v>
      </c>
      <c r="T170">
        <f t="shared" si="51"/>
        <v>0.1</v>
      </c>
      <c r="U170">
        <f t="shared" si="59"/>
        <v>0.12219687007941368</v>
      </c>
      <c r="V170">
        <f t="shared" si="60"/>
        <v>-4.6422423197189921E-12</v>
      </c>
      <c r="W170">
        <f t="shared" si="61"/>
        <v>3.267593156512994E-4</v>
      </c>
      <c r="X170">
        <f t="shared" si="62"/>
        <v>2.1654220611059833E-4</v>
      </c>
      <c r="Y170">
        <f t="shared" si="63"/>
        <v>5.0929064135964933E-4</v>
      </c>
      <c r="Z170">
        <f t="shared" si="64"/>
        <v>0.12219687007477144</v>
      </c>
      <c r="AA170">
        <f t="shared" si="65"/>
        <v>3.2675931100905708E-4</v>
      </c>
      <c r="AC170" s="1"/>
      <c r="AD170" s="1">
        <v>42829</v>
      </c>
      <c r="AE170">
        <f t="shared" si="66"/>
        <v>0</v>
      </c>
      <c r="AF170">
        <f t="shared" si="67"/>
        <v>1.1189510045890921E-5</v>
      </c>
      <c r="AG170">
        <f t="shared" si="68"/>
        <v>2.8849308257461496E-6</v>
      </c>
      <c r="AH170">
        <f t="shared" si="69"/>
        <v>2.772260272187179E-6</v>
      </c>
      <c r="AI170">
        <f t="shared" si="70"/>
        <v>2.8084517171184186E-6</v>
      </c>
      <c r="AJ170">
        <f t="shared" si="70"/>
        <v>2.7094412944558231E-6</v>
      </c>
      <c r="AK170">
        <f t="shared" si="71"/>
        <v>2.7111733034792333E-6</v>
      </c>
      <c r="AL170">
        <f t="shared" si="72"/>
        <v>1.1161306624906095E-5</v>
      </c>
      <c r="AM170">
        <f t="shared" si="73"/>
        <v>2.870618894289085E-6</v>
      </c>
    </row>
    <row r="171" spans="1:39" x14ac:dyDescent="0.25">
      <c r="A171" s="1">
        <v>42857</v>
      </c>
      <c r="B171">
        <f>[3]contrs_1m_adj!A170</f>
        <v>0</v>
      </c>
      <c r="C171" s="2">
        <f>[3]contrs_1m_adj!B170</f>
        <v>-1.7214243672623002E-5</v>
      </c>
      <c r="D171" s="2">
        <f>[3]contrs_1m_adj!C170</f>
        <v>-1.6985084130495499E-5</v>
      </c>
      <c r="E171" s="2">
        <f>[3]contrs_1m_adj!D170</f>
        <v>-1.7546768359749901E-5</v>
      </c>
      <c r="F171" s="2">
        <f>[3]contrs_1m_adj!E170</f>
        <v>-1.6444982406965501E-5</v>
      </c>
      <c r="G171" s="2">
        <f>[3]contrs_1m_adj!F170</f>
        <v>-1.7350893188046201E-5</v>
      </c>
      <c r="I171" s="1">
        <f t="shared" si="52"/>
        <v>42856</v>
      </c>
      <c r="J171" s="1">
        <v>42857</v>
      </c>
      <c r="K171">
        <f t="shared" si="53"/>
        <v>0</v>
      </c>
      <c r="L171">
        <f t="shared" si="54"/>
        <v>1.7214243672623E-3</v>
      </c>
      <c r="M171">
        <f t="shared" si="55"/>
        <v>1.6985084130495499E-3</v>
      </c>
      <c r="N171">
        <f t="shared" si="56"/>
        <v>1.7546768359749901E-3</v>
      </c>
      <c r="O171">
        <f t="shared" si="57"/>
        <v>1.64449824069655E-3</v>
      </c>
      <c r="P171">
        <f t="shared" si="57"/>
        <v>1.7350893188046201E-3</v>
      </c>
      <c r="Q171">
        <f t="shared" si="58"/>
        <v>-6.8191078569833901E-3</v>
      </c>
      <c r="S171" s="1">
        <f t="shared" si="74"/>
        <v>42125</v>
      </c>
      <c r="T171">
        <f t="shared" si="51"/>
        <v>-9.0000000000000094E-2</v>
      </c>
      <c r="U171">
        <f t="shared" si="59"/>
        <v>-5.2892062249980623E-2</v>
      </c>
      <c r="V171">
        <f t="shared" si="60"/>
        <v>-6.6892823745445806E-12</v>
      </c>
      <c r="W171">
        <f t="shared" si="61"/>
        <v>6.5121610055197932E-4</v>
      </c>
      <c r="X171">
        <f t="shared" si="62"/>
        <v>1.3823120800441854E-4</v>
      </c>
      <c r="Y171">
        <f t="shared" si="63"/>
        <v>8.5113609382573901E-4</v>
      </c>
      <c r="Z171">
        <f t="shared" si="64"/>
        <v>-5.2892062256669904E-2</v>
      </c>
      <c r="AA171">
        <f t="shared" si="65"/>
        <v>6.5121609386269695E-4</v>
      </c>
      <c r="AC171" s="1"/>
      <c r="AD171" s="1">
        <v>42857</v>
      </c>
      <c r="AE171">
        <f t="shared" si="66"/>
        <v>0</v>
      </c>
      <c r="AF171">
        <f t="shared" si="67"/>
        <v>2.9633018522044102E-6</v>
      </c>
      <c r="AG171">
        <f t="shared" si="68"/>
        <v>2.8849308292001006E-6</v>
      </c>
      <c r="AH171">
        <f t="shared" si="69"/>
        <v>3.0788907987072024E-6</v>
      </c>
      <c r="AI171">
        <f t="shared" si="70"/>
        <v>2.704374463654048E-6</v>
      </c>
      <c r="AJ171">
        <f t="shared" si="70"/>
        <v>3.0105349442298804E-6</v>
      </c>
      <c r="AK171">
        <f t="shared" si="71"/>
        <v>1.1695940221851539E-5</v>
      </c>
      <c r="AL171">
        <f t="shared" si="72"/>
        <v>1.1554391201864971E-5</v>
      </c>
      <c r="AM171">
        <f t="shared" si="73"/>
        <v>4.65002319651726E-5</v>
      </c>
    </row>
    <row r="172" spans="1:39" x14ac:dyDescent="0.25">
      <c r="A172" s="1">
        <v>42892</v>
      </c>
      <c r="B172">
        <f>[3]contrs_1m_adj!A171</f>
        <v>0</v>
      </c>
      <c r="C172" s="2">
        <f>[3]contrs_1m_adj!B171</f>
        <v>3.7078323123963702E-5</v>
      </c>
      <c r="D172" s="2">
        <f>[3]contrs_1m_adj!C171</f>
        <v>-1.6985084110175599E-5</v>
      </c>
      <c r="E172" s="2">
        <f>[3]contrs_1m_adj!D171</f>
        <v>-1.6324310760650301E-5</v>
      </c>
      <c r="F172" s="2">
        <f>[3]contrs_1m_adj!E171</f>
        <v>-1.7111761473496701E-5</v>
      </c>
      <c r="G172" s="2">
        <f>[3]contrs_1m_adj!F171</f>
        <v>-1.6270571327416199E-5</v>
      </c>
      <c r="I172" s="1">
        <f t="shared" si="52"/>
        <v>42887</v>
      </c>
      <c r="J172" s="1">
        <v>42892</v>
      </c>
      <c r="K172">
        <f t="shared" si="53"/>
        <v>0</v>
      </c>
      <c r="L172">
        <f t="shared" si="54"/>
        <v>-3.7078323123963704E-3</v>
      </c>
      <c r="M172">
        <f t="shared" si="55"/>
        <v>1.6985084110175599E-3</v>
      </c>
      <c r="N172">
        <f t="shared" si="56"/>
        <v>1.6324310760650301E-3</v>
      </c>
      <c r="O172">
        <f t="shared" si="57"/>
        <v>1.71117614734967E-3</v>
      </c>
      <c r="P172">
        <f t="shared" si="57"/>
        <v>1.6270571327416199E-3</v>
      </c>
      <c r="Q172">
        <f t="shared" si="58"/>
        <v>-1.3342833220358896E-3</v>
      </c>
      <c r="S172" s="1">
        <f t="shared" si="74"/>
        <v>42156</v>
      </c>
      <c r="T172">
        <f t="shared" si="51"/>
        <v>9.9999999999995891E-3</v>
      </c>
      <c r="U172">
        <f t="shared" si="59"/>
        <v>2.4586665416476334E-3</v>
      </c>
      <c r="V172">
        <f t="shared" si="60"/>
        <v>-6.1879221364968817E-12</v>
      </c>
      <c r="W172">
        <f t="shared" si="61"/>
        <v>-1.5214817770819078E-4</v>
      </c>
      <c r="X172">
        <f t="shared" si="62"/>
        <v>-7.915147106641587E-6</v>
      </c>
      <c r="Y172">
        <f t="shared" si="63"/>
        <v>-1.8523746763833083E-4</v>
      </c>
      <c r="Z172">
        <f t="shared" si="64"/>
        <v>2.4586665354597113E-3</v>
      </c>
      <c r="AA172">
        <f t="shared" si="65"/>
        <v>-1.5214818389611292E-4</v>
      </c>
      <c r="AC172" s="1"/>
      <c r="AD172" s="1">
        <v>42892</v>
      </c>
      <c r="AE172">
        <f t="shared" si="66"/>
        <v>0</v>
      </c>
      <c r="AF172">
        <f t="shared" si="67"/>
        <v>1.3748020456850616E-5</v>
      </c>
      <c r="AG172">
        <f t="shared" si="68"/>
        <v>2.8849308222973961E-6</v>
      </c>
      <c r="AH172">
        <f t="shared" si="69"/>
        <v>2.6648312181028322E-6</v>
      </c>
      <c r="AI172">
        <f t="shared" si="70"/>
        <v>2.9281238072584594E-6</v>
      </c>
      <c r="AJ172">
        <f t="shared" si="70"/>
        <v>2.6473149132053812E-6</v>
      </c>
      <c r="AK172">
        <f t="shared" si="71"/>
        <v>4.037382540652164E-6</v>
      </c>
      <c r="AL172">
        <f t="shared" si="72"/>
        <v>1.1179709264470961E-5</v>
      </c>
      <c r="AM172">
        <f t="shared" si="73"/>
        <v>1.7803119834631295E-6</v>
      </c>
    </row>
    <row r="173" spans="1:39" x14ac:dyDescent="0.25">
      <c r="A173" s="1">
        <v>42920</v>
      </c>
      <c r="B173">
        <f>[3]contrs_1m_adj!A172</f>
        <v>1.0000000000000099E-4</v>
      </c>
      <c r="C173" s="2">
        <f>[3]contrs_1m_adj!B172</f>
        <v>-5.1444700727408299E-5</v>
      </c>
      <c r="D173" s="2">
        <f>[3]contrs_1m_adj!C172</f>
        <v>-1.6985084162424799E-5</v>
      </c>
      <c r="E173" s="2">
        <f>[3]contrs_1m_adj!D172</f>
        <v>-1.2340588177386399E-5</v>
      </c>
      <c r="F173" s="2">
        <f>[3]contrs_1m_adj!E172</f>
        <v>-1.37415799591488E-5</v>
      </c>
      <c r="G173" s="2">
        <f>[3]contrs_1m_adj!F172</f>
        <v>-9.6536080361941401E-6</v>
      </c>
      <c r="I173" s="1">
        <f t="shared" si="52"/>
        <v>42917</v>
      </c>
      <c r="J173" s="1">
        <v>42920</v>
      </c>
      <c r="K173">
        <f t="shared" si="53"/>
        <v>-1.0000000000000099E-2</v>
      </c>
      <c r="L173">
        <f t="shared" si="54"/>
        <v>5.1444700727408298E-3</v>
      </c>
      <c r="M173">
        <f t="shared" si="55"/>
        <v>1.69850841624248E-3</v>
      </c>
      <c r="N173">
        <f t="shared" si="56"/>
        <v>1.2340588177386399E-3</v>
      </c>
      <c r="O173">
        <f t="shared" si="57"/>
        <v>1.3741579959148801E-3</v>
      </c>
      <c r="P173">
        <f t="shared" si="57"/>
        <v>9.6536080361941403E-4</v>
      </c>
      <c r="Q173">
        <f t="shared" si="58"/>
        <v>-1.9451195302636927E-2</v>
      </c>
      <c r="S173" s="1">
        <f t="shared" si="74"/>
        <v>42186</v>
      </c>
      <c r="T173">
        <f t="shared" si="51"/>
        <v>2.0000000000000198E-2</v>
      </c>
      <c r="U173">
        <f t="shared" si="59"/>
        <v>1.6628377533985272E-2</v>
      </c>
      <c r="V173">
        <f t="shared" si="60"/>
        <v>-2.3356021977560815E-12</v>
      </c>
      <c r="W173">
        <f t="shared" si="61"/>
        <v>9.7022282056709363E-5</v>
      </c>
      <c r="X173">
        <f t="shared" si="62"/>
        <v>-2.0811964005195164E-4</v>
      </c>
      <c r="Y173">
        <f t="shared" si="63"/>
        <v>-9.5508626367108579E-7</v>
      </c>
      <c r="Z173">
        <f t="shared" si="64"/>
        <v>1.6628377531649668E-2</v>
      </c>
      <c r="AA173">
        <f t="shared" si="65"/>
        <v>9.7022279721107165E-5</v>
      </c>
      <c r="AC173" s="1"/>
      <c r="AD173" s="1">
        <v>42920</v>
      </c>
      <c r="AE173">
        <f t="shared" si="66"/>
        <v>1.0000000000000198E-4</v>
      </c>
      <c r="AF173">
        <f t="shared" si="67"/>
        <v>2.646557232932604E-5</v>
      </c>
      <c r="AG173">
        <f t="shared" si="68"/>
        <v>2.8849308400465379E-6</v>
      </c>
      <c r="AH173">
        <f t="shared" si="69"/>
        <v>1.5229011656384898E-6</v>
      </c>
      <c r="AI173">
        <f t="shared" si="70"/>
        <v>1.8883101977367995E-6</v>
      </c>
      <c r="AJ173">
        <f t="shared" si="70"/>
        <v>9.3192148116472082E-7</v>
      </c>
      <c r="AK173">
        <f t="shared" si="71"/>
        <v>4.6826354600688306E-5</v>
      </c>
      <c r="AL173">
        <f t="shared" si="72"/>
        <v>6.8027949470249204E-6</v>
      </c>
      <c r="AM173">
        <f t="shared" si="73"/>
        <v>3.7834899870132485E-4</v>
      </c>
    </row>
    <row r="174" spans="1:39" x14ac:dyDescent="0.25">
      <c r="A174" s="1">
        <v>42948</v>
      </c>
      <c r="B174">
        <f>[3]contrs_1m_adj!A173</f>
        <v>0</v>
      </c>
      <c r="C174" s="2">
        <f>[3]contrs_1m_adj!B173</f>
        <v>-6.8971283307816696E-6</v>
      </c>
      <c r="D174" s="2">
        <f>[3]contrs_1m_adj!C173</f>
        <v>-1.6985084125468901E-5</v>
      </c>
      <c r="E174" s="2">
        <f>[3]contrs_1m_adj!D173</f>
        <v>-1.67577155157963E-5</v>
      </c>
      <c r="F174" s="2">
        <f>[3]contrs_1m_adj!E173</f>
        <v>-1.7042917322294599E-5</v>
      </c>
      <c r="G174" s="2">
        <f>[3]contrs_1m_adj!F173</f>
        <v>-1.6747181048970101E-5</v>
      </c>
      <c r="I174" s="1">
        <f t="shared" si="52"/>
        <v>42948</v>
      </c>
      <c r="J174" s="1">
        <v>42948</v>
      </c>
      <c r="K174">
        <f t="shared" si="53"/>
        <v>0</v>
      </c>
      <c r="L174">
        <f t="shared" si="54"/>
        <v>6.8971283307816698E-4</v>
      </c>
      <c r="M174">
        <f t="shared" si="55"/>
        <v>1.6985084125468901E-3</v>
      </c>
      <c r="N174">
        <f t="shared" si="56"/>
        <v>1.67577155157963E-3</v>
      </c>
      <c r="O174">
        <f t="shared" si="57"/>
        <v>1.7042917322294599E-3</v>
      </c>
      <c r="P174">
        <f t="shared" si="57"/>
        <v>1.6747181048970101E-3</v>
      </c>
      <c r="Q174">
        <f t="shared" si="58"/>
        <v>-5.7682845294341461E-3</v>
      </c>
      <c r="S174" s="1">
        <f t="shared" si="74"/>
        <v>42217</v>
      </c>
      <c r="T174">
        <f t="shared" si="51"/>
        <v>2.0000000000000198E-2</v>
      </c>
      <c r="U174">
        <f t="shared" si="59"/>
        <v>1.5122875733324673E-2</v>
      </c>
      <c r="V174">
        <f t="shared" si="60"/>
        <v>-4.4050622524660632E-12</v>
      </c>
      <c r="W174">
        <f t="shared" si="61"/>
        <v>4.7165146449679044E-5</v>
      </c>
      <c r="X174">
        <f t="shared" si="62"/>
        <v>1.1198993050138455E-5</v>
      </c>
      <c r="Y174">
        <f t="shared" si="63"/>
        <v>6.2307914039149001E-5</v>
      </c>
      <c r="Z174">
        <f t="shared" si="64"/>
        <v>1.512287572891961E-2</v>
      </c>
      <c r="AA174">
        <f t="shared" si="65"/>
        <v>4.7165142044616791E-5</v>
      </c>
      <c r="AC174" s="1"/>
      <c r="AD174" s="1">
        <v>42948</v>
      </c>
      <c r="AE174">
        <f t="shared" si="66"/>
        <v>0</v>
      </c>
      <c r="AF174">
        <f t="shared" si="67"/>
        <v>4.7570379211271144E-7</v>
      </c>
      <c r="AG174">
        <f t="shared" si="68"/>
        <v>2.8849308274925567E-6</v>
      </c>
      <c r="AH174">
        <f t="shared" si="69"/>
        <v>2.8082102930836005E-6</v>
      </c>
      <c r="AI174">
        <f t="shared" si="70"/>
        <v>2.9046103085456932E-6</v>
      </c>
      <c r="AJ174">
        <f t="shared" si="70"/>
        <v>2.8046807308698327E-6</v>
      </c>
      <c r="AK174">
        <f t="shared" si="71"/>
        <v>5.7036007180548989E-6</v>
      </c>
      <c r="AL174">
        <f t="shared" si="72"/>
        <v>1.1424827802554288E-5</v>
      </c>
      <c r="AM174">
        <f t="shared" si="73"/>
        <v>3.3273106412509309E-5</v>
      </c>
    </row>
    <row r="175" spans="1:39" x14ac:dyDescent="0.25">
      <c r="A175" s="1">
        <v>42983</v>
      </c>
      <c r="B175">
        <f>[3]contrs_1m_adj!A174</f>
        <v>0</v>
      </c>
      <c r="C175" s="2">
        <f>[3]contrs_1m_adj!B174</f>
        <v>-2.9202067254973301E-5</v>
      </c>
      <c r="D175" s="2">
        <f>[3]contrs_1m_adj!C174</f>
        <v>-1.6985084135410699E-5</v>
      </c>
      <c r="E175" s="2">
        <f>[3]contrs_1m_adj!D174</f>
        <v>-1.5798578736217298E-5</v>
      </c>
      <c r="F175" s="2">
        <f>[3]contrs_1m_adj!E174</f>
        <v>-1.6767745236144199E-5</v>
      </c>
      <c r="G175" s="2">
        <f>[3]contrs_1m_adj!F174</f>
        <v>-1.5453608861367099E-5</v>
      </c>
      <c r="I175" s="1">
        <f t="shared" si="52"/>
        <v>42979</v>
      </c>
      <c r="J175" s="1">
        <v>42983</v>
      </c>
      <c r="K175">
        <f t="shared" si="53"/>
        <v>0</v>
      </c>
      <c r="L175">
        <f t="shared" si="54"/>
        <v>2.92020672549733E-3</v>
      </c>
      <c r="M175">
        <f t="shared" si="55"/>
        <v>1.6985084135410699E-3</v>
      </c>
      <c r="N175">
        <f t="shared" si="56"/>
        <v>1.5798578736217299E-3</v>
      </c>
      <c r="O175">
        <f t="shared" si="57"/>
        <v>1.6767745236144199E-3</v>
      </c>
      <c r="P175">
        <f t="shared" si="57"/>
        <v>1.5453608861367098E-3</v>
      </c>
      <c r="Q175">
        <f t="shared" si="58"/>
        <v>-7.8753475362745504E-3</v>
      </c>
      <c r="S175" s="1">
        <f t="shared" si="74"/>
        <v>42248</v>
      </c>
      <c r="T175">
        <f t="shared" si="51"/>
        <v>9.9999999999999395E-3</v>
      </c>
      <c r="U175">
        <f t="shared" si="59"/>
        <v>6.0741336254568033E-3</v>
      </c>
      <c r="V175">
        <f t="shared" si="60"/>
        <v>-1.4602230015425821E-13</v>
      </c>
      <c r="W175">
        <f t="shared" si="61"/>
        <v>8.7211501413629383E-5</v>
      </c>
      <c r="X175">
        <f t="shared" si="62"/>
        <v>-1.8540871479071162E-4</v>
      </c>
      <c r="Y175">
        <f t="shared" si="63"/>
        <v>7.2200783708935984E-8</v>
      </c>
      <c r="Z175">
        <f t="shared" si="64"/>
        <v>6.0741336253107812E-3</v>
      </c>
      <c r="AA175">
        <f t="shared" si="65"/>
        <v>8.7211501267607083E-5</v>
      </c>
      <c r="AC175" s="1"/>
      <c r="AD175" s="1">
        <v>42983</v>
      </c>
      <c r="AE175">
        <f t="shared" si="66"/>
        <v>0</v>
      </c>
      <c r="AF175">
        <f t="shared" si="67"/>
        <v>8.527607319639838E-6</v>
      </c>
      <c r="AG175">
        <f t="shared" si="68"/>
        <v>2.8849308308698024E-6</v>
      </c>
      <c r="AH175">
        <f t="shared" si="69"/>
        <v>2.4959509008445741E-6</v>
      </c>
      <c r="AI175">
        <f t="shared" si="70"/>
        <v>2.8115728030423648E-6</v>
      </c>
      <c r="AJ175">
        <f t="shared" si="70"/>
        <v>2.388140268401237E-6</v>
      </c>
      <c r="AK175">
        <f t="shared" si="71"/>
        <v>2.1332529535582502E-5</v>
      </c>
      <c r="AL175">
        <f t="shared" si="72"/>
        <v>1.0605654570728072E-5</v>
      </c>
      <c r="AM175">
        <f t="shared" si="73"/>
        <v>6.2021098817105629E-5</v>
      </c>
    </row>
    <row r="176" spans="1:39" x14ac:dyDescent="0.25">
      <c r="A176" s="1">
        <v>43011</v>
      </c>
      <c r="B176">
        <f>[3]contrs_1m_adj!A175</f>
        <v>0</v>
      </c>
      <c r="C176" s="2">
        <f>[3]contrs_1m_adj!B175</f>
        <v>1.7022334401227999E-5</v>
      </c>
      <c r="D176" s="2">
        <f>[3]contrs_1m_adj!C175</f>
        <v>-1.6985084122138299E-5</v>
      </c>
      <c r="E176" s="2">
        <f>[3]contrs_1m_adj!D175</f>
        <v>-1.67155702908906E-5</v>
      </c>
      <c r="F176" s="2">
        <f>[3]contrs_1m_adj!E175</f>
        <v>-1.6757572671556601E-5</v>
      </c>
      <c r="G176" s="2">
        <f>[3]contrs_1m_adj!F175</f>
        <v>-1.65376975994983E-5</v>
      </c>
      <c r="I176" s="1">
        <f t="shared" si="52"/>
        <v>43009</v>
      </c>
      <c r="J176" s="1">
        <v>43011</v>
      </c>
      <c r="K176">
        <f t="shared" si="53"/>
        <v>0</v>
      </c>
      <c r="L176">
        <f t="shared" si="54"/>
        <v>-1.7022334401227998E-3</v>
      </c>
      <c r="M176">
        <f t="shared" si="55"/>
        <v>1.69850841221383E-3</v>
      </c>
      <c r="N176">
        <f t="shared" si="56"/>
        <v>1.6715570290890601E-3</v>
      </c>
      <c r="O176">
        <f t="shared" si="57"/>
        <v>1.6757572671556602E-3</v>
      </c>
      <c r="P176">
        <f t="shared" si="57"/>
        <v>1.6537697599498299E-3</v>
      </c>
      <c r="Q176">
        <f t="shared" si="58"/>
        <v>-3.3435892683357504E-3</v>
      </c>
      <c r="S176" s="1">
        <f t="shared" si="74"/>
        <v>42278</v>
      </c>
      <c r="T176">
        <f t="shared" si="51"/>
        <v>9.9999999999999395E-3</v>
      </c>
      <c r="U176">
        <f t="shared" si="59"/>
        <v>1.5139273713173973E-2</v>
      </c>
      <c r="V176">
        <f t="shared" si="60"/>
        <v>-2.2501622960746648E-12</v>
      </c>
      <c r="W176">
        <f t="shared" si="61"/>
        <v>5.7287397595969219E-5</v>
      </c>
      <c r="X176">
        <f t="shared" si="62"/>
        <v>-1.3542506975394155E-4</v>
      </c>
      <c r="Y176">
        <f t="shared" si="63"/>
        <v>-7.5686970854209681E-6</v>
      </c>
      <c r="Z176">
        <f t="shared" si="64"/>
        <v>1.5139273710923811E-2</v>
      </c>
      <c r="AA176">
        <f t="shared" si="65"/>
        <v>5.7287395345806923E-5</v>
      </c>
      <c r="AC176" s="1"/>
      <c r="AD176" s="1">
        <v>43011</v>
      </c>
      <c r="AE176">
        <f t="shared" si="66"/>
        <v>0</v>
      </c>
      <c r="AF176">
        <f t="shared" si="67"/>
        <v>2.8975986846723014E-6</v>
      </c>
      <c r="AG176">
        <f t="shared" si="68"/>
        <v>2.8849308263611455E-6</v>
      </c>
      <c r="AH176">
        <f t="shared" si="69"/>
        <v>2.7941029014970448E-6</v>
      </c>
      <c r="AI176">
        <f t="shared" si="70"/>
        <v>2.8081624184250067E-6</v>
      </c>
      <c r="AJ176">
        <f t="shared" si="70"/>
        <v>2.7349544189245179E-6</v>
      </c>
      <c r="AK176">
        <f t="shared" si="71"/>
        <v>1.3875832922604187E-11</v>
      </c>
      <c r="AL176">
        <f t="shared" si="72"/>
        <v>1.1204512997844287E-5</v>
      </c>
      <c r="AM176">
        <f t="shared" si="73"/>
        <v>1.1179589195329999E-5</v>
      </c>
    </row>
    <row r="177" spans="1:39" x14ac:dyDescent="0.25">
      <c r="A177" s="1">
        <v>43046</v>
      </c>
      <c r="B177">
        <f>[3]contrs_1m_adj!A176</f>
        <v>0</v>
      </c>
      <c r="C177" s="2">
        <f>[3]contrs_1m_adj!B176</f>
        <v>-4.5027621345350701E-7</v>
      </c>
      <c r="D177" s="2">
        <f>[3]contrs_1m_adj!C176</f>
        <v>-1.6985084123552099E-5</v>
      </c>
      <c r="E177" s="2">
        <f>[3]contrs_1m_adj!D176</f>
        <v>-1.66611446215116E-5</v>
      </c>
      <c r="F177" s="2">
        <f>[3]contrs_1m_adj!E176</f>
        <v>-1.6580267861515199E-5</v>
      </c>
      <c r="G177" s="2">
        <f>[3]contrs_1m_adj!F176</f>
        <v>-1.6373972274959501E-5</v>
      </c>
      <c r="I177" s="1">
        <f t="shared" si="52"/>
        <v>43040</v>
      </c>
      <c r="J177" s="1">
        <v>43046</v>
      </c>
      <c r="K177">
        <f t="shared" si="53"/>
        <v>0</v>
      </c>
      <c r="L177">
        <f t="shared" si="54"/>
        <v>4.5027621345350701E-5</v>
      </c>
      <c r="M177">
        <f t="shared" si="55"/>
        <v>1.6985084123552099E-3</v>
      </c>
      <c r="N177">
        <f t="shared" si="56"/>
        <v>1.66611446215116E-3</v>
      </c>
      <c r="O177">
        <f t="shared" si="57"/>
        <v>1.6580267861515199E-3</v>
      </c>
      <c r="P177">
        <f t="shared" si="57"/>
        <v>1.6373972274959501E-3</v>
      </c>
      <c r="Q177">
        <f t="shared" si="58"/>
        <v>-5.0676772820032407E-3</v>
      </c>
      <c r="S177" s="1">
        <f t="shared" si="74"/>
        <v>42309</v>
      </c>
      <c r="T177">
        <f t="shared" si="51"/>
        <v>0.06</v>
      </c>
      <c r="U177">
        <f t="shared" si="59"/>
        <v>8.8691653627293782E-2</v>
      </c>
      <c r="V177">
        <f t="shared" si="60"/>
        <v>3.0341779436171556E-12</v>
      </c>
      <c r="W177">
        <f t="shared" si="61"/>
        <v>4.5868979974039324E-5</v>
      </c>
      <c r="X177">
        <f t="shared" si="62"/>
        <v>-1.2941069594644148E-4</v>
      </c>
      <c r="Y177">
        <f t="shared" si="63"/>
        <v>-1.777886793242079E-5</v>
      </c>
      <c r="Z177">
        <f t="shared" si="64"/>
        <v>8.8691653630327966E-2</v>
      </c>
      <c r="AA177">
        <f t="shared" si="65"/>
        <v>4.5868983008217267E-5</v>
      </c>
      <c r="AC177" s="1"/>
      <c r="AD177" s="1">
        <v>43046</v>
      </c>
      <c r="AE177">
        <f t="shared" si="66"/>
        <v>0</v>
      </c>
      <c r="AF177">
        <f t="shared" si="67"/>
        <v>2.0274866840202819E-9</v>
      </c>
      <c r="AG177">
        <f t="shared" si="68"/>
        <v>2.8849308268414158E-6</v>
      </c>
      <c r="AH177">
        <f t="shared" si="69"/>
        <v>2.775937400989249E-6</v>
      </c>
      <c r="AI177">
        <f t="shared" si="70"/>
        <v>2.7490528235959378E-6</v>
      </c>
      <c r="AJ177">
        <f t="shared" si="70"/>
        <v>2.6810696806114241E-6</v>
      </c>
      <c r="AK177">
        <f t="shared" si="71"/>
        <v>3.0399179008122822E-6</v>
      </c>
      <c r="AL177">
        <f t="shared" si="72"/>
        <v>1.1049915038667298E-5</v>
      </c>
      <c r="AM177">
        <f t="shared" si="73"/>
        <v>2.5681353034531754E-5</v>
      </c>
    </row>
    <row r="178" spans="1:39" x14ac:dyDescent="0.25">
      <c r="A178" s="1">
        <v>43074</v>
      </c>
      <c r="B178">
        <f>[3]contrs_1m_adj!A177</f>
        <v>0</v>
      </c>
      <c r="C178" s="2">
        <f>[3]contrs_1m_adj!B177</f>
        <v>4.0252828897805903E-5</v>
      </c>
      <c r="D178" s="2">
        <f>[3]contrs_1m_adj!C177</f>
        <v>-1.6985084106941098E-5</v>
      </c>
      <c r="E178" s="2">
        <f>[3]contrs_1m_adj!D177</f>
        <v>-1.88308916656658E-5</v>
      </c>
      <c r="F178" s="2">
        <f>[3]contrs_1m_adj!E177</f>
        <v>-1.6559671031252E-5</v>
      </c>
      <c r="G178" s="2">
        <f>[3]contrs_1m_adj!F177</f>
        <v>-1.8941037782065302E-5</v>
      </c>
      <c r="I178" s="1">
        <f t="shared" si="52"/>
        <v>43070</v>
      </c>
      <c r="J178" s="1">
        <v>43074</v>
      </c>
      <c r="K178">
        <f t="shared" si="53"/>
        <v>0</v>
      </c>
      <c r="L178">
        <f t="shared" si="54"/>
        <v>-4.0252828897805902E-3</v>
      </c>
      <c r="M178">
        <f t="shared" si="55"/>
        <v>1.6985084106941098E-3</v>
      </c>
      <c r="N178">
        <f t="shared" si="56"/>
        <v>1.8830891665665801E-3</v>
      </c>
      <c r="O178">
        <f t="shared" si="57"/>
        <v>1.6559671031251999E-3</v>
      </c>
      <c r="P178">
        <f t="shared" si="57"/>
        <v>1.8941037782065301E-3</v>
      </c>
      <c r="Q178">
        <f t="shared" si="58"/>
        <v>-1.2122817906052997E-3</v>
      </c>
      <c r="S178" s="1">
        <f t="shared" si="74"/>
        <v>42339</v>
      </c>
      <c r="T178">
        <f t="shared" si="51"/>
        <v>9.9999999999999395E-3</v>
      </c>
      <c r="U178">
        <f t="shared" si="59"/>
        <v>4.3115333695251737E-3</v>
      </c>
      <c r="V178">
        <f t="shared" si="60"/>
        <v>-2.6689121832706997E-12</v>
      </c>
      <c r="W178">
        <f t="shared" si="61"/>
        <v>-5.0532735734890814E-5</v>
      </c>
      <c r="X178">
        <f t="shared" si="62"/>
        <v>6.6758561509308329E-5</v>
      </c>
      <c r="Y178">
        <f t="shared" si="63"/>
        <v>-2.276192644157086E-5</v>
      </c>
      <c r="Z178">
        <f t="shared" si="64"/>
        <v>4.3115333668562617E-3</v>
      </c>
      <c r="AA178">
        <f t="shared" si="65"/>
        <v>-5.0532738403802997E-5</v>
      </c>
      <c r="AC178" s="1"/>
      <c r="AD178" s="1">
        <v>43074</v>
      </c>
      <c r="AE178">
        <f t="shared" si="66"/>
        <v>0</v>
      </c>
      <c r="AF178">
        <f t="shared" si="67"/>
        <v>1.6202902342760379E-5</v>
      </c>
      <c r="AG178">
        <f t="shared" si="68"/>
        <v>2.8849308211986309E-6</v>
      </c>
      <c r="AH178">
        <f t="shared" si="69"/>
        <v>3.5460248092404173E-6</v>
      </c>
      <c r="AI178">
        <f t="shared" si="70"/>
        <v>2.7422270466328664E-6</v>
      </c>
      <c r="AJ178">
        <f t="shared" si="70"/>
        <v>3.5876291226162522E-6</v>
      </c>
      <c r="AK178">
        <f t="shared" si="71"/>
        <v>5.4138794765281619E-6</v>
      </c>
      <c r="AL178">
        <f t="shared" si="72"/>
        <v>1.2524919280044696E-5</v>
      </c>
      <c r="AM178">
        <f t="shared" si="73"/>
        <v>1.4696271398331918E-6</v>
      </c>
    </row>
    <row r="179" spans="1:39" x14ac:dyDescent="0.25">
      <c r="A179" s="1">
        <v>43137</v>
      </c>
      <c r="B179">
        <f>[3]contrs_1m_adj!A178</f>
        <v>0</v>
      </c>
      <c r="C179">
        <f>[3]contrs_1m_adj!B178</f>
        <v>1.15085888117263E-4</v>
      </c>
      <c r="D179" s="2">
        <f>[3]contrs_1m_adj!C178</f>
        <v>-1.6985084093926502E-5</v>
      </c>
      <c r="E179" s="2">
        <f>[3]contrs_1m_adj!D178</f>
        <v>-1.48103846766319E-5</v>
      </c>
      <c r="F179" s="2">
        <f>[3]contrs_1m_adj!E178</f>
        <v>-1.7271743118260599E-5</v>
      </c>
      <c r="G179" s="2">
        <f>[3]contrs_1m_adj!F178</f>
        <v>-1.4560758841685701E-5</v>
      </c>
      <c r="I179" s="1">
        <f t="shared" si="52"/>
        <v>43132</v>
      </c>
      <c r="J179" s="1">
        <v>43137</v>
      </c>
      <c r="K179">
        <f t="shared" si="53"/>
        <v>0</v>
      </c>
      <c r="L179">
        <f t="shared" si="54"/>
        <v>-1.1508588811726299E-2</v>
      </c>
      <c r="M179">
        <f t="shared" si="55"/>
        <v>1.6985084093926503E-3</v>
      </c>
      <c r="N179">
        <f t="shared" si="56"/>
        <v>1.4810384676631899E-3</v>
      </c>
      <c r="O179">
        <f t="shared" si="57"/>
        <v>1.7271743118260599E-3</v>
      </c>
      <c r="P179">
        <f t="shared" si="57"/>
        <v>1.45607588416857E-3</v>
      </c>
      <c r="Q179">
        <f t="shared" si="58"/>
        <v>6.6018676228444002E-3</v>
      </c>
      <c r="S179" s="1">
        <f t="shared" si="74"/>
        <v>42370</v>
      </c>
      <c r="T179" t="e">
        <f t="shared" si="51"/>
        <v>#N/A</v>
      </c>
      <c r="U179" t="e">
        <f t="shared" si="59"/>
        <v>#N/A</v>
      </c>
      <c r="V179" t="e">
        <f t="shared" si="60"/>
        <v>#N/A</v>
      </c>
      <c r="W179" t="e">
        <f t="shared" si="61"/>
        <v>#N/A</v>
      </c>
      <c r="X179" t="e">
        <f t="shared" si="62"/>
        <v>#N/A</v>
      </c>
      <c r="Y179" t="e">
        <f t="shared" si="63"/>
        <v>#N/A</v>
      </c>
      <c r="Z179" t="e">
        <f t="shared" si="64"/>
        <v>#N/A</v>
      </c>
      <c r="AA179" t="e">
        <f t="shared" si="65"/>
        <v>#N/A</v>
      </c>
      <c r="AC179" s="1"/>
      <c r="AD179" s="1">
        <v>43137</v>
      </c>
      <c r="AE179">
        <f t="shared" si="66"/>
        <v>0</v>
      </c>
      <c r="AF179">
        <f t="shared" si="67"/>
        <v>1.3244761643739175E-4</v>
      </c>
      <c r="AG179">
        <f t="shared" si="68"/>
        <v>2.8849308167775509E-6</v>
      </c>
      <c r="AH179">
        <f t="shared" si="69"/>
        <v>2.1934749426981298E-6</v>
      </c>
      <c r="AI179">
        <f t="shared" si="70"/>
        <v>2.9831311034318235E-6</v>
      </c>
      <c r="AJ179">
        <f t="shared" si="70"/>
        <v>2.1201569804572829E-6</v>
      </c>
      <c r="AK179">
        <f t="shared" si="71"/>
        <v>9.6237677500250746E-5</v>
      </c>
      <c r="AL179">
        <f t="shared" si="72"/>
        <v>1.0292629238478138E-5</v>
      </c>
      <c r="AM179">
        <f t="shared" si="73"/>
        <v>4.3584656109561173E-5</v>
      </c>
    </row>
    <row r="180" spans="1:39" x14ac:dyDescent="0.25">
      <c r="A180" s="1">
        <v>43165</v>
      </c>
      <c r="B180">
        <f>[3]contrs_1m_adj!A179</f>
        <v>0</v>
      </c>
      <c r="C180" s="2">
        <f>[3]contrs_1m_adj!B179</f>
        <v>1.6085553720497699E-5</v>
      </c>
      <c r="D180" s="2">
        <f>[3]contrs_1m_adj!C179</f>
        <v>-1.6985084116266901E-5</v>
      </c>
      <c r="E180" s="2">
        <f>[3]contrs_1m_adj!D179</f>
        <v>-1.5662247565605701E-5</v>
      </c>
      <c r="F180" s="2">
        <f>[3]contrs_1m_adj!E179</f>
        <v>-1.7448171685956799E-5</v>
      </c>
      <c r="G180" s="2">
        <f>[3]contrs_1m_adj!F179</f>
        <v>-1.5671685166367801E-5</v>
      </c>
      <c r="I180" s="1">
        <f t="shared" si="52"/>
        <v>43160</v>
      </c>
      <c r="J180" s="1">
        <v>43165</v>
      </c>
      <c r="K180">
        <f t="shared" si="53"/>
        <v>0</v>
      </c>
      <c r="L180">
        <f t="shared" si="54"/>
        <v>-1.6085553720497699E-3</v>
      </c>
      <c r="M180">
        <f t="shared" si="55"/>
        <v>1.69850841162669E-3</v>
      </c>
      <c r="N180">
        <f t="shared" si="56"/>
        <v>1.56622475656057E-3</v>
      </c>
      <c r="O180">
        <f t="shared" si="57"/>
        <v>1.7448171685956798E-3</v>
      </c>
      <c r="P180">
        <f t="shared" si="57"/>
        <v>1.5671685166367801E-3</v>
      </c>
      <c r="Q180">
        <f t="shared" si="58"/>
        <v>-3.4009949647331702E-3</v>
      </c>
      <c r="S180" s="1">
        <f t="shared" si="74"/>
        <v>42401</v>
      </c>
      <c r="T180">
        <f t="shared" si="51"/>
        <v>0</v>
      </c>
      <c r="U180">
        <f t="shared" si="59"/>
        <v>9.101404695724272E-3</v>
      </c>
      <c r="V180">
        <f t="shared" si="60"/>
        <v>1.4787177558817088E-12</v>
      </c>
      <c r="W180">
        <f t="shared" si="61"/>
        <v>-1.355038920313207E-4</v>
      </c>
      <c r="X180">
        <f t="shared" si="62"/>
        <v>-1.4019370814114169E-4</v>
      </c>
      <c r="Y180">
        <f t="shared" si="63"/>
        <v>-2.3934957844075106E-4</v>
      </c>
      <c r="Z180">
        <f t="shared" si="64"/>
        <v>9.1014046972029902E-3</v>
      </c>
      <c r="AA180">
        <f t="shared" si="65"/>
        <v>-1.3550389055260294E-4</v>
      </c>
      <c r="AC180" s="1"/>
      <c r="AD180" s="1">
        <v>43165</v>
      </c>
      <c r="AE180">
        <f t="shared" si="66"/>
        <v>0</v>
      </c>
      <c r="AF180">
        <f t="shared" si="67"/>
        <v>2.5874503849501738E-6</v>
      </c>
      <c r="AG180">
        <f t="shared" si="68"/>
        <v>2.8849308243666214E-6</v>
      </c>
      <c r="AH180">
        <f t="shared" si="69"/>
        <v>2.4530599880632166E-6</v>
      </c>
      <c r="AI180">
        <f t="shared" si="70"/>
        <v>3.0443869518262449E-6</v>
      </c>
      <c r="AJ180">
        <f t="shared" si="70"/>
        <v>2.4560171595375258E-6</v>
      </c>
      <c r="AK180">
        <f t="shared" si="71"/>
        <v>8.0915493291269576E-9</v>
      </c>
      <c r="AL180">
        <f t="shared" si="72"/>
        <v>1.0962998630142407E-5</v>
      </c>
      <c r="AM180">
        <f t="shared" si="73"/>
        <v>1.1566766750140377E-5</v>
      </c>
    </row>
    <row r="181" spans="1:39" x14ac:dyDescent="0.25">
      <c r="A181" s="1">
        <v>43193</v>
      </c>
      <c r="B181">
        <f>[3]contrs_1m_adj!A180</f>
        <v>0</v>
      </c>
      <c r="C181" s="2">
        <f>[3]contrs_1m_adj!B180</f>
        <v>-5.6166352449441996E-6</v>
      </c>
      <c r="D181" s="2">
        <f>[3]contrs_1m_adj!C180</f>
        <v>-1.6985084133587901E-5</v>
      </c>
      <c r="E181" s="2">
        <f>[3]contrs_1m_adj!D180</f>
        <v>-1.7237270419949499E-5</v>
      </c>
      <c r="F181" s="2">
        <f>[3]contrs_1m_adj!E180</f>
        <v>-1.49938104188814E-5</v>
      </c>
      <c r="G181" s="2">
        <f>[3]contrs_1m_adj!F180</f>
        <v>-1.61724361432806E-5</v>
      </c>
      <c r="I181" s="1">
        <f t="shared" si="52"/>
        <v>43191</v>
      </c>
      <c r="J181" s="1">
        <v>43193</v>
      </c>
      <c r="K181">
        <f t="shared" si="53"/>
        <v>0</v>
      </c>
      <c r="L181">
        <f t="shared" si="54"/>
        <v>5.6166352449441991E-4</v>
      </c>
      <c r="M181">
        <f t="shared" si="55"/>
        <v>1.6985084133587902E-3</v>
      </c>
      <c r="N181">
        <f t="shared" si="56"/>
        <v>1.7237270419949498E-3</v>
      </c>
      <c r="O181">
        <f t="shared" si="57"/>
        <v>1.49938104188814E-3</v>
      </c>
      <c r="P181">
        <f t="shared" si="57"/>
        <v>1.61724361432806E-3</v>
      </c>
      <c r="Q181">
        <f t="shared" si="58"/>
        <v>-5.4832800217362995E-3</v>
      </c>
      <c r="S181" s="1">
        <f t="shared" si="74"/>
        <v>42430</v>
      </c>
      <c r="T181">
        <f t="shared" si="51"/>
        <v>9.9999999999999395E-3</v>
      </c>
      <c r="U181">
        <f t="shared" si="59"/>
        <v>9.2075023022314736E-3</v>
      </c>
      <c r="V181">
        <f t="shared" si="60"/>
        <v>-2.9022023499691851E-12</v>
      </c>
      <c r="W181">
        <f t="shared" si="61"/>
        <v>1.8845719903924922E-4</v>
      </c>
      <c r="X181">
        <f t="shared" si="62"/>
        <v>-2.8352071858951666E-5</v>
      </c>
      <c r="Y181">
        <f t="shared" si="63"/>
        <v>2.0812850337541917E-4</v>
      </c>
      <c r="Z181">
        <f t="shared" si="64"/>
        <v>9.2075022993292708E-3</v>
      </c>
      <c r="AA181">
        <f t="shared" si="65"/>
        <v>1.8845719613704687E-4</v>
      </c>
      <c r="AC181" s="1"/>
      <c r="AD181" s="1">
        <v>43193</v>
      </c>
      <c r="AE181">
        <f t="shared" si="66"/>
        <v>0</v>
      </c>
      <c r="AF181">
        <f t="shared" si="67"/>
        <v>3.1546591474749382E-7</v>
      </c>
      <c r="AG181">
        <f t="shared" si="68"/>
        <v>2.8849308302505946E-6</v>
      </c>
      <c r="AH181">
        <f t="shared" si="69"/>
        <v>2.9712349153046597E-6</v>
      </c>
      <c r="AI181">
        <f t="shared" si="70"/>
        <v>2.2481435087735643E-6</v>
      </c>
      <c r="AJ181">
        <f t="shared" si="70"/>
        <v>2.615476908084887E-6</v>
      </c>
      <c r="AK181">
        <f t="shared" si="71"/>
        <v>5.1083771886591347E-6</v>
      </c>
      <c r="AL181">
        <f t="shared" si="72"/>
        <v>1.0388425720392523E-5</v>
      </c>
      <c r="AM181">
        <f t="shared" si="73"/>
        <v>3.0066359796772433E-5</v>
      </c>
    </row>
    <row r="182" spans="1:39" x14ac:dyDescent="0.25">
      <c r="A182" s="1">
        <v>43221</v>
      </c>
      <c r="B182" s="2">
        <f>[3]contrs_1m_adj!A181</f>
        <v>-9.9999999999999395E-5</v>
      </c>
      <c r="C182" s="2">
        <f>[3]contrs_1m_adj!B181</f>
        <v>-1.9446946014736399E-5</v>
      </c>
      <c r="D182" s="2">
        <f>[3]contrs_1m_adj!C181</f>
        <v>-1.69850841205069E-5</v>
      </c>
      <c r="E182" s="2">
        <f>[3]contrs_1m_adj!D181</f>
        <v>-1.7115200585056599E-5</v>
      </c>
      <c r="F182" s="2">
        <f>[3]contrs_1m_adj!E181</f>
        <v>-1.80097616466429E-5</v>
      </c>
      <c r="G182" s="2">
        <f>[3]contrs_1m_adj!F181</f>
        <v>-1.77121152670131E-5</v>
      </c>
      <c r="I182" s="1">
        <f t="shared" si="52"/>
        <v>43221</v>
      </c>
      <c r="J182" s="1">
        <v>43221</v>
      </c>
      <c r="K182">
        <f t="shared" si="53"/>
        <v>9.9999999999999395E-3</v>
      </c>
      <c r="L182">
        <f t="shared" si="54"/>
        <v>1.9446946014736398E-3</v>
      </c>
      <c r="M182">
        <f t="shared" si="55"/>
        <v>1.6985084120506901E-3</v>
      </c>
      <c r="N182">
        <f t="shared" si="56"/>
        <v>1.71152005850566E-3</v>
      </c>
      <c r="O182">
        <f t="shared" si="57"/>
        <v>1.8009761646642902E-3</v>
      </c>
      <c r="P182">
        <f t="shared" si="57"/>
        <v>1.7712115267013099E-3</v>
      </c>
      <c r="Q182">
        <f t="shared" si="58"/>
        <v>2.8443007633056593E-3</v>
      </c>
      <c r="S182" s="1">
        <f t="shared" si="74"/>
        <v>42461</v>
      </c>
      <c r="T182">
        <f t="shared" si="51"/>
        <v>9.9999999999999395E-3</v>
      </c>
      <c r="U182">
        <f t="shared" si="59"/>
        <v>1.0197124799635573E-2</v>
      </c>
      <c r="V182">
        <f t="shared" si="60"/>
        <v>-3.1452924032643326E-12</v>
      </c>
      <c r="W182">
        <f t="shared" si="61"/>
        <v>2.430841346672593E-4</v>
      </c>
      <c r="X182">
        <f t="shared" si="62"/>
        <v>9.6974821116658496E-5</v>
      </c>
      <c r="Y182">
        <f t="shared" si="63"/>
        <v>3.4305747978522882E-4</v>
      </c>
      <c r="Z182">
        <f t="shared" si="64"/>
        <v>1.019712479649028E-2</v>
      </c>
      <c r="AA182">
        <f t="shared" si="65"/>
        <v>2.4308413152196689E-4</v>
      </c>
      <c r="AC182" s="1"/>
      <c r="AD182" s="1">
        <v>43221</v>
      </c>
      <c r="AE182">
        <f t="shared" si="66"/>
        <v>9.9999999999998785E-5</v>
      </c>
      <c r="AF182">
        <f t="shared" si="67"/>
        <v>3.7818370930007188E-6</v>
      </c>
      <c r="AG182">
        <f t="shared" si="68"/>
        <v>2.8849308258069569E-6</v>
      </c>
      <c r="AH182">
        <f t="shared" si="69"/>
        <v>2.9293009106672178E-6</v>
      </c>
      <c r="AI182">
        <f t="shared" si="70"/>
        <v>3.2435151456888963E-6</v>
      </c>
      <c r="AJ182">
        <f t="shared" si="70"/>
        <v>3.1371902723195852E-6</v>
      </c>
      <c r="AK182">
        <f t="shared" si="71"/>
        <v>1.3272928197752758E-5</v>
      </c>
      <c r="AL182">
        <f t="shared" si="72"/>
        <v>1.2337629717783163E-5</v>
      </c>
      <c r="AM182">
        <f t="shared" si="73"/>
        <v>8.0900468321411556E-6</v>
      </c>
    </row>
    <row r="183" spans="1:39" x14ac:dyDescent="0.25">
      <c r="A183" s="1">
        <v>43256</v>
      </c>
      <c r="B183">
        <f>[3]contrs_1m_adj!A182</f>
        <v>0</v>
      </c>
      <c r="C183" s="2">
        <f>[3]contrs_1m_adj!B182</f>
        <v>-6.7813114614500002E-5</v>
      </c>
      <c r="D183" s="2">
        <f>[3]contrs_1m_adj!C182</f>
        <v>-1.69850841377512E-5</v>
      </c>
      <c r="E183" s="2">
        <f>[3]contrs_1m_adj!D182</f>
        <v>-1.52105438313043E-5</v>
      </c>
      <c r="F183" s="2">
        <f>[3]contrs_1m_adj!E182</f>
        <v>-1.6345054572643402E-5</v>
      </c>
      <c r="G183" s="2">
        <f>[3]contrs_1m_adj!F182</f>
        <v>-1.4518655842772399E-5</v>
      </c>
      <c r="I183" s="1">
        <f t="shared" si="52"/>
        <v>43252</v>
      </c>
      <c r="J183" s="1">
        <v>43256</v>
      </c>
      <c r="K183">
        <f t="shared" si="53"/>
        <v>0</v>
      </c>
      <c r="L183">
        <f t="shared" si="54"/>
        <v>6.7813114614500005E-3</v>
      </c>
      <c r="M183">
        <f t="shared" si="55"/>
        <v>1.6985084137751201E-3</v>
      </c>
      <c r="N183">
        <f t="shared" si="56"/>
        <v>1.5210543831304299E-3</v>
      </c>
      <c r="O183">
        <f t="shared" si="57"/>
        <v>1.6345054572643402E-3</v>
      </c>
      <c r="P183">
        <f t="shared" si="57"/>
        <v>1.45186558427724E-3</v>
      </c>
      <c r="Q183">
        <f t="shared" si="58"/>
        <v>-1.1635379715619891E-2</v>
      </c>
      <c r="S183" s="1">
        <f t="shared" si="74"/>
        <v>42491</v>
      </c>
      <c r="T183">
        <f t="shared" si="51"/>
        <v>-0.16999999999999998</v>
      </c>
      <c r="U183">
        <f t="shared" si="59"/>
        <v>-0.12149055162120533</v>
      </c>
      <c r="V183">
        <f t="shared" si="60"/>
        <v>8.9099877649545522E-12</v>
      </c>
      <c r="W183">
        <f t="shared" si="61"/>
        <v>-6.561830764555208E-4</v>
      </c>
      <c r="X183">
        <f t="shared" si="62"/>
        <v>-2.414735792593116E-4</v>
      </c>
      <c r="Y183">
        <f t="shared" si="63"/>
        <v>-9.1471147260650896E-4</v>
      </c>
      <c r="Z183">
        <f t="shared" si="64"/>
        <v>-0.12149055161229534</v>
      </c>
      <c r="AA183">
        <f t="shared" si="65"/>
        <v>-6.5618306754553304E-4</v>
      </c>
      <c r="AC183" s="1"/>
      <c r="AD183" s="1">
        <v>43256</v>
      </c>
      <c r="AE183">
        <f t="shared" si="66"/>
        <v>0</v>
      </c>
      <c r="AF183">
        <f t="shared" si="67"/>
        <v>4.5986185137193143E-5</v>
      </c>
      <c r="AG183">
        <f t="shared" si="68"/>
        <v>2.8849308316648745E-6</v>
      </c>
      <c r="AH183">
        <f t="shared" si="69"/>
        <v>2.3136064364402926E-6</v>
      </c>
      <c r="AI183">
        <f t="shared" si="70"/>
        <v>2.67160808982691E-6</v>
      </c>
      <c r="AJ183">
        <f t="shared" si="70"/>
        <v>2.1079136748086916E-6</v>
      </c>
      <c r="AK183">
        <f t="shared" si="71"/>
        <v>7.1907345116262988E-5</v>
      </c>
      <c r="AL183">
        <f t="shared" si="72"/>
        <v>9.9575579063122652E-6</v>
      </c>
      <c r="AM183">
        <f t="shared" si="73"/>
        <v>1.3538206112665883E-4</v>
      </c>
    </row>
    <row r="184" spans="1:39" x14ac:dyDescent="0.25">
      <c r="A184" s="1">
        <v>43284</v>
      </c>
      <c r="B184">
        <f>[3]contrs_1m_adj!A183</f>
        <v>0</v>
      </c>
      <c r="C184" s="2">
        <f>[3]contrs_1m_adj!B183</f>
        <v>-3.94704668604122E-5</v>
      </c>
      <c r="D184" s="2">
        <f>[3]contrs_1m_adj!C183</f>
        <v>-1.6985084127825001E-5</v>
      </c>
      <c r="E184" s="2">
        <f>[3]contrs_1m_adj!D183</f>
        <v>-1.87815731395212E-5</v>
      </c>
      <c r="F184" s="2">
        <f>[3]contrs_1m_adj!E183</f>
        <v>-1.8376362771813601E-5</v>
      </c>
      <c r="G184" s="2">
        <f>[3]contrs_1m_adj!F183</f>
        <v>-1.9897254162490299E-5</v>
      </c>
      <c r="I184" s="1">
        <f t="shared" si="52"/>
        <v>43282</v>
      </c>
      <c r="J184" s="1">
        <v>43284</v>
      </c>
      <c r="K184">
        <f t="shared" si="53"/>
        <v>0</v>
      </c>
      <c r="L184">
        <f t="shared" si="54"/>
        <v>3.9470466860412196E-3</v>
      </c>
      <c r="M184">
        <f t="shared" si="55"/>
        <v>1.6985084127825001E-3</v>
      </c>
      <c r="N184">
        <f t="shared" si="56"/>
        <v>1.87815731395212E-3</v>
      </c>
      <c r="O184">
        <f t="shared" si="57"/>
        <v>1.83763627718136E-3</v>
      </c>
      <c r="P184">
        <f t="shared" si="57"/>
        <v>1.9897254162490299E-3</v>
      </c>
      <c r="Q184">
        <f t="shared" si="58"/>
        <v>-9.3613486899571993E-3</v>
      </c>
      <c r="S184" s="1">
        <f t="shared" si="74"/>
        <v>42522</v>
      </c>
      <c r="T184">
        <f t="shared" si="51"/>
        <v>0.03</v>
      </c>
      <c r="U184">
        <f t="shared" si="59"/>
        <v>2.3731246868883872E-2</v>
      </c>
      <c r="V184">
        <f t="shared" si="60"/>
        <v>-5.6940023442780818E-12</v>
      </c>
      <c r="W184">
        <f t="shared" si="61"/>
        <v>2.0902120633181946E-4</v>
      </c>
      <c r="X184">
        <f t="shared" si="62"/>
        <v>-6.1636621873111712E-5</v>
      </c>
      <c r="Y184">
        <f t="shared" si="63"/>
        <v>2.1397400423390904E-4</v>
      </c>
      <c r="Z184">
        <f t="shared" si="64"/>
        <v>2.3731246863189871E-2</v>
      </c>
      <c r="AA184">
        <f t="shared" si="65"/>
        <v>2.0902120063781711E-4</v>
      </c>
      <c r="AC184" s="1"/>
      <c r="AD184" s="1">
        <v>43284</v>
      </c>
      <c r="AE184">
        <f t="shared" si="66"/>
        <v>0</v>
      </c>
      <c r="AF184">
        <f t="shared" si="67"/>
        <v>1.5579177541788974E-5</v>
      </c>
      <c r="AG184">
        <f t="shared" si="68"/>
        <v>2.8849308282929278E-6</v>
      </c>
      <c r="AH184">
        <f t="shared" si="69"/>
        <v>3.5274748959518425E-6</v>
      </c>
      <c r="AI184">
        <f t="shared" si="70"/>
        <v>3.3769070872129684E-6</v>
      </c>
      <c r="AJ184">
        <f t="shared" si="70"/>
        <v>3.9590072320673752E-6</v>
      </c>
      <c r="AK184">
        <f t="shared" si="71"/>
        <v>3.1872292373854506E-5</v>
      </c>
      <c r="AL184">
        <f t="shared" si="72"/>
        <v>1.3807122011908643E-5</v>
      </c>
      <c r="AM184">
        <f t="shared" si="73"/>
        <v>8.7634849294963371E-5</v>
      </c>
    </row>
    <row r="185" spans="1:39" x14ac:dyDescent="0.25">
      <c r="A185" s="1">
        <v>43319</v>
      </c>
      <c r="B185">
        <f>[3]contrs_1m_adj!A184</f>
        <v>0</v>
      </c>
      <c r="C185" s="2">
        <f>[3]contrs_1m_adj!B184</f>
        <v>-2.3350718632221999E-5</v>
      </c>
      <c r="D185" s="2">
        <f>[3]contrs_1m_adj!C184</f>
        <v>-1.6985084130242999E-5</v>
      </c>
      <c r="E185" s="2">
        <f>[3]contrs_1m_adj!D184</f>
        <v>-1.62610443356153E-5</v>
      </c>
      <c r="F185" s="2">
        <f>[3]contrs_1m_adj!E184</f>
        <v>-1.6615316548209299E-5</v>
      </c>
      <c r="G185" s="2">
        <f>[3]contrs_1m_adj!F184</f>
        <v>-1.5918063672852099E-5</v>
      </c>
      <c r="I185" s="1">
        <f t="shared" si="52"/>
        <v>43313</v>
      </c>
      <c r="J185" s="1">
        <v>43319</v>
      </c>
      <c r="K185">
        <f t="shared" si="53"/>
        <v>0</v>
      </c>
      <c r="L185">
        <f t="shared" si="54"/>
        <v>2.3350718632222001E-3</v>
      </c>
      <c r="M185">
        <f t="shared" si="55"/>
        <v>1.6985084130242999E-3</v>
      </c>
      <c r="N185">
        <f t="shared" si="56"/>
        <v>1.62610443356153E-3</v>
      </c>
      <c r="O185">
        <f t="shared" si="57"/>
        <v>1.6615316548209298E-3</v>
      </c>
      <c r="P185">
        <f t="shared" si="57"/>
        <v>1.5918063672852099E-3</v>
      </c>
      <c r="Q185">
        <f t="shared" si="58"/>
        <v>-7.32121636462896E-3</v>
      </c>
      <c r="S185" s="1">
        <f t="shared" si="74"/>
        <v>42552</v>
      </c>
      <c r="T185">
        <f t="shared" si="51"/>
        <v>0</v>
      </c>
      <c r="U185">
        <f t="shared" si="59"/>
        <v>2.7237440115340642E-3</v>
      </c>
      <c r="V185">
        <f t="shared" si="60"/>
        <v>-1.2180020447088991E-12</v>
      </c>
      <c r="W185">
        <f t="shared" si="61"/>
        <v>-1.0482112568238069E-4</v>
      </c>
      <c r="X185">
        <f t="shared" si="62"/>
        <v>-4.9658670082251572E-5</v>
      </c>
      <c r="Y185">
        <f t="shared" si="63"/>
        <v>-1.5231151620569107E-4</v>
      </c>
      <c r="Z185">
        <f t="shared" si="64"/>
        <v>2.7237440103160624E-3</v>
      </c>
      <c r="AA185">
        <f t="shared" si="65"/>
        <v>-1.0482112690038273E-4</v>
      </c>
      <c r="AC185" s="1"/>
      <c r="AD185" s="1">
        <v>43319</v>
      </c>
      <c r="AE185">
        <f t="shared" si="66"/>
        <v>0</v>
      </c>
      <c r="AF185">
        <f t="shared" si="67"/>
        <v>5.4525606064119974E-6</v>
      </c>
      <c r="AG185">
        <f t="shared" si="68"/>
        <v>2.8849308291143258E-6</v>
      </c>
      <c r="AH185">
        <f t="shared" si="69"/>
        <v>2.644215628848464E-6</v>
      </c>
      <c r="AI185">
        <f t="shared" si="70"/>
        <v>2.7606874399719775E-6</v>
      </c>
      <c r="AJ185">
        <f t="shared" si="70"/>
        <v>2.5338475109297368E-6</v>
      </c>
      <c r="AK185">
        <f t="shared" si="71"/>
        <v>1.6269769844924791E-5</v>
      </c>
      <c r="AL185">
        <f t="shared" si="72"/>
        <v>1.0808551049634721E-5</v>
      </c>
      <c r="AM185">
        <f t="shared" si="73"/>
        <v>5.3600209057710882E-5</v>
      </c>
    </row>
    <row r="186" spans="1:39" x14ac:dyDescent="0.25">
      <c r="A186" s="1">
        <v>43347</v>
      </c>
      <c r="B186">
        <f>[3]contrs_1m_adj!A185</f>
        <v>0</v>
      </c>
      <c r="C186" s="2">
        <f>[3]contrs_1m_adj!B185</f>
        <v>-7.1815662472115804E-6</v>
      </c>
      <c r="D186" s="2">
        <f>[3]contrs_1m_adj!C185</f>
        <v>-1.6985084117245502E-5</v>
      </c>
      <c r="E186" s="2">
        <f>[3]contrs_1m_adj!D185</f>
        <v>-1.8576681249835199E-5</v>
      </c>
      <c r="F186" s="2">
        <f>[3]contrs_1m_adj!E185</f>
        <v>-1.77359459080853E-5</v>
      </c>
      <c r="G186" s="2">
        <f>[3]contrs_1m_adj!F185</f>
        <v>-1.9296011360747602E-5</v>
      </c>
      <c r="I186" s="1">
        <f t="shared" si="52"/>
        <v>43344</v>
      </c>
      <c r="J186" s="1">
        <v>43347</v>
      </c>
      <c r="K186">
        <f t="shared" si="53"/>
        <v>0</v>
      </c>
      <c r="L186">
        <f t="shared" si="54"/>
        <v>7.1815662472115801E-4</v>
      </c>
      <c r="M186">
        <f t="shared" si="55"/>
        <v>1.6985084117245501E-3</v>
      </c>
      <c r="N186">
        <f t="shared" si="56"/>
        <v>1.8576681249835199E-3</v>
      </c>
      <c r="O186">
        <f t="shared" si="57"/>
        <v>1.77359459080853E-3</v>
      </c>
      <c r="P186">
        <f t="shared" si="57"/>
        <v>1.9296011360747602E-3</v>
      </c>
      <c r="Q186">
        <f t="shared" si="58"/>
        <v>-6.047927752237758E-3</v>
      </c>
      <c r="S186" s="1">
        <f t="shared" si="74"/>
        <v>42583</v>
      </c>
      <c r="T186">
        <f t="shared" si="51"/>
        <v>-0.12</v>
      </c>
      <c r="U186">
        <f t="shared" si="59"/>
        <v>-7.7797251085984231E-2</v>
      </c>
      <c r="V186">
        <f t="shared" si="60"/>
        <v>-2.0960423067345468E-12</v>
      </c>
      <c r="W186">
        <f t="shared" si="61"/>
        <v>-1.3620290850280075E-4</v>
      </c>
      <c r="X186">
        <f t="shared" si="62"/>
        <v>-4.9585540849161674E-5</v>
      </c>
      <c r="Y186">
        <f t="shared" si="63"/>
        <v>-1.895654091166011E-4</v>
      </c>
      <c r="Z186">
        <f t="shared" si="64"/>
        <v>-7.7797251088080277E-2</v>
      </c>
      <c r="AA186">
        <f t="shared" si="65"/>
        <v>-1.3620291059884305E-4</v>
      </c>
      <c r="AC186" s="1"/>
      <c r="AD186" s="1">
        <v>43347</v>
      </c>
      <c r="AE186">
        <f t="shared" si="66"/>
        <v>0</v>
      </c>
      <c r="AF186">
        <f t="shared" si="67"/>
        <v>5.1574893763088618E-7</v>
      </c>
      <c r="AG186">
        <f t="shared" si="68"/>
        <v>2.8849308246990539E-6</v>
      </c>
      <c r="AH186">
        <f t="shared" si="69"/>
        <v>3.4509308625797866E-6</v>
      </c>
      <c r="AI186">
        <f t="shared" si="70"/>
        <v>3.1456377725452768E-6</v>
      </c>
      <c r="AJ186">
        <f t="shared" si="70"/>
        <v>3.7233605443410051E-6</v>
      </c>
      <c r="AK186">
        <f t="shared" si="71"/>
        <v>5.8402698983791358E-6</v>
      </c>
      <c r="AL186">
        <f t="shared" si="72"/>
        <v>1.3186068911101454E-5</v>
      </c>
      <c r="AM186">
        <f t="shared" si="73"/>
        <v>3.6577430096287658E-5</v>
      </c>
    </row>
    <row r="187" spans="1:39" x14ac:dyDescent="0.25">
      <c r="A187" s="1">
        <v>43375</v>
      </c>
      <c r="B187">
        <f>[3]contrs_1m_adj!A186</f>
        <v>0</v>
      </c>
      <c r="C187" s="2">
        <f>[3]contrs_1m_adj!B186</f>
        <v>1.17184277377099E-5</v>
      </c>
      <c r="D187" s="2">
        <f>[3]contrs_1m_adj!C186</f>
        <v>-1.6985084124919E-5</v>
      </c>
      <c r="E187" s="2">
        <f>[3]contrs_1m_adj!D186</f>
        <v>-1.7528951934080799E-5</v>
      </c>
      <c r="F187" s="2">
        <f>[3]contrs_1m_adj!E186</f>
        <v>-1.6194355311793399E-5</v>
      </c>
      <c r="G187" s="2">
        <f>[3]contrs_1m_adj!F186</f>
        <v>-1.71897162501722E-5</v>
      </c>
      <c r="I187" s="1">
        <f t="shared" si="52"/>
        <v>43374</v>
      </c>
      <c r="J187" s="1">
        <v>43375</v>
      </c>
      <c r="K187">
        <f t="shared" si="53"/>
        <v>0</v>
      </c>
      <c r="L187">
        <f t="shared" si="54"/>
        <v>-1.17184277377099E-3</v>
      </c>
      <c r="M187">
        <f t="shared" si="55"/>
        <v>1.6985084124919001E-3</v>
      </c>
      <c r="N187">
        <f t="shared" si="56"/>
        <v>1.7528951934080799E-3</v>
      </c>
      <c r="O187">
        <f t="shared" si="57"/>
        <v>1.6194355311793399E-3</v>
      </c>
      <c r="P187">
        <f t="shared" si="57"/>
        <v>1.71897162501722E-3</v>
      </c>
      <c r="Q187">
        <f t="shared" si="58"/>
        <v>-3.8989963633083297E-3</v>
      </c>
      <c r="S187" s="1">
        <f t="shared" si="74"/>
        <v>42614</v>
      </c>
      <c r="T187">
        <f t="shared" si="51"/>
        <v>0</v>
      </c>
      <c r="U187">
        <f t="shared" si="59"/>
        <v>3.1883385441813842E-3</v>
      </c>
      <c r="V187">
        <f t="shared" si="60"/>
        <v>-4.3389207157740195E-13</v>
      </c>
      <c r="W187">
        <f t="shared" si="61"/>
        <v>-1.5020921745919073E-4</v>
      </c>
      <c r="X187">
        <f t="shared" si="62"/>
        <v>1.1271356051921846E-4</v>
      </c>
      <c r="Y187">
        <f t="shared" si="63"/>
        <v>-1.1554841129957083E-4</v>
      </c>
      <c r="Z187">
        <f t="shared" si="64"/>
        <v>3.1883385437474921E-3</v>
      </c>
      <c r="AA187">
        <f t="shared" si="65"/>
        <v>-1.5020921789308281E-4</v>
      </c>
      <c r="AC187" s="1"/>
      <c r="AD187" s="1">
        <v>43375</v>
      </c>
      <c r="AE187">
        <f t="shared" si="66"/>
        <v>0</v>
      </c>
      <c r="AF187">
        <f t="shared" si="67"/>
        <v>1.3732154864392875E-6</v>
      </c>
      <c r="AG187">
        <f t="shared" si="68"/>
        <v>2.8849308273057546E-6</v>
      </c>
      <c r="AH187">
        <f t="shared" si="69"/>
        <v>3.0726415590731499E-6</v>
      </c>
      <c r="AI187">
        <f t="shared" si="70"/>
        <v>2.6225714396461107E-6</v>
      </c>
      <c r="AJ187">
        <f t="shared" si="70"/>
        <v>2.9548634476143419E-6</v>
      </c>
      <c r="AK187">
        <f t="shared" si="71"/>
        <v>2.7737669500930417E-7</v>
      </c>
      <c r="AL187">
        <f t="shared" si="72"/>
        <v>1.1372614515996312E-5</v>
      </c>
      <c r="AM187">
        <f t="shared" si="73"/>
        <v>1.520217264109158E-5</v>
      </c>
    </row>
    <row r="188" spans="1:39" x14ac:dyDescent="0.25">
      <c r="A188" s="1">
        <v>43410</v>
      </c>
      <c r="B188">
        <f>[3]contrs_1m_adj!A187</f>
        <v>0</v>
      </c>
      <c r="C188" s="2">
        <f>[3]contrs_1m_adj!B187</f>
        <v>-3.4896321057366399E-6</v>
      </c>
      <c r="D188" s="2">
        <f>[3]contrs_1m_adj!C187</f>
        <v>-1.6985084121066E-5</v>
      </c>
      <c r="E188" s="2">
        <f>[3]contrs_1m_adj!D187</f>
        <v>-1.6390226939921401E-5</v>
      </c>
      <c r="F188" s="2">
        <f>[3]contrs_1m_adj!E187</f>
        <v>-1.7783341949469299E-5</v>
      </c>
      <c r="G188" s="2">
        <f>[3]contrs_1m_adj!F187</f>
        <v>-1.67240609880148E-5</v>
      </c>
      <c r="I188" s="1">
        <f t="shared" si="52"/>
        <v>43405</v>
      </c>
      <c r="J188" s="1">
        <v>43410</v>
      </c>
      <c r="K188">
        <f t="shared" si="53"/>
        <v>0</v>
      </c>
      <c r="L188">
        <f t="shared" si="54"/>
        <v>3.4896321057366401E-4</v>
      </c>
      <c r="M188">
        <f t="shared" si="55"/>
        <v>1.6985084121066E-3</v>
      </c>
      <c r="N188">
        <f t="shared" si="56"/>
        <v>1.6390226939921402E-3</v>
      </c>
      <c r="O188">
        <f t="shared" si="57"/>
        <v>1.7783341949469298E-3</v>
      </c>
      <c r="P188">
        <f t="shared" si="57"/>
        <v>1.67240609880148E-3</v>
      </c>
      <c r="Q188">
        <f t="shared" si="58"/>
        <v>-5.4648285116193343E-3</v>
      </c>
      <c r="S188" s="1">
        <f t="shared" si="74"/>
        <v>42644</v>
      </c>
      <c r="T188">
        <f t="shared" si="51"/>
        <v>9.9999999999999395E-3</v>
      </c>
      <c r="U188">
        <f t="shared" si="59"/>
        <v>6.0840054691219531E-3</v>
      </c>
      <c r="V188">
        <f t="shared" si="60"/>
        <v>4.0437770319756705E-13</v>
      </c>
      <c r="W188">
        <f t="shared" si="61"/>
        <v>-2.1962224354935087E-4</v>
      </c>
      <c r="X188">
        <f t="shared" si="62"/>
        <v>4.888377313358493E-6</v>
      </c>
      <c r="Y188">
        <f t="shared" si="63"/>
        <v>-2.5827279440437099E-4</v>
      </c>
      <c r="Z188">
        <f t="shared" si="64"/>
        <v>6.084005469526331E-3</v>
      </c>
      <c r="AA188">
        <f t="shared" si="65"/>
        <v>-2.1962224314497317E-4</v>
      </c>
      <c r="AC188" s="1"/>
      <c r="AD188" s="1">
        <v>43410</v>
      </c>
      <c r="AE188">
        <f t="shared" si="66"/>
        <v>0</v>
      </c>
      <c r="AF188">
        <f t="shared" si="67"/>
        <v>1.2177532233387936E-7</v>
      </c>
      <c r="AG188">
        <f t="shared" si="68"/>
        <v>2.8849308259968837E-6</v>
      </c>
      <c r="AH188">
        <f t="shared" si="69"/>
        <v>2.6863953914212529E-6</v>
      </c>
      <c r="AI188">
        <f t="shared" si="70"/>
        <v>3.1624725089175451E-6</v>
      </c>
      <c r="AJ188">
        <f t="shared" si="70"/>
        <v>2.7969421593083856E-6</v>
      </c>
      <c r="AK188">
        <f t="shared" si="71"/>
        <v>4.1921400456809539E-6</v>
      </c>
      <c r="AL188">
        <f t="shared" si="72"/>
        <v>1.1678328106379318E-5</v>
      </c>
      <c r="AM188">
        <f t="shared" si="73"/>
        <v>2.9864350661407589E-5</v>
      </c>
    </row>
    <row r="189" spans="1:39" x14ac:dyDescent="0.25">
      <c r="A189" s="1">
        <v>43438</v>
      </c>
      <c r="B189">
        <f>[3]contrs_1m_adj!A188</f>
        <v>0</v>
      </c>
      <c r="C189" s="2">
        <f>[3]contrs_1m_adj!B188</f>
        <v>3.5797747727249898E-5</v>
      </c>
      <c r="D189" s="2">
        <f>[3]contrs_1m_adj!C188</f>
        <v>-1.6985084112998099E-5</v>
      </c>
      <c r="E189" s="2">
        <f>[3]contrs_1m_adj!D188</f>
        <v>-1.6374431609055698E-5</v>
      </c>
      <c r="F189" s="2">
        <f>[3]contrs_1m_adj!E188</f>
        <v>-1.6500328685518399E-5</v>
      </c>
      <c r="G189" s="2">
        <f>[3]contrs_1m_adj!F188</f>
        <v>-1.5988581688359301E-5</v>
      </c>
      <c r="I189" s="1">
        <f t="shared" si="52"/>
        <v>43435</v>
      </c>
      <c r="J189" s="1">
        <v>43438</v>
      </c>
      <c r="K189">
        <f t="shared" si="53"/>
        <v>0</v>
      </c>
      <c r="L189">
        <f t="shared" si="54"/>
        <v>-3.5797747727249899E-3</v>
      </c>
      <c r="M189">
        <f t="shared" si="55"/>
        <v>1.6985084112998098E-3</v>
      </c>
      <c r="N189">
        <f t="shared" si="56"/>
        <v>1.6374431609055698E-3</v>
      </c>
      <c r="O189">
        <f t="shared" si="57"/>
        <v>1.6500328685518399E-3</v>
      </c>
      <c r="P189">
        <f t="shared" si="57"/>
        <v>1.5988581688359301E-3</v>
      </c>
      <c r="Q189">
        <f t="shared" si="58"/>
        <v>-1.4062096680322296E-3</v>
      </c>
      <c r="S189" s="1">
        <f t="shared" si="74"/>
        <v>42675</v>
      </c>
      <c r="T189">
        <f t="shared" si="51"/>
        <v>0</v>
      </c>
      <c r="U189">
        <f t="shared" si="59"/>
        <v>-4.4918626122208661E-3</v>
      </c>
      <c r="V189">
        <f t="shared" si="60"/>
        <v>-4.7686422952747387E-12</v>
      </c>
      <c r="W189">
        <f t="shared" si="61"/>
        <v>3.5815793491437921E-4</v>
      </c>
      <c r="X189">
        <f t="shared" si="62"/>
        <v>-1.8223458950389153E-4</v>
      </c>
      <c r="Y189">
        <f t="shared" si="63"/>
        <v>3.2384351628794933E-4</v>
      </c>
      <c r="Z189">
        <f t="shared" si="64"/>
        <v>-4.4918626169895082E-3</v>
      </c>
      <c r="AA189">
        <f t="shared" si="65"/>
        <v>3.5815793014573691E-4</v>
      </c>
      <c r="AC189" s="1"/>
      <c r="AD189" s="1">
        <v>43438</v>
      </c>
      <c r="AE189">
        <f t="shared" si="66"/>
        <v>0</v>
      </c>
      <c r="AF189">
        <f t="shared" si="67"/>
        <v>1.2814787423438253E-5</v>
      </c>
      <c r="AG189">
        <f t="shared" si="68"/>
        <v>2.884930823256204E-6</v>
      </c>
      <c r="AH189">
        <f t="shared" si="69"/>
        <v>2.6812201051964238E-6</v>
      </c>
      <c r="AI189">
        <f t="shared" si="70"/>
        <v>2.7226084673014132E-6</v>
      </c>
      <c r="AJ189">
        <f t="shared" si="70"/>
        <v>2.5563474440533835E-6</v>
      </c>
      <c r="AK189">
        <f t="shared" si="71"/>
        <v>3.5391631226299365E-6</v>
      </c>
      <c r="AL189">
        <f t="shared" si="72"/>
        <v>1.0807498644257055E-5</v>
      </c>
      <c r="AM189">
        <f t="shared" si="73"/>
        <v>1.9774256304673135E-6</v>
      </c>
    </row>
    <row r="190" spans="1:39" x14ac:dyDescent="0.25">
      <c r="A190" s="1">
        <v>43501</v>
      </c>
      <c r="B190">
        <f>[3]contrs_1m_adj!A189</f>
        <v>0</v>
      </c>
      <c r="C190" s="2">
        <f>[3]contrs_1m_adj!B189</f>
        <v>7.4891958042877694E-5</v>
      </c>
      <c r="D190" s="2">
        <f>[3]contrs_1m_adj!C189</f>
        <v>-1.6985084079523899E-5</v>
      </c>
      <c r="E190" s="2">
        <f>[3]contrs_1m_adj!D189</f>
        <v>-1.7025982512641799E-5</v>
      </c>
      <c r="F190" s="2">
        <f>[3]contrs_1m_adj!E189</f>
        <v>-1.8473292928000701E-5</v>
      </c>
      <c r="G190" s="2">
        <f>[3]contrs_1m_adj!F189</f>
        <v>-1.7865021280998901E-5</v>
      </c>
      <c r="I190" s="1">
        <f t="shared" si="52"/>
        <v>43497</v>
      </c>
      <c r="J190" s="1">
        <v>43501</v>
      </c>
      <c r="K190">
        <f t="shared" si="53"/>
        <v>0</v>
      </c>
      <c r="L190">
        <f t="shared" si="54"/>
        <v>-7.4891958042877698E-3</v>
      </c>
      <c r="M190">
        <f t="shared" si="55"/>
        <v>1.6985084079523898E-3</v>
      </c>
      <c r="N190">
        <f t="shared" si="56"/>
        <v>1.7025982512641799E-3</v>
      </c>
      <c r="O190">
        <f t="shared" si="57"/>
        <v>1.8473292928000702E-3</v>
      </c>
      <c r="P190">
        <f t="shared" si="57"/>
        <v>1.7865021280998902E-3</v>
      </c>
      <c r="Q190">
        <f t="shared" si="58"/>
        <v>2.2407598522711301E-3</v>
      </c>
      <c r="S190" s="1">
        <f t="shared" si="74"/>
        <v>42705</v>
      </c>
      <c r="T190">
        <f t="shared" si="51"/>
        <v>0</v>
      </c>
      <c r="U190">
        <f t="shared" si="59"/>
        <v>-1.1600705772815866E-2</v>
      </c>
      <c r="V190">
        <f t="shared" si="60"/>
        <v>-4.5715020310921339E-12</v>
      </c>
      <c r="W190">
        <f t="shared" si="61"/>
        <v>2.7965094727239312E-5</v>
      </c>
      <c r="X190">
        <f t="shared" si="62"/>
        <v>6.3404587331338273E-5</v>
      </c>
      <c r="Y190">
        <f t="shared" si="63"/>
        <v>6.8652905640099147E-5</v>
      </c>
      <c r="Z190">
        <f t="shared" si="64"/>
        <v>-1.1600705777387369E-2</v>
      </c>
      <c r="AA190">
        <f t="shared" si="65"/>
        <v>2.796509015573728E-5</v>
      </c>
      <c r="AC190" s="1"/>
      <c r="AD190" s="1">
        <v>43501</v>
      </c>
      <c r="AE190">
        <f t="shared" si="66"/>
        <v>0</v>
      </c>
      <c r="AF190">
        <f t="shared" si="67"/>
        <v>5.6088053794961537E-5</v>
      </c>
      <c r="AG190">
        <f t="shared" si="68"/>
        <v>2.884930811884962E-6</v>
      </c>
      <c r="AH190">
        <f t="shared" si="69"/>
        <v>2.8988408052078435E-6</v>
      </c>
      <c r="AI190">
        <f t="shared" si="70"/>
        <v>3.4126255160372076E-6</v>
      </c>
      <c r="AJ190">
        <f t="shared" si="70"/>
        <v>3.1915898537054366E-6</v>
      </c>
      <c r="AK190">
        <f t="shared" si="71"/>
        <v>3.3532060522077425E-5</v>
      </c>
      <c r="AL190">
        <f t="shared" si="72"/>
        <v>1.2601985568106036E-5</v>
      </c>
      <c r="AM190">
        <f t="shared" si="73"/>
        <v>5.021004715550137E-6</v>
      </c>
    </row>
    <row r="191" spans="1:39" x14ac:dyDescent="0.25">
      <c r="A191" s="1">
        <v>43529</v>
      </c>
      <c r="B191">
        <f>[3]contrs_1m_adj!A190</f>
        <v>0</v>
      </c>
      <c r="C191" s="2">
        <f>[3]contrs_1m_adj!B190</f>
        <v>-3.02926105495031E-5</v>
      </c>
      <c r="D191" s="2">
        <f>[3]contrs_1m_adj!C190</f>
        <v>-1.6985084122635799E-5</v>
      </c>
      <c r="E191" s="2">
        <f>[3]contrs_1m_adj!D190</f>
        <v>-1.66669695570567E-5</v>
      </c>
      <c r="F191" s="2">
        <f>[3]contrs_1m_adj!E190</f>
        <v>-1.61445312810022E-5</v>
      </c>
      <c r="G191" s="2">
        <f>[3]contrs_1m_adj!F190</f>
        <v>-1.6137486654139399E-5</v>
      </c>
      <c r="I191" s="1">
        <f t="shared" si="52"/>
        <v>43525</v>
      </c>
      <c r="J191" s="1">
        <v>43529</v>
      </c>
      <c r="K191">
        <f t="shared" si="53"/>
        <v>0</v>
      </c>
      <c r="L191">
        <f t="shared" si="54"/>
        <v>3.02926105495031E-3</v>
      </c>
      <c r="M191">
        <f t="shared" si="55"/>
        <v>1.6985084122635799E-3</v>
      </c>
      <c r="N191">
        <f t="shared" si="56"/>
        <v>1.66669695570567E-3</v>
      </c>
      <c r="O191">
        <f t="shared" si="57"/>
        <v>1.61445312810022E-3</v>
      </c>
      <c r="P191">
        <f t="shared" si="57"/>
        <v>1.6137486654139398E-3</v>
      </c>
      <c r="Q191">
        <f t="shared" si="58"/>
        <v>-8.0089195510197799E-3</v>
      </c>
      <c r="S191" s="1">
        <f t="shared" si="74"/>
        <v>42736</v>
      </c>
      <c r="T191" t="e">
        <f t="shared" si="51"/>
        <v>#N/A</v>
      </c>
      <c r="U191" t="e">
        <f t="shared" si="59"/>
        <v>#N/A</v>
      </c>
      <c r="V191" t="e">
        <f t="shared" si="60"/>
        <v>#N/A</v>
      </c>
      <c r="W191" t="e">
        <f t="shared" si="61"/>
        <v>#N/A</v>
      </c>
      <c r="X191" t="e">
        <f t="shared" si="62"/>
        <v>#N/A</v>
      </c>
      <c r="Y191" t="e">
        <f t="shared" si="63"/>
        <v>#N/A</v>
      </c>
      <c r="Z191" t="e">
        <f t="shared" si="64"/>
        <v>#N/A</v>
      </c>
      <c r="AA191" t="e">
        <f t="shared" si="65"/>
        <v>#N/A</v>
      </c>
      <c r="AC191" s="1"/>
      <c r="AD191" s="1">
        <v>43529</v>
      </c>
      <c r="AE191">
        <f t="shared" si="66"/>
        <v>0</v>
      </c>
      <c r="AF191">
        <f t="shared" si="67"/>
        <v>9.176422539038665E-6</v>
      </c>
      <c r="AG191">
        <f t="shared" si="68"/>
        <v>2.8849308265301468E-6</v>
      </c>
      <c r="AH191">
        <f t="shared" si="69"/>
        <v>2.7778787421585483E-6</v>
      </c>
      <c r="AI191">
        <f t="shared" si="70"/>
        <v>2.6064589028325853E-6</v>
      </c>
      <c r="AJ191">
        <f t="shared" si="70"/>
        <v>2.6041847551252718E-6</v>
      </c>
      <c r="AK191">
        <f t="shared" si="71"/>
        <v>2.2351804135119908E-5</v>
      </c>
      <c r="AL191">
        <f t="shared" si="72"/>
        <v>1.07659458724594E-5</v>
      </c>
      <c r="AM191">
        <f t="shared" si="73"/>
        <v>6.4142792374706874E-5</v>
      </c>
    </row>
    <row r="192" spans="1:39" x14ac:dyDescent="0.25">
      <c r="A192" s="1">
        <v>43557</v>
      </c>
      <c r="B192">
        <f>[3]contrs_1m_adj!A191</f>
        <v>2.0000000000000101E-4</v>
      </c>
      <c r="C192">
        <f>[3]contrs_1m_adj!B191</f>
        <v>1.42285173350832E-4</v>
      </c>
      <c r="D192" s="2">
        <f>[3]contrs_1m_adj!C191</f>
        <v>-1.6985084161206999E-5</v>
      </c>
      <c r="E192" s="2">
        <f>[3]contrs_1m_adj!D191</f>
        <v>-1.59953092983577E-5</v>
      </c>
      <c r="F192" s="2">
        <f>[3]contrs_1m_adj!E191</f>
        <v>-1.3891938609214701E-5</v>
      </c>
      <c r="G192" s="2">
        <f>[3]contrs_1m_adj!F191</f>
        <v>-1.40809446395272E-5</v>
      </c>
      <c r="I192" s="1">
        <f t="shared" si="52"/>
        <v>43556</v>
      </c>
      <c r="J192" s="1">
        <v>43557</v>
      </c>
      <c r="K192">
        <f t="shared" si="53"/>
        <v>-2.0000000000000101E-2</v>
      </c>
      <c r="L192">
        <f t="shared" si="54"/>
        <v>-1.42285173350832E-2</v>
      </c>
      <c r="M192">
        <f t="shared" si="55"/>
        <v>1.6985084161207E-3</v>
      </c>
      <c r="N192">
        <f t="shared" si="56"/>
        <v>1.5995309298357701E-3</v>
      </c>
      <c r="O192">
        <f t="shared" si="57"/>
        <v>1.3891938609214701E-3</v>
      </c>
      <c r="P192">
        <f t="shared" si="57"/>
        <v>1.4080944639527199E-3</v>
      </c>
      <c r="Q192">
        <f t="shared" si="58"/>
        <v>-1.0458715871794842E-2</v>
      </c>
      <c r="S192" s="1">
        <f t="shared" si="74"/>
        <v>42767</v>
      </c>
      <c r="T192">
        <f t="shared" si="51"/>
        <v>0</v>
      </c>
      <c r="U192">
        <f t="shared" si="59"/>
        <v>-2.6927166412872984E-3</v>
      </c>
      <c r="V192">
        <f t="shared" si="60"/>
        <v>-2.2803922378883401E-12</v>
      </c>
      <c r="W192">
        <f t="shared" si="61"/>
        <v>4.7854538752549252E-5</v>
      </c>
      <c r="X192">
        <f t="shared" si="62"/>
        <v>-1.0571462783834145E-4</v>
      </c>
      <c r="Y192">
        <f t="shared" si="63"/>
        <v>-2.1822595787409759E-6</v>
      </c>
      <c r="Z192">
        <f t="shared" si="64"/>
        <v>-2.6927166435676908E-3</v>
      </c>
      <c r="AA192">
        <f t="shared" si="65"/>
        <v>4.7854536472157014E-5</v>
      </c>
      <c r="AC192" s="1"/>
      <c r="AD192" s="1">
        <v>43557</v>
      </c>
      <c r="AE192">
        <f t="shared" si="66"/>
        <v>4.0000000000000403E-4</v>
      </c>
      <c r="AF192">
        <f t="shared" si="67"/>
        <v>2.0245070555476315E-4</v>
      </c>
      <c r="AG192">
        <f t="shared" si="68"/>
        <v>2.8849308396328491E-6</v>
      </c>
      <c r="AH192">
        <f t="shared" si="69"/>
        <v>2.5584991955012833E-6</v>
      </c>
      <c r="AI192">
        <f t="shared" si="70"/>
        <v>1.929859583221901E-6</v>
      </c>
      <c r="AJ192">
        <f t="shared" si="70"/>
        <v>1.9827300194142976E-6</v>
      </c>
      <c r="AK192">
        <f t="shared" si="71"/>
        <v>1.570011235092798E-4</v>
      </c>
      <c r="AL192">
        <f t="shared" si="72"/>
        <v>8.932475874886907E-6</v>
      </c>
      <c r="AM192">
        <f t="shared" si="73"/>
        <v>1.0938473768693333E-4</v>
      </c>
    </row>
    <row r="193" spans="1:39" x14ac:dyDescent="0.25">
      <c r="A193" s="1">
        <v>43592</v>
      </c>
      <c r="B193">
        <f>[3]contrs_1m_adj!A192</f>
        <v>-1.1999999999999999E-3</v>
      </c>
      <c r="C193">
        <f>[3]contrs_1m_adj!B192</f>
        <v>-1.67428220252851E-3</v>
      </c>
      <c r="D193" s="2">
        <f>[3]contrs_1m_adj!C192</f>
        <v>-1.6985084146771E-5</v>
      </c>
      <c r="E193" s="2">
        <f>[3]contrs_1m_adj!D192</f>
        <v>-1.7950910375498401E-5</v>
      </c>
      <c r="F193" s="2">
        <f>[3]contrs_1m_adj!E192</f>
        <v>-1.7860360675987102E-5</v>
      </c>
      <c r="G193" s="2">
        <f>[3]contrs_1m_adj!F192</f>
        <v>-1.8621832327566702E-5</v>
      </c>
      <c r="I193" s="1">
        <f t="shared" si="52"/>
        <v>43586</v>
      </c>
      <c r="J193" s="1">
        <v>43592</v>
      </c>
      <c r="K193">
        <f t="shared" si="53"/>
        <v>0.12</v>
      </c>
      <c r="L193">
        <f t="shared" si="54"/>
        <v>0.16742822025285101</v>
      </c>
      <c r="M193">
        <f t="shared" si="55"/>
        <v>1.6985084146771E-3</v>
      </c>
      <c r="N193">
        <f t="shared" si="56"/>
        <v>1.7950910375498402E-3</v>
      </c>
      <c r="O193">
        <f t="shared" si="57"/>
        <v>1.7860360675987102E-3</v>
      </c>
      <c r="P193">
        <f t="shared" si="57"/>
        <v>1.8621832327566702E-3</v>
      </c>
      <c r="Q193">
        <f t="shared" si="58"/>
        <v>-5.2707855772676657E-2</v>
      </c>
      <c r="S193" s="1">
        <f t="shared" si="74"/>
        <v>42795</v>
      </c>
      <c r="T193">
        <f t="shared" si="51"/>
        <v>-1.0000000000000099E-2</v>
      </c>
      <c r="U193">
        <f t="shared" si="59"/>
        <v>-5.4309159953509056E-3</v>
      </c>
      <c r="V193">
        <f t="shared" si="60"/>
        <v>-1.7169221773472021E-12</v>
      </c>
      <c r="W193">
        <f t="shared" si="61"/>
        <v>-1.0185627822308085E-4</v>
      </c>
      <c r="X193">
        <f t="shared" si="62"/>
        <v>-5.706471425455167E-5</v>
      </c>
      <c r="Y193">
        <f t="shared" si="63"/>
        <v>-1.5292514376708086E-4</v>
      </c>
      <c r="Z193">
        <f t="shared" si="64"/>
        <v>-5.4309159970678273E-3</v>
      </c>
      <c r="AA193">
        <f t="shared" si="65"/>
        <v>-1.0185627994000303E-4</v>
      </c>
      <c r="AC193" s="1"/>
      <c r="AD193" s="1">
        <v>43592</v>
      </c>
      <c r="AE193">
        <f t="shared" si="66"/>
        <v>1.44E-2</v>
      </c>
      <c r="AF193">
        <f t="shared" si="67"/>
        <v>2.8032208937037187E-2</v>
      </c>
      <c r="AG193">
        <f t="shared" si="68"/>
        <v>2.8849308347289154E-6</v>
      </c>
      <c r="AH193">
        <f t="shared" si="69"/>
        <v>3.2223518330917615E-6</v>
      </c>
      <c r="AI193">
        <f t="shared" si="70"/>
        <v>3.1899248347634645E-6</v>
      </c>
      <c r="AJ193">
        <f t="shared" si="70"/>
        <v>3.4677263923600829E-6</v>
      </c>
      <c r="AK193">
        <f t="shared" si="71"/>
        <v>2.8603850349779678E-2</v>
      </c>
      <c r="AL193">
        <f t="shared" si="72"/>
        <v>1.2824471343229637E-5</v>
      </c>
      <c r="AM193">
        <f t="shared" si="73"/>
        <v>2.7781180601532838E-3</v>
      </c>
    </row>
    <row r="194" spans="1:39" x14ac:dyDescent="0.25">
      <c r="A194" s="1">
        <v>43620</v>
      </c>
      <c r="B194">
        <f>[3]contrs_1m_adj!A193</f>
        <v>6.0000000000000201E-4</v>
      </c>
      <c r="C194" s="2">
        <f>[3]contrs_1m_adj!B193</f>
        <v>-3.0318025844901699E-5</v>
      </c>
      <c r="D194" s="2">
        <f>[3]contrs_1m_adj!C193</f>
        <v>-1.69850841308482E-5</v>
      </c>
      <c r="E194" s="2">
        <f>[3]contrs_1m_adj!D193</f>
        <v>-1.6292380629988E-5</v>
      </c>
      <c r="F194" s="2">
        <f>[3]contrs_1m_adj!E193</f>
        <v>-1.63609080201095E-5</v>
      </c>
      <c r="G194" s="2">
        <f>[3]contrs_1m_adj!F193</f>
        <v>-1.58131884617958E-5</v>
      </c>
      <c r="I194" s="1">
        <f t="shared" si="52"/>
        <v>43617</v>
      </c>
      <c r="J194" s="1">
        <v>43620</v>
      </c>
      <c r="K194">
        <f t="shared" si="53"/>
        <v>-6.0000000000000199E-2</v>
      </c>
      <c r="L194">
        <f t="shared" si="54"/>
        <v>3.0318025844901699E-3</v>
      </c>
      <c r="M194">
        <f t="shared" si="55"/>
        <v>1.6985084130848201E-3</v>
      </c>
      <c r="N194">
        <f t="shared" si="56"/>
        <v>1.6292380629988001E-3</v>
      </c>
      <c r="O194">
        <f t="shared" si="57"/>
        <v>1.63609080201095E-3</v>
      </c>
      <c r="P194">
        <f t="shared" si="57"/>
        <v>1.5813188461795799E-3</v>
      </c>
      <c r="Q194">
        <f t="shared" si="58"/>
        <v>-6.7995639862584945E-2</v>
      </c>
      <c r="S194" s="1">
        <f t="shared" si="74"/>
        <v>42826</v>
      </c>
      <c r="T194">
        <f t="shared" ref="T194:T229" si="75">INDEX(K$2:K$200,MATCH($S194,$I$2:$I$200,0),1)</f>
        <v>0</v>
      </c>
      <c r="U194">
        <f t="shared" si="59"/>
        <v>-5.0435809156232966E-3</v>
      </c>
      <c r="V194">
        <f t="shared" si="60"/>
        <v>-1.2535523834233953E-12</v>
      </c>
      <c r="W194">
        <f t="shared" si="61"/>
        <v>-3.3497821071630778E-5</v>
      </c>
      <c r="X194">
        <f t="shared" si="62"/>
        <v>-2.2664829559501535E-5</v>
      </c>
      <c r="Y194">
        <f t="shared" si="63"/>
        <v>-5.2470353442090906E-5</v>
      </c>
      <c r="Z194">
        <f t="shared" si="64"/>
        <v>-5.0435809168768494E-3</v>
      </c>
      <c r="AA194">
        <f t="shared" si="65"/>
        <v>-3.3497822325183162E-5</v>
      </c>
      <c r="AC194" s="1"/>
      <c r="AD194" s="1">
        <v>43620</v>
      </c>
      <c r="AE194">
        <f t="shared" si="66"/>
        <v>3.6000000000000238E-3</v>
      </c>
      <c r="AF194">
        <f t="shared" si="67"/>
        <v>9.1918269113212742E-6</v>
      </c>
      <c r="AG194">
        <f t="shared" si="68"/>
        <v>2.8849308293199138E-6</v>
      </c>
      <c r="AH194">
        <f t="shared" si="69"/>
        <v>2.6544166659240822E-6</v>
      </c>
      <c r="AI194">
        <f t="shared" si="70"/>
        <v>2.6767931124248335E-6</v>
      </c>
      <c r="AJ194">
        <f t="shared" si="70"/>
        <v>2.5005692932827181E-6</v>
      </c>
      <c r="AK194">
        <f t="shared" si="71"/>
        <v>2.2375842133778898E-5</v>
      </c>
      <c r="AL194">
        <f t="shared" si="72"/>
        <v>1.0662372596665863E-5</v>
      </c>
      <c r="AM194">
        <f t="shared" si="73"/>
        <v>4.6234070403223509E-3</v>
      </c>
    </row>
    <row r="195" spans="1:39" x14ac:dyDescent="0.25">
      <c r="A195" s="1">
        <v>43648</v>
      </c>
      <c r="B195">
        <f>[3]contrs_1m_adj!A194</f>
        <v>8.0000000000000004E-4</v>
      </c>
      <c r="C195">
        <f>[3]contrs_1m_adj!B194</f>
        <v>2.7891861986643299E-4</v>
      </c>
      <c r="D195" s="2">
        <f>[3]contrs_1m_adj!C194</f>
        <v>-1.69850841026313E-5</v>
      </c>
      <c r="E195" s="2">
        <f>[3]contrs_1m_adj!D194</f>
        <v>-1.5450491089861101E-5</v>
      </c>
      <c r="F195" s="2">
        <f>[3]contrs_1m_adj!E194</f>
        <v>-1.78159129693393E-5</v>
      </c>
      <c r="G195" s="2">
        <f>[3]contrs_1m_adj!F194</f>
        <v>-1.5625454537296199E-5</v>
      </c>
      <c r="I195" s="1">
        <f t="shared" ref="I195:I200" si="76">EOMONTH(J195,-1)+1</f>
        <v>43647</v>
      </c>
      <c r="J195" s="1">
        <v>43648</v>
      </c>
      <c r="K195">
        <f t="shared" ref="K195:K200" si="77">B195*-100</f>
        <v>-0.08</v>
      </c>
      <c r="L195">
        <f t="shared" ref="L195:L200" si="78">C195*-100</f>
        <v>-2.7891861986643299E-2</v>
      </c>
      <c r="M195">
        <f t="shared" ref="M195:M200" si="79">D195*-100</f>
        <v>1.6985084102631299E-3</v>
      </c>
      <c r="N195">
        <f t="shared" ref="N195:N200" si="80">E195*-100</f>
        <v>1.5450491089861102E-3</v>
      </c>
      <c r="O195">
        <f t="shared" ref="O195:P200" si="81">F195*-100</f>
        <v>1.78159129693393E-3</v>
      </c>
      <c r="P195">
        <f t="shared" si="81"/>
        <v>1.5625454537296199E-3</v>
      </c>
      <c r="Q195">
        <f t="shared" ref="Q195:Q200" si="82">K195-L195-M195-N195-O195</f>
        <v>-5.7133286829539873E-2</v>
      </c>
      <c r="S195" s="1">
        <f t="shared" si="74"/>
        <v>42856</v>
      </c>
      <c r="T195">
        <f t="shared" si="75"/>
        <v>0</v>
      </c>
      <c r="U195">
        <f t="shared" ref="U195:U229" si="83">INDEX(L$2:L$200,MATCH($S195,$I$2:$I$200,0),1)-L$203</f>
        <v>2.2915953975973825E-5</v>
      </c>
      <c r="V195">
        <f t="shared" ref="V195:V229" si="84">INDEX(M$2:M$200,MATCH($S195,$I$2:$I$200,0),1)-M$203</f>
        <v>-2.3679235655604813E-13</v>
      </c>
      <c r="W195">
        <f t="shared" ref="W195:W229" si="85">INDEX(N$2:N$200,MATCH($S195,$I$2:$I$200,0),1)-N$203</f>
        <v>5.6168422688649376E-5</v>
      </c>
      <c r="X195">
        <f t="shared" ref="X195:X229" si="86">INDEX(O$2:O$200,MATCH($S195,$I$2:$I$200,0),1)-O$203</f>
        <v>-5.4010172589791586E-5</v>
      </c>
      <c r="Y195">
        <f t="shared" ref="Y195:Y229" si="87">INDEX(P$2:P$200,MATCH($S195,$I$2:$I$200,0),1)-P$203</f>
        <v>3.6580905518279099E-5</v>
      </c>
      <c r="Z195">
        <f t="shared" ref="Z195:Z229" si="88">U195+V195</f>
        <v>2.2915953739181469E-5</v>
      </c>
      <c r="AA195">
        <f t="shared" ref="AA195:AA229" si="89">V195+W195</f>
        <v>5.616842245185702E-5</v>
      </c>
      <c r="AC195" s="1"/>
      <c r="AD195" s="1">
        <v>43648</v>
      </c>
      <c r="AE195">
        <f t="shared" ref="AE195:AE200" si="90">K195^2</f>
        <v>6.4000000000000003E-3</v>
      </c>
      <c r="AF195">
        <f t="shared" ref="AF195:AF200" si="91">L195^2</f>
        <v>7.7795596508195748E-4</v>
      </c>
      <c r="AG195">
        <f t="shared" ref="AG195:AG200" si="92">M195^2</f>
        <v>2.8849308197345849E-6</v>
      </c>
      <c r="AH195">
        <f t="shared" ref="AH195:AH200" si="93">N195^2</f>
        <v>2.3871767491787731E-6</v>
      </c>
      <c r="AI195">
        <f t="shared" ref="AI195:AJ200" si="94">O195^2</f>
        <v>3.1740675493107228E-6</v>
      </c>
      <c r="AJ195">
        <f t="shared" si="94"/>
        <v>2.4415482949711037E-6</v>
      </c>
      <c r="AK195">
        <f t="shared" ref="AK195:AK200" si="95">(L195+M195)^2</f>
        <v>6.8609177157726779E-4</v>
      </c>
      <c r="AL195">
        <f t="shared" ref="AL195:AL200" si="96">(N195+O195)^2</f>
        <v>1.106653639029985E-5</v>
      </c>
      <c r="AM195">
        <f t="shared" ref="AM195:AM200" si="97">Q195^2</f>
        <v>3.2642124639464744E-3</v>
      </c>
    </row>
    <row r="196" spans="1:39" x14ac:dyDescent="0.25">
      <c r="A196" s="1">
        <v>43683</v>
      </c>
      <c r="B196">
        <f>[3]contrs_1m_adj!A195</f>
        <v>-1E-4</v>
      </c>
      <c r="C196">
        <f>[3]contrs_1m_adj!B195</f>
        <v>-1.6787585291951499E-4</v>
      </c>
      <c r="D196" s="2">
        <f>[3]contrs_1m_adj!C195</f>
        <v>-1.6985084135905E-5</v>
      </c>
      <c r="E196" s="2">
        <f>[3]contrs_1m_adj!D195</f>
        <v>-1.8527202121494001E-5</v>
      </c>
      <c r="F196" s="2">
        <f>[3]contrs_1m_adj!E195</f>
        <v>-1.5930232906327499E-5</v>
      </c>
      <c r="G196" s="2">
        <f>[3]contrs_1m_adj!F195</f>
        <v>-1.8228514719987101E-5</v>
      </c>
      <c r="I196" s="1">
        <f t="shared" si="76"/>
        <v>43678</v>
      </c>
      <c r="J196" s="1">
        <v>43683</v>
      </c>
      <c r="K196">
        <f t="shared" si="77"/>
        <v>0.01</v>
      </c>
      <c r="L196">
        <f t="shared" si="78"/>
        <v>1.6787585291951498E-2</v>
      </c>
      <c r="M196">
        <f t="shared" si="79"/>
        <v>1.6985084135905E-3</v>
      </c>
      <c r="N196">
        <f t="shared" si="80"/>
        <v>1.8527202121494E-3</v>
      </c>
      <c r="O196">
        <f t="shared" si="81"/>
        <v>1.5930232906327499E-3</v>
      </c>
      <c r="P196">
        <f t="shared" si="81"/>
        <v>1.82285147199871E-3</v>
      </c>
      <c r="Q196">
        <f t="shared" si="82"/>
        <v>-1.1931837208324147E-2</v>
      </c>
      <c r="S196" s="1">
        <f t="shared" ref="S196:S229" si="98">EOMONTH(S195,0)+1</f>
        <v>42887</v>
      </c>
      <c r="T196">
        <f t="shared" si="75"/>
        <v>0</v>
      </c>
      <c r="U196">
        <f t="shared" si="83"/>
        <v>-5.406340725682697E-3</v>
      </c>
      <c r="V196">
        <f t="shared" si="84"/>
        <v>-2.2687823841849308E-12</v>
      </c>
      <c r="W196">
        <f t="shared" si="85"/>
        <v>-6.6077337221310661E-5</v>
      </c>
      <c r="X196">
        <f t="shared" si="86"/>
        <v>1.2667734063328412E-5</v>
      </c>
      <c r="Y196">
        <f t="shared" si="87"/>
        <v>-7.1451280544721071E-5</v>
      </c>
      <c r="Z196">
        <f t="shared" si="88"/>
        <v>-5.4063407279514794E-3</v>
      </c>
      <c r="AA196">
        <f t="shared" si="89"/>
        <v>-6.6077339490093045E-5</v>
      </c>
      <c r="AC196" s="1"/>
      <c r="AD196" s="1">
        <v>43683</v>
      </c>
      <c r="AE196">
        <f t="shared" si="90"/>
        <v>1E-4</v>
      </c>
      <c r="AF196">
        <f t="shared" si="91"/>
        <v>2.8182301993454626E-4</v>
      </c>
      <c r="AG196">
        <f t="shared" si="92"/>
        <v>2.8849308310377169E-6</v>
      </c>
      <c r="AH196">
        <f t="shared" si="93"/>
        <v>3.4325721845069177E-6</v>
      </c>
      <c r="AI196">
        <f t="shared" si="94"/>
        <v>2.5377232044983948E-6</v>
      </c>
      <c r="AJ196">
        <f t="shared" si="94"/>
        <v>3.3227874889678636E-6</v>
      </c>
      <c r="AK196">
        <f t="shared" si="95"/>
        <v>3.4173566049007948E-4</v>
      </c>
      <c r="AL196">
        <f t="shared" si="96"/>
        <v>1.1873148286965401E-5</v>
      </c>
      <c r="AM196">
        <f t="shared" si="97"/>
        <v>1.4236873916594856E-4</v>
      </c>
    </row>
    <row r="197" spans="1:39" x14ac:dyDescent="0.25">
      <c r="A197" s="1">
        <v>43711</v>
      </c>
      <c r="B197">
        <f>[3]contrs_1m_adj!A196</f>
        <v>-1E-4</v>
      </c>
      <c r="C197">
        <f>[3]contrs_1m_adj!B196</f>
        <v>-1.72457079835473E-4</v>
      </c>
      <c r="D197" s="2">
        <f>[3]contrs_1m_adj!C196</f>
        <v>-1.6985084117502098E-5</v>
      </c>
      <c r="E197" s="2">
        <f>[3]contrs_1m_adj!D196</f>
        <v>-1.7732292577584399E-5</v>
      </c>
      <c r="F197" s="2">
        <f>[3]contrs_1m_adj!E196</f>
        <v>-1.7038159546686801E-5</v>
      </c>
      <c r="G197" s="2">
        <f>[3]contrs_1m_adj!F196</f>
        <v>-1.7902730336756999E-5</v>
      </c>
      <c r="I197" s="1">
        <f t="shared" si="76"/>
        <v>43709</v>
      </c>
      <c r="J197" s="1">
        <v>43711</v>
      </c>
      <c r="K197">
        <f t="shared" si="77"/>
        <v>0.01</v>
      </c>
      <c r="L197">
        <f t="shared" si="78"/>
        <v>1.7245707983547298E-2</v>
      </c>
      <c r="M197">
        <f t="shared" si="79"/>
        <v>1.6985084117502099E-3</v>
      </c>
      <c r="N197">
        <f t="shared" si="80"/>
        <v>1.7732292577584399E-3</v>
      </c>
      <c r="O197">
        <f t="shared" si="81"/>
        <v>1.7038159546686801E-3</v>
      </c>
      <c r="P197">
        <f t="shared" si="81"/>
        <v>1.7902730336756998E-3</v>
      </c>
      <c r="Q197">
        <f t="shared" si="82"/>
        <v>-1.2421261607724629E-2</v>
      </c>
      <c r="S197" s="1">
        <f t="shared" si="98"/>
        <v>42917</v>
      </c>
      <c r="T197">
        <f t="shared" si="75"/>
        <v>-1.0000000000000099E-2</v>
      </c>
      <c r="U197">
        <f t="shared" si="83"/>
        <v>3.4459616594545036E-3</v>
      </c>
      <c r="V197">
        <f t="shared" si="84"/>
        <v>2.9561377217629525E-12</v>
      </c>
      <c r="W197">
        <f t="shared" si="85"/>
        <v>-4.6444959554770081E-4</v>
      </c>
      <c r="X197">
        <f t="shared" si="86"/>
        <v>-3.2435041737146155E-4</v>
      </c>
      <c r="Y197">
        <f t="shared" si="87"/>
        <v>-7.3314760966692693E-4</v>
      </c>
      <c r="Z197">
        <f t="shared" si="88"/>
        <v>3.4459616624106411E-3</v>
      </c>
      <c r="AA197">
        <f t="shared" si="89"/>
        <v>-4.6444959259156308E-4</v>
      </c>
      <c r="AC197" s="1"/>
      <c r="AD197" s="1">
        <v>43711</v>
      </c>
      <c r="AE197">
        <f t="shared" si="90"/>
        <v>1E-4</v>
      </c>
      <c r="AF197">
        <f t="shared" si="91"/>
        <v>2.9741444385378703E-4</v>
      </c>
      <c r="AG197">
        <f t="shared" si="92"/>
        <v>2.8849308247862208E-6</v>
      </c>
      <c r="AH197">
        <f t="shared" si="93"/>
        <v>3.1443420005705478E-6</v>
      </c>
      <c r="AI197">
        <f t="shared" si="94"/>
        <v>2.9029888073835456E-6</v>
      </c>
      <c r="AJ197">
        <f t="shared" si="94"/>
        <v>3.2050775351063932E-6</v>
      </c>
      <c r="AK197">
        <f t="shared" si="95"/>
        <v>3.5888333483185896E-4</v>
      </c>
      <c r="AL197">
        <f t="shared" si="96"/>
        <v>1.2089843409262356E-5</v>
      </c>
      <c r="AM197">
        <f t="shared" si="97"/>
        <v>1.5428773992753382E-4</v>
      </c>
    </row>
    <row r="198" spans="1:39" x14ac:dyDescent="0.25">
      <c r="A198" s="1">
        <v>43739</v>
      </c>
      <c r="B198">
        <f>[3]contrs_1m_adj!A197</f>
        <v>1.1999999999999999E-3</v>
      </c>
      <c r="C198">
        <f>[3]contrs_1m_adj!B197</f>
        <v>7.0367268140652096E-4</v>
      </c>
      <c r="D198" s="2">
        <f>[3]contrs_1m_adj!C197</f>
        <v>-1.6985084130738699E-5</v>
      </c>
      <c r="E198" s="2">
        <f>[3]contrs_1m_adj!D197</f>
        <v>-1.2337951716056101E-5</v>
      </c>
      <c r="F198" s="2">
        <f>[3]contrs_1m_adj!E197</f>
        <v>-1.47787949153028E-5</v>
      </c>
      <c r="G198" s="2">
        <f>[3]contrs_1m_adj!F197</f>
        <v>-1.0229876507085901E-5</v>
      </c>
      <c r="I198" s="1">
        <f t="shared" si="76"/>
        <v>43739</v>
      </c>
      <c r="J198" s="1">
        <v>43739</v>
      </c>
      <c r="K198">
        <f t="shared" si="77"/>
        <v>-0.12</v>
      </c>
      <c r="L198">
        <f t="shared" si="78"/>
        <v>-7.0367268140652098E-2</v>
      </c>
      <c r="M198">
        <f t="shared" si="79"/>
        <v>1.6985084130738699E-3</v>
      </c>
      <c r="N198">
        <f t="shared" si="80"/>
        <v>1.2337951716056101E-3</v>
      </c>
      <c r="O198">
        <f t="shared" si="81"/>
        <v>1.4778794915302801E-3</v>
      </c>
      <c r="P198">
        <f t="shared" si="81"/>
        <v>1.02298765070859E-3</v>
      </c>
      <c r="Q198">
        <f t="shared" si="82"/>
        <v>-5.4042914935557657E-2</v>
      </c>
      <c r="S198" s="1">
        <f t="shared" si="98"/>
        <v>42948</v>
      </c>
      <c r="T198">
        <f t="shared" si="75"/>
        <v>0</v>
      </c>
      <c r="U198">
        <f t="shared" si="83"/>
        <v>-1.0087955802081591E-3</v>
      </c>
      <c r="V198">
        <f t="shared" si="84"/>
        <v>-7.3945211932768817E-13</v>
      </c>
      <c r="W198">
        <f t="shared" si="85"/>
        <v>-2.2736861706710741E-5</v>
      </c>
      <c r="X198">
        <f t="shared" si="86"/>
        <v>5.7833189431183169E-6</v>
      </c>
      <c r="Y198">
        <f t="shared" si="87"/>
        <v>-2.3790308389330878E-5</v>
      </c>
      <c r="Z198">
        <f t="shared" si="88"/>
        <v>-1.0087955809476112E-3</v>
      </c>
      <c r="AA198">
        <f t="shared" si="89"/>
        <v>-2.273686244616286E-5</v>
      </c>
      <c r="AC198" s="1"/>
      <c r="AD198" s="1">
        <v>43739</v>
      </c>
      <c r="AE198">
        <f t="shared" si="90"/>
        <v>1.44E-2</v>
      </c>
      <c r="AF198">
        <f t="shared" si="91"/>
        <v>4.9515524255784316E-3</v>
      </c>
      <c r="AG198">
        <f t="shared" si="92"/>
        <v>2.8849308292827159E-6</v>
      </c>
      <c r="AH198">
        <f t="shared" si="93"/>
        <v>1.5222505254773171E-6</v>
      </c>
      <c r="AI198">
        <f t="shared" si="94"/>
        <v>2.1841277914857993E-6</v>
      </c>
      <c r="AJ198">
        <f t="shared" si="94"/>
        <v>1.0465037335022801E-6</v>
      </c>
      <c r="AK198">
        <f t="shared" si="95"/>
        <v>4.7153985625238695E-3</v>
      </c>
      <c r="AL198">
        <f t="shared" si="96"/>
        <v>7.3531794786931436E-6</v>
      </c>
      <c r="AM198">
        <f t="shared" si="97"/>
        <v>2.9206366547319209E-3</v>
      </c>
    </row>
    <row r="199" spans="1:39" x14ac:dyDescent="0.25">
      <c r="A199" s="1">
        <v>43774</v>
      </c>
      <c r="B199" s="2">
        <f>[3]contrs_1m_adj!A198</f>
        <v>-9.99999999999985E-5</v>
      </c>
      <c r="C199" s="2">
        <f>[3]contrs_1m_adj!B198</f>
        <v>-8.2434955068122601E-5</v>
      </c>
      <c r="D199" s="2">
        <f>[3]contrs_1m_adj!C198</f>
        <v>-1.6985084110651299E-5</v>
      </c>
      <c r="E199" s="2">
        <f>[3]contrs_1m_adj!D198</f>
        <v>-1.7774476367716401E-5</v>
      </c>
      <c r="F199" s="2">
        <f>[3]contrs_1m_adj!E198</f>
        <v>-1.7947220828569501E-5</v>
      </c>
      <c r="G199" s="2">
        <f>[3]contrs_1m_adj!F198</f>
        <v>-1.84606757981662E-5</v>
      </c>
      <c r="I199" s="1">
        <f t="shared" si="76"/>
        <v>43770</v>
      </c>
      <c r="J199" s="1">
        <v>43774</v>
      </c>
      <c r="K199">
        <f t="shared" si="77"/>
        <v>9.9999999999998493E-3</v>
      </c>
      <c r="L199">
        <f t="shared" si="78"/>
        <v>8.2434955068122606E-3</v>
      </c>
      <c r="M199">
        <f t="shared" si="79"/>
        <v>1.6985084110651299E-3</v>
      </c>
      <c r="N199">
        <f t="shared" si="80"/>
        <v>1.7774476367716401E-3</v>
      </c>
      <c r="O199">
        <f t="shared" si="81"/>
        <v>1.7947220828569501E-3</v>
      </c>
      <c r="P199">
        <f t="shared" si="81"/>
        <v>1.8460675798166199E-3</v>
      </c>
      <c r="Q199">
        <f t="shared" si="82"/>
        <v>-3.5141736375061314E-3</v>
      </c>
      <c r="S199" s="1">
        <f t="shared" si="98"/>
        <v>42979</v>
      </c>
      <c r="T199">
        <f t="shared" si="75"/>
        <v>0</v>
      </c>
      <c r="U199">
        <f t="shared" si="83"/>
        <v>1.2216983122110038E-3</v>
      </c>
      <c r="V199">
        <f t="shared" si="84"/>
        <v>2.5472766257417234E-13</v>
      </c>
      <c r="W199">
        <f t="shared" si="85"/>
        <v>-1.1865053966461083E-4</v>
      </c>
      <c r="X199">
        <f t="shared" si="86"/>
        <v>-2.1733889671921762E-5</v>
      </c>
      <c r="Y199">
        <f t="shared" si="87"/>
        <v>-1.531475271496312E-4</v>
      </c>
      <c r="Z199">
        <f t="shared" si="88"/>
        <v>1.2216983124657315E-3</v>
      </c>
      <c r="AA199">
        <f t="shared" si="89"/>
        <v>-1.1865053940988317E-4</v>
      </c>
      <c r="AC199" s="1"/>
      <c r="AD199" s="1">
        <v>43774</v>
      </c>
      <c r="AE199">
        <f t="shared" si="90"/>
        <v>9.9999999999996983E-5</v>
      </c>
      <c r="AF199">
        <f t="shared" si="91"/>
        <v>6.7955218170833934E-5</v>
      </c>
      <c r="AG199">
        <f t="shared" si="92"/>
        <v>2.8849308224589922E-6</v>
      </c>
      <c r="AH199">
        <f t="shared" si="93"/>
        <v>3.1593201014650884E-6</v>
      </c>
      <c r="AI199">
        <f t="shared" si="94"/>
        <v>3.2210273546943896E-6</v>
      </c>
      <c r="AJ199">
        <f t="shared" si="94"/>
        <v>3.4079655092499924E-6</v>
      </c>
      <c r="AK199">
        <f t="shared" si="95"/>
        <v>9.8843441903089373E-5</v>
      </c>
      <c r="AL199">
        <f t="shared" si="96"/>
        <v>1.2760396505831401E-5</v>
      </c>
      <c r="AM199">
        <f t="shared" si="97"/>
        <v>1.2349416354543075E-5</v>
      </c>
    </row>
    <row r="200" spans="1:39" x14ac:dyDescent="0.25">
      <c r="A200" s="1">
        <v>43802</v>
      </c>
      <c r="B200">
        <f>[3]contrs_1m_adj!A199</f>
        <v>-1E-4</v>
      </c>
      <c r="C200" s="2">
        <f>[3]contrs_1m_adj!B199</f>
        <v>-6.4423205634415694E-5</v>
      </c>
      <c r="D200" s="2">
        <f>[3]contrs_1m_adj!C199</f>
        <v>-1.6985084093806701E-5</v>
      </c>
      <c r="E200" s="2">
        <f>[3]contrs_1m_adj!D199</f>
        <v>-2.2607209471084499E-5</v>
      </c>
      <c r="F200" s="2">
        <f>[3]contrs_1m_adj!E199</f>
        <v>-1.61683397639532E-5</v>
      </c>
      <c r="G200" s="2">
        <f>[3]contrs_1m_adj!F199</f>
        <v>-2.3210287341861499E-5</v>
      </c>
      <c r="I200" s="1">
        <f t="shared" si="76"/>
        <v>43800</v>
      </c>
      <c r="J200" s="1">
        <v>43802</v>
      </c>
      <c r="K200">
        <f t="shared" si="77"/>
        <v>0.01</v>
      </c>
      <c r="L200">
        <f t="shared" si="78"/>
        <v>6.4423205634415691E-3</v>
      </c>
      <c r="M200">
        <f t="shared" si="79"/>
        <v>1.69850840938067E-3</v>
      </c>
      <c r="N200">
        <f t="shared" si="80"/>
        <v>2.2607209471084497E-3</v>
      </c>
      <c r="O200">
        <f t="shared" si="81"/>
        <v>1.6168339763953201E-3</v>
      </c>
      <c r="P200">
        <f t="shared" si="81"/>
        <v>2.32102873418615E-3</v>
      </c>
      <c r="Q200">
        <f t="shared" si="82"/>
        <v>-2.0183838963260085E-3</v>
      </c>
      <c r="S200" s="1">
        <f t="shared" si="98"/>
        <v>43009</v>
      </c>
      <c r="T200">
        <f t="shared" si="75"/>
        <v>0</v>
      </c>
      <c r="U200">
        <f t="shared" si="83"/>
        <v>-3.400741853409126E-3</v>
      </c>
      <c r="V200">
        <f t="shared" si="84"/>
        <v>-1.0725123046617657E-12</v>
      </c>
      <c r="W200">
        <f t="shared" si="85"/>
        <v>-2.6951384197280645E-5</v>
      </c>
      <c r="X200">
        <f t="shared" si="86"/>
        <v>-2.2751146130681448E-5</v>
      </c>
      <c r="Y200">
        <f t="shared" si="87"/>
        <v>-4.473865333651109E-5</v>
      </c>
      <c r="Z200">
        <f t="shared" si="88"/>
        <v>-3.4007418544816383E-3</v>
      </c>
      <c r="AA200">
        <f t="shared" si="89"/>
        <v>-2.695138526979295E-5</v>
      </c>
      <c r="AC200" s="1"/>
      <c r="AD200" s="1">
        <v>43802</v>
      </c>
      <c r="AE200">
        <f t="shared" si="90"/>
        <v>1E-4</v>
      </c>
      <c r="AF200">
        <f t="shared" si="91"/>
        <v>4.1503494242142098E-5</v>
      </c>
      <c r="AG200">
        <f t="shared" si="92"/>
        <v>2.884930816736854E-6</v>
      </c>
      <c r="AH200">
        <f t="shared" si="93"/>
        <v>5.110859200694926E-6</v>
      </c>
      <c r="AI200">
        <f t="shared" si="94"/>
        <v>2.6141521072263025E-6</v>
      </c>
      <c r="AJ200">
        <f t="shared" si="94"/>
        <v>5.387174384917762E-6</v>
      </c>
      <c r="AK200">
        <f t="shared" si="95"/>
        <v>6.6273096364741986E-5</v>
      </c>
      <c r="AL200">
        <f t="shared" si="96"/>
        <v>1.5035432184788328E-5</v>
      </c>
      <c r="AM200">
        <f t="shared" si="97"/>
        <v>4.0738735529481592E-6</v>
      </c>
    </row>
    <row r="201" spans="1:39" x14ac:dyDescent="0.25">
      <c r="S201" s="1">
        <f t="shared" si="98"/>
        <v>43040</v>
      </c>
      <c r="T201">
        <f t="shared" si="75"/>
        <v>0</v>
      </c>
      <c r="U201">
        <f t="shared" si="83"/>
        <v>-1.6534807919409756E-3</v>
      </c>
      <c r="V201">
        <f t="shared" si="84"/>
        <v>-9.3113234136965595E-13</v>
      </c>
      <c r="W201">
        <f t="shared" si="85"/>
        <v>-3.2393951135180734E-5</v>
      </c>
      <c r="X201">
        <f t="shared" si="86"/>
        <v>-4.0481627134821702E-5</v>
      </c>
      <c r="Y201">
        <f t="shared" si="87"/>
        <v>-6.1111185790390862E-5</v>
      </c>
      <c r="Z201">
        <f t="shared" si="88"/>
        <v>-1.653480792872108E-3</v>
      </c>
      <c r="AA201">
        <f t="shared" si="89"/>
        <v>-3.2393952066313075E-5</v>
      </c>
      <c r="AE201">
        <f>SUM(AE1:AE200)</f>
        <v>1.3116999999999992</v>
      </c>
      <c r="AF201">
        <f t="shared" ref="AF201:AM201" si="99">SUM(AF1:AF200)</f>
        <v>1.0670758971321124</v>
      </c>
      <c r="AG201">
        <f t="shared" si="99"/>
        <v>5.7410123517089213E-4</v>
      </c>
      <c r="AH201">
        <f t="shared" si="99"/>
        <v>5.9329080833766764E-4</v>
      </c>
      <c r="AI201">
        <f t="shared" si="99"/>
        <v>5.9152861716556921E-4</v>
      </c>
      <c r="AJ201">
        <f t="shared" ref="AJ201" si="100">SUM(AJ1:AJ200)</f>
        <v>6.0664167215139432E-4</v>
      </c>
      <c r="AK201">
        <f t="shared" si="99"/>
        <v>1.0687982008376244</v>
      </c>
      <c r="AL201">
        <f t="shared" si="99"/>
        <v>2.3330218959153781E-3</v>
      </c>
      <c r="AM201">
        <f t="shared" si="99"/>
        <v>0.25141243144133102</v>
      </c>
    </row>
    <row r="202" spans="1:39" x14ac:dyDescent="0.25">
      <c r="S202" s="1">
        <f t="shared" si="98"/>
        <v>43070</v>
      </c>
      <c r="T202">
        <f t="shared" si="75"/>
        <v>0</v>
      </c>
      <c r="U202">
        <f t="shared" si="83"/>
        <v>-5.723791303066916E-3</v>
      </c>
      <c r="V202">
        <f t="shared" si="84"/>
        <v>-2.5922324183025314E-12</v>
      </c>
      <c r="W202">
        <f t="shared" si="85"/>
        <v>1.8458075328023934E-4</v>
      </c>
      <c r="X202">
        <f t="shared" si="86"/>
        <v>-4.2541310161141668E-5</v>
      </c>
      <c r="Y202">
        <f t="shared" si="87"/>
        <v>1.9559536492018913E-4</v>
      </c>
      <c r="Z202">
        <f t="shared" si="88"/>
        <v>-5.7237913056591479E-3</v>
      </c>
      <c r="AA202">
        <f t="shared" si="89"/>
        <v>1.8458075068800693E-4</v>
      </c>
    </row>
    <row r="203" spans="1:39" x14ac:dyDescent="0.25">
      <c r="L203">
        <f>AVERAGE(L2:L200)</f>
        <v>1.6985084132863262E-3</v>
      </c>
      <c r="M203">
        <f t="shared" ref="M203:Q203" si="101">AVERAGE(M2:M200)</f>
        <v>1.6985084132863423E-3</v>
      </c>
      <c r="N203">
        <f t="shared" si="101"/>
        <v>1.6985084132863407E-3</v>
      </c>
      <c r="O203">
        <f t="shared" si="101"/>
        <v>1.6985084132863416E-3</v>
      </c>
      <c r="P203">
        <f t="shared" si="101"/>
        <v>1.698508413286341E-3</v>
      </c>
      <c r="Q203">
        <f t="shared" si="101"/>
        <v>-1.1768908025004635E-2</v>
      </c>
      <c r="S203" s="1">
        <f t="shared" si="98"/>
        <v>43101</v>
      </c>
      <c r="T203" t="e">
        <f t="shared" si="75"/>
        <v>#N/A</v>
      </c>
      <c r="U203" t="e">
        <f t="shared" si="83"/>
        <v>#N/A</v>
      </c>
      <c r="V203" t="e">
        <f t="shared" si="84"/>
        <v>#N/A</v>
      </c>
      <c r="W203" t="e">
        <f t="shared" si="85"/>
        <v>#N/A</v>
      </c>
      <c r="X203" t="e">
        <f t="shared" si="86"/>
        <v>#N/A</v>
      </c>
      <c r="Y203" t="e">
        <f t="shared" si="87"/>
        <v>#N/A</v>
      </c>
      <c r="Z203" t="e">
        <f t="shared" si="88"/>
        <v>#N/A</v>
      </c>
      <c r="AA203" t="e">
        <f t="shared" si="89"/>
        <v>#N/A</v>
      </c>
      <c r="AF203">
        <f>AF201/$AE$201</f>
        <v>0.81350605865069225</v>
      </c>
      <c r="AG203">
        <f t="shared" ref="AG203:AM203" si="102">AG201/$AE$201</f>
        <v>4.3767723959052562E-4</v>
      </c>
      <c r="AH203">
        <f t="shared" si="102"/>
        <v>4.5230678382074255E-4</v>
      </c>
      <c r="AI203">
        <f t="shared" si="102"/>
        <v>4.5096334311623814E-4</v>
      </c>
      <c r="AJ203">
        <f t="shared" ref="AJ203" si="103">AJ201/$AE$201</f>
        <v>4.6248507444643952E-4</v>
      </c>
      <c r="AK203">
        <f t="shared" si="102"/>
        <v>0.81481909036946332</v>
      </c>
      <c r="AL203">
        <f t="shared" si="102"/>
        <v>1.7786246061716701E-3</v>
      </c>
      <c r="AM203">
        <f t="shared" si="102"/>
        <v>0.1916691556311132</v>
      </c>
    </row>
    <row r="204" spans="1:39" x14ac:dyDescent="0.25">
      <c r="S204" s="1">
        <f t="shared" si="98"/>
        <v>43132</v>
      </c>
      <c r="T204">
        <f t="shared" si="75"/>
        <v>0</v>
      </c>
      <c r="U204">
        <f t="shared" si="83"/>
        <v>-1.3207097225012626E-2</v>
      </c>
      <c r="V204">
        <f t="shared" si="84"/>
        <v>-3.8936920094406746E-12</v>
      </c>
      <c r="W204">
        <f t="shared" si="85"/>
        <v>-2.1746994562315083E-4</v>
      </c>
      <c r="X204">
        <f t="shared" si="86"/>
        <v>2.8665898539718309E-5</v>
      </c>
      <c r="Y204">
        <f t="shared" si="87"/>
        <v>-2.4243252911777097E-4</v>
      </c>
      <c r="Z204">
        <f t="shared" si="88"/>
        <v>-1.3207097228906318E-2</v>
      </c>
      <c r="AA204">
        <f t="shared" si="89"/>
        <v>-2.1746994951684284E-4</v>
      </c>
    </row>
    <row r="205" spans="1:39" x14ac:dyDescent="0.25">
      <c r="S205" s="1">
        <f t="shared" si="98"/>
        <v>43160</v>
      </c>
      <c r="T205">
        <f t="shared" si="75"/>
        <v>0</v>
      </c>
      <c r="U205">
        <f t="shared" si="83"/>
        <v>-3.3070637853360963E-3</v>
      </c>
      <c r="V205">
        <f t="shared" si="84"/>
        <v>-1.6596522333517383E-12</v>
      </c>
      <c r="W205">
        <f t="shared" si="85"/>
        <v>-1.3228365672577074E-4</v>
      </c>
      <c r="X205">
        <f t="shared" si="86"/>
        <v>4.6308755309338191E-5</v>
      </c>
      <c r="Y205">
        <f t="shared" si="87"/>
        <v>-1.3133989664956087E-4</v>
      </c>
      <c r="Z205">
        <f t="shared" si="88"/>
        <v>-3.3070637869957488E-3</v>
      </c>
      <c r="AA205">
        <f t="shared" si="89"/>
        <v>-1.3228365838542297E-4</v>
      </c>
    </row>
    <row r="206" spans="1:39" x14ac:dyDescent="0.25">
      <c r="S206" s="1">
        <f t="shared" si="98"/>
        <v>43191</v>
      </c>
      <c r="T206">
        <f t="shared" si="75"/>
        <v>0</v>
      </c>
      <c r="U206">
        <f t="shared" si="83"/>
        <v>-1.1368448887919063E-3</v>
      </c>
      <c r="V206">
        <f t="shared" si="84"/>
        <v>7.2447907048522886E-14</v>
      </c>
      <c r="W206">
        <f t="shared" si="85"/>
        <v>2.5218628708609074E-5</v>
      </c>
      <c r="X206">
        <f t="shared" si="86"/>
        <v>-1.9912737139820159E-4</v>
      </c>
      <c r="Y206">
        <f t="shared" si="87"/>
        <v>-8.126479895828099E-5</v>
      </c>
      <c r="Z206">
        <f t="shared" si="88"/>
        <v>-1.1368448887194584E-3</v>
      </c>
      <c r="AA206">
        <f t="shared" si="89"/>
        <v>2.5218628781056981E-5</v>
      </c>
    </row>
    <row r="207" spans="1:39" x14ac:dyDescent="0.25">
      <c r="S207" s="1">
        <f t="shared" si="98"/>
        <v>43221</v>
      </c>
      <c r="T207">
        <f t="shared" si="75"/>
        <v>9.9999999999999395E-3</v>
      </c>
      <c r="U207">
        <f t="shared" si="83"/>
        <v>2.4618618818731362E-4</v>
      </c>
      <c r="V207">
        <f t="shared" si="84"/>
        <v>-1.2356522055556596E-12</v>
      </c>
      <c r="W207">
        <f t="shared" si="85"/>
        <v>1.3011645219319218E-5</v>
      </c>
      <c r="X207">
        <f t="shared" si="86"/>
        <v>1.0246775137794854E-4</v>
      </c>
      <c r="Y207">
        <f t="shared" si="87"/>
        <v>7.2703113414968957E-5</v>
      </c>
      <c r="Z207">
        <f t="shared" si="88"/>
        <v>2.4618618695166142E-4</v>
      </c>
      <c r="AA207">
        <f t="shared" si="89"/>
        <v>1.3011643983667012E-5</v>
      </c>
    </row>
    <row r="208" spans="1:39" x14ac:dyDescent="0.25">
      <c r="S208" s="1">
        <f t="shared" si="98"/>
        <v>43252</v>
      </c>
      <c r="T208">
        <f t="shared" si="75"/>
        <v>0</v>
      </c>
      <c r="U208">
        <f t="shared" si="83"/>
        <v>5.0828030481636748E-3</v>
      </c>
      <c r="V208">
        <f t="shared" si="84"/>
        <v>4.8877785499557014E-13</v>
      </c>
      <c r="W208">
        <f t="shared" si="85"/>
        <v>-1.7745403015591082E-4</v>
      </c>
      <c r="X208">
        <f t="shared" si="86"/>
        <v>-6.4002956022001433E-5</v>
      </c>
      <c r="Y208">
        <f t="shared" si="87"/>
        <v>-2.4664282900910099E-4</v>
      </c>
      <c r="Z208">
        <f t="shared" si="88"/>
        <v>5.0828030486524522E-3</v>
      </c>
      <c r="AA208">
        <f t="shared" si="89"/>
        <v>-1.7745402966713297E-4</v>
      </c>
    </row>
    <row r="209" spans="19:27" x14ac:dyDescent="0.25">
      <c r="S209" s="1">
        <f t="shared" si="98"/>
        <v>43282</v>
      </c>
      <c r="T209">
        <f t="shared" si="75"/>
        <v>0</v>
      </c>
      <c r="U209">
        <f t="shared" si="83"/>
        <v>2.2485382727548933E-3</v>
      </c>
      <c r="V209">
        <f t="shared" si="84"/>
        <v>-5.0384219366095273E-13</v>
      </c>
      <c r="W209">
        <f t="shared" si="85"/>
        <v>1.7964890066577929E-4</v>
      </c>
      <c r="X209">
        <f t="shared" si="86"/>
        <v>1.3912786389501841E-4</v>
      </c>
      <c r="Y209">
        <f t="shared" si="87"/>
        <v>2.9121700296268899E-4</v>
      </c>
      <c r="Z209">
        <f t="shared" si="88"/>
        <v>2.2485382722510511E-3</v>
      </c>
      <c r="AA209">
        <f t="shared" si="89"/>
        <v>1.7964890016193709E-4</v>
      </c>
    </row>
    <row r="210" spans="19:27" x14ac:dyDescent="0.25">
      <c r="S210" s="1">
        <f t="shared" si="98"/>
        <v>43313</v>
      </c>
      <c r="T210">
        <f t="shared" si="75"/>
        <v>0</v>
      </c>
      <c r="U210">
        <f t="shared" si="83"/>
        <v>6.3656344993587386E-4</v>
      </c>
      <c r="V210">
        <f t="shared" si="84"/>
        <v>-2.6204234095106305E-13</v>
      </c>
      <c r="W210">
        <f t="shared" si="85"/>
        <v>-7.2403979724810792E-5</v>
      </c>
      <c r="X210">
        <f t="shared" si="86"/>
        <v>-3.6976758465411767E-5</v>
      </c>
      <c r="Y210">
        <f t="shared" si="87"/>
        <v>-1.0670204600113104E-4</v>
      </c>
      <c r="Z210">
        <f t="shared" si="88"/>
        <v>6.3656344967383152E-4</v>
      </c>
      <c r="AA210">
        <f t="shared" si="89"/>
        <v>-7.2403979986853132E-5</v>
      </c>
    </row>
    <row r="211" spans="19:27" x14ac:dyDescent="0.25">
      <c r="S211" s="1">
        <f t="shared" si="98"/>
        <v>43344</v>
      </c>
      <c r="T211">
        <f t="shared" si="75"/>
        <v>0</v>
      </c>
      <c r="U211">
        <f t="shared" si="83"/>
        <v>-9.8035178856516821E-4</v>
      </c>
      <c r="V211">
        <f t="shared" si="84"/>
        <v>-1.5617921452631967E-12</v>
      </c>
      <c r="W211">
        <f t="shared" si="85"/>
        <v>1.5915971169717913E-4</v>
      </c>
      <c r="X211">
        <f t="shared" si="86"/>
        <v>7.5086177522188388E-5</v>
      </c>
      <c r="Y211">
        <f t="shared" si="87"/>
        <v>2.3109272278841919E-4</v>
      </c>
      <c r="Z211">
        <f t="shared" si="88"/>
        <v>-9.8035179012696035E-4</v>
      </c>
      <c r="AA211">
        <f t="shared" si="89"/>
        <v>1.5915971013538699E-4</v>
      </c>
    </row>
    <row r="212" spans="19:27" x14ac:dyDescent="0.25">
      <c r="S212" s="1">
        <f t="shared" si="98"/>
        <v>43374</v>
      </c>
      <c r="T212">
        <f t="shared" si="75"/>
        <v>0</v>
      </c>
      <c r="U212">
        <f t="shared" si="83"/>
        <v>-2.870351187057316E-3</v>
      </c>
      <c r="V212">
        <f t="shared" si="84"/>
        <v>-7.9444220299484947E-13</v>
      </c>
      <c r="W212">
        <f t="shared" si="85"/>
        <v>5.4386780121739144E-5</v>
      </c>
      <c r="X212">
        <f t="shared" si="86"/>
        <v>-7.9072882107001719E-5</v>
      </c>
      <c r="Y212">
        <f t="shared" si="87"/>
        <v>2.0463211730879002E-5</v>
      </c>
      <c r="Z212">
        <f t="shared" si="88"/>
        <v>-2.8703511878517582E-3</v>
      </c>
      <c r="AA212">
        <f t="shared" si="89"/>
        <v>5.4386779327296941E-5</v>
      </c>
    </row>
    <row r="213" spans="19:27" x14ac:dyDescent="0.25">
      <c r="S213" s="1">
        <f t="shared" si="98"/>
        <v>43405</v>
      </c>
      <c r="T213">
        <f t="shared" si="75"/>
        <v>0</v>
      </c>
      <c r="U213">
        <f t="shared" si="83"/>
        <v>-1.3495452027126621E-3</v>
      </c>
      <c r="V213">
        <f t="shared" si="84"/>
        <v>-1.1797422847653616E-12</v>
      </c>
      <c r="W213">
        <f t="shared" si="85"/>
        <v>-5.9485719294200554E-5</v>
      </c>
      <c r="X213">
        <f t="shared" si="86"/>
        <v>7.9825781660588201E-5</v>
      </c>
      <c r="Y213">
        <f t="shared" si="87"/>
        <v>-2.6102314484860965E-5</v>
      </c>
      <c r="Z213">
        <f t="shared" si="88"/>
        <v>-1.3495452038924044E-3</v>
      </c>
      <c r="AA213">
        <f t="shared" si="89"/>
        <v>-5.9485720473942839E-5</v>
      </c>
    </row>
    <row r="214" spans="19:27" x14ac:dyDescent="0.25">
      <c r="S214" s="1">
        <f t="shared" si="98"/>
        <v>43435</v>
      </c>
      <c r="T214">
        <f t="shared" si="75"/>
        <v>0</v>
      </c>
      <c r="U214">
        <f t="shared" si="83"/>
        <v>-5.2782831860113157E-3</v>
      </c>
      <c r="V214">
        <f t="shared" si="84"/>
        <v>-1.9865324663026485E-12</v>
      </c>
      <c r="W214">
        <f t="shared" si="85"/>
        <v>-6.1065252380770917E-5</v>
      </c>
      <c r="X214">
        <f t="shared" si="86"/>
        <v>-4.8475544734501727E-5</v>
      </c>
      <c r="Y214">
        <f t="shared" si="87"/>
        <v>-9.9650244450410824E-5</v>
      </c>
      <c r="Z214">
        <f t="shared" si="88"/>
        <v>-5.2782831879978481E-3</v>
      </c>
      <c r="AA214">
        <f t="shared" si="89"/>
        <v>-6.1065254367303383E-5</v>
      </c>
    </row>
    <row r="215" spans="19:27" x14ac:dyDescent="0.25">
      <c r="S215" s="1">
        <f t="shared" si="98"/>
        <v>43466</v>
      </c>
      <c r="T215" t="e">
        <f t="shared" si="75"/>
        <v>#N/A</v>
      </c>
      <c r="U215" t="e">
        <f t="shared" si="83"/>
        <v>#N/A</v>
      </c>
      <c r="V215" t="e">
        <f t="shared" si="84"/>
        <v>#N/A</v>
      </c>
      <c r="W215" t="e">
        <f t="shared" si="85"/>
        <v>#N/A</v>
      </c>
      <c r="X215" t="e">
        <f t="shared" si="86"/>
        <v>#N/A</v>
      </c>
      <c r="Y215" t="e">
        <f t="shared" si="87"/>
        <v>#N/A</v>
      </c>
      <c r="Z215" t="e">
        <f t="shared" si="88"/>
        <v>#N/A</v>
      </c>
      <c r="AA215" t="e">
        <f t="shared" si="89"/>
        <v>#N/A</v>
      </c>
    </row>
    <row r="216" spans="19:27" x14ac:dyDescent="0.25">
      <c r="S216" s="1">
        <f t="shared" si="98"/>
        <v>43497</v>
      </c>
      <c r="T216">
        <f t="shared" si="75"/>
        <v>0</v>
      </c>
      <c r="U216">
        <f t="shared" si="83"/>
        <v>-9.1877042175740956E-3</v>
      </c>
      <c r="V216">
        <f t="shared" si="84"/>
        <v>-5.3339524637430191E-12</v>
      </c>
      <c r="W216">
        <f t="shared" si="85"/>
        <v>4.0898379778391176E-6</v>
      </c>
      <c r="X216">
        <f t="shared" si="86"/>
        <v>1.4882087951372859E-4</v>
      </c>
      <c r="Y216">
        <f t="shared" si="87"/>
        <v>8.7993714813549249E-5</v>
      </c>
      <c r="Z216">
        <f t="shared" si="88"/>
        <v>-9.1877042229080476E-3</v>
      </c>
      <c r="AA216">
        <f t="shared" si="89"/>
        <v>4.0898326438866539E-6</v>
      </c>
    </row>
    <row r="217" spans="19:27" x14ac:dyDescent="0.25">
      <c r="S217" s="1">
        <f t="shared" si="98"/>
        <v>43525</v>
      </c>
      <c r="T217">
        <f t="shared" si="75"/>
        <v>0</v>
      </c>
      <c r="U217">
        <f t="shared" si="83"/>
        <v>1.3307526416639838E-3</v>
      </c>
      <c r="V217">
        <f t="shared" si="84"/>
        <v>-1.0227623869346614E-12</v>
      </c>
      <c r="W217">
        <f t="shared" si="85"/>
        <v>-3.1811457580670699E-5</v>
      </c>
      <c r="X217">
        <f t="shared" si="86"/>
        <v>-8.405528518612166E-5</v>
      </c>
      <c r="Y217">
        <f t="shared" si="87"/>
        <v>-8.4759747872401167E-5</v>
      </c>
      <c r="Z217">
        <f t="shared" si="88"/>
        <v>1.3307526406412214E-3</v>
      </c>
      <c r="AA217">
        <f t="shared" si="89"/>
        <v>-3.1811458603433086E-5</v>
      </c>
    </row>
    <row r="218" spans="19:27" x14ac:dyDescent="0.25">
      <c r="S218" s="1">
        <f t="shared" si="98"/>
        <v>43556</v>
      </c>
      <c r="T218">
        <f t="shared" si="75"/>
        <v>-2.0000000000000101E-2</v>
      </c>
      <c r="U218">
        <f t="shared" si="83"/>
        <v>-1.5927025748369527E-2</v>
      </c>
      <c r="V218">
        <f t="shared" si="84"/>
        <v>2.8343577485046012E-12</v>
      </c>
      <c r="W218">
        <f t="shared" si="85"/>
        <v>-9.8977483450570685E-5</v>
      </c>
      <c r="X218">
        <f t="shared" si="86"/>
        <v>-3.0931455236487149E-4</v>
      </c>
      <c r="Y218">
        <f t="shared" si="87"/>
        <v>-2.9041394933362105E-4</v>
      </c>
      <c r="Z218">
        <f t="shared" si="88"/>
        <v>-1.5927025745535169E-2</v>
      </c>
      <c r="AA218">
        <f t="shared" si="89"/>
        <v>-9.8977480616212936E-5</v>
      </c>
    </row>
    <row r="219" spans="19:27" x14ac:dyDescent="0.25">
      <c r="S219" s="1">
        <f t="shared" si="98"/>
        <v>43586</v>
      </c>
      <c r="T219">
        <f t="shared" si="75"/>
        <v>0.12</v>
      </c>
      <c r="U219">
        <f t="shared" si="83"/>
        <v>0.16572971183956467</v>
      </c>
      <c r="V219">
        <f t="shared" si="84"/>
        <v>1.3907577346705668E-12</v>
      </c>
      <c r="W219">
        <f t="shared" si="85"/>
        <v>9.6582624263499405E-5</v>
      </c>
      <c r="X219">
        <f t="shared" si="86"/>
        <v>8.7527654312368613E-5</v>
      </c>
      <c r="Y219">
        <f t="shared" si="87"/>
        <v>1.6367481947032921E-4</v>
      </c>
      <c r="Z219">
        <f t="shared" si="88"/>
        <v>0.16572971184095542</v>
      </c>
      <c r="AA219">
        <f t="shared" si="89"/>
        <v>9.658262565425714E-5</v>
      </c>
    </row>
    <row r="220" spans="19:27" x14ac:dyDescent="0.25">
      <c r="S220" s="1">
        <f t="shared" si="98"/>
        <v>43617</v>
      </c>
      <c r="T220">
        <f t="shared" si="75"/>
        <v>-6.0000000000000199E-2</v>
      </c>
      <c r="U220">
        <f t="shared" si="83"/>
        <v>1.3332941712038437E-3</v>
      </c>
      <c r="V220">
        <f t="shared" si="84"/>
        <v>-2.0152217568292219E-13</v>
      </c>
      <c r="W220">
        <f t="shared" si="85"/>
        <v>-6.9270350287540692E-5</v>
      </c>
      <c r="X220">
        <f t="shared" si="86"/>
        <v>-6.2417611275391574E-5</v>
      </c>
      <c r="Y220">
        <f t="shared" si="87"/>
        <v>-1.1718956710676104E-4</v>
      </c>
      <c r="Z220">
        <f t="shared" si="88"/>
        <v>1.3332941710023215E-3</v>
      </c>
      <c r="AA220">
        <f t="shared" si="89"/>
        <v>-6.9270350489062868E-5</v>
      </c>
    </row>
    <row r="221" spans="19:27" x14ac:dyDescent="0.25">
      <c r="S221" s="1">
        <f t="shared" si="98"/>
        <v>43647</v>
      </c>
      <c r="T221">
        <f t="shared" si="75"/>
        <v>-0.08</v>
      </c>
      <c r="U221">
        <f t="shared" si="83"/>
        <v>-2.9590370399929625E-2</v>
      </c>
      <c r="V221">
        <f t="shared" si="84"/>
        <v>-3.0232123228446373E-12</v>
      </c>
      <c r="W221">
        <f t="shared" si="85"/>
        <v>-1.5345930430023052E-4</v>
      </c>
      <c r="X221">
        <f t="shared" si="86"/>
        <v>8.3082883647588425E-5</v>
      </c>
      <c r="Y221">
        <f t="shared" si="87"/>
        <v>-1.3596295955672108E-4</v>
      </c>
      <c r="Z221">
        <f t="shared" si="88"/>
        <v>-2.9590370402952839E-2</v>
      </c>
      <c r="AA221">
        <f t="shared" si="89"/>
        <v>-1.5345930732344284E-4</v>
      </c>
    </row>
    <row r="222" spans="19:27" x14ac:dyDescent="0.25">
      <c r="S222" s="1">
        <f t="shared" si="98"/>
        <v>43678</v>
      </c>
      <c r="T222">
        <f t="shared" si="75"/>
        <v>0.01</v>
      </c>
      <c r="U222">
        <f t="shared" si="83"/>
        <v>1.5089076878665172E-2</v>
      </c>
      <c r="V222">
        <f t="shared" si="84"/>
        <v>3.0415774066039347E-13</v>
      </c>
      <c r="W222">
        <f t="shared" si="85"/>
        <v>1.5421179886305927E-4</v>
      </c>
      <c r="X222">
        <f t="shared" si="86"/>
        <v>-1.0548512265359171E-4</v>
      </c>
      <c r="Y222">
        <f t="shared" si="87"/>
        <v>1.2434305871236902E-4</v>
      </c>
      <c r="Z222">
        <f t="shared" si="88"/>
        <v>1.5089076878969329E-2</v>
      </c>
      <c r="AA222">
        <f t="shared" si="89"/>
        <v>1.5421179916721701E-4</v>
      </c>
    </row>
    <row r="223" spans="19:27" x14ac:dyDescent="0.25">
      <c r="S223" s="1">
        <f t="shared" si="98"/>
        <v>43709</v>
      </c>
      <c r="T223">
        <f t="shared" si="75"/>
        <v>0.01</v>
      </c>
      <c r="U223">
        <f t="shared" si="83"/>
        <v>1.5547199570260972E-2</v>
      </c>
      <c r="V223">
        <f t="shared" si="84"/>
        <v>-1.5361323324469822E-12</v>
      </c>
      <c r="W223">
        <f t="shared" si="85"/>
        <v>7.4720844472099144E-5</v>
      </c>
      <c r="X223">
        <f t="shared" si="86"/>
        <v>5.3075413823384498E-6</v>
      </c>
      <c r="Y223">
        <f t="shared" si="87"/>
        <v>9.1764620389358847E-5</v>
      </c>
      <c r="Z223">
        <f t="shared" si="88"/>
        <v>1.5547199568724839E-2</v>
      </c>
      <c r="AA223">
        <f t="shared" si="89"/>
        <v>7.4720842935966812E-5</v>
      </c>
    </row>
    <row r="224" spans="19:27" x14ac:dyDescent="0.25">
      <c r="S224" s="1">
        <f t="shared" si="98"/>
        <v>43739</v>
      </c>
      <c r="T224">
        <f t="shared" si="75"/>
        <v>-0.12</v>
      </c>
      <c r="U224">
        <f t="shared" si="83"/>
        <v>-7.2065776553938421E-2</v>
      </c>
      <c r="V224">
        <f t="shared" si="84"/>
        <v>-2.1247240078459129E-13</v>
      </c>
      <c r="W224">
        <f t="shared" si="85"/>
        <v>-4.6471324168073061E-4</v>
      </c>
      <c r="X224">
        <f t="shared" si="86"/>
        <v>-2.2062892175606151E-4</v>
      </c>
      <c r="Y224">
        <f t="shared" si="87"/>
        <v>-6.7552076257775093E-4</v>
      </c>
      <c r="Z224">
        <f t="shared" si="88"/>
        <v>-7.206577655415089E-2</v>
      </c>
      <c r="AA224">
        <f t="shared" si="89"/>
        <v>-4.6471324189320301E-4</v>
      </c>
    </row>
    <row r="225" spans="19:27" x14ac:dyDescent="0.25">
      <c r="S225" s="1">
        <f t="shared" si="98"/>
        <v>43770</v>
      </c>
      <c r="T225">
        <f t="shared" si="75"/>
        <v>9.9999999999998493E-3</v>
      </c>
      <c r="U225">
        <f t="shared" si="83"/>
        <v>6.5449870935259339E-3</v>
      </c>
      <c r="V225">
        <f t="shared" si="84"/>
        <v>-2.2212123633458258E-12</v>
      </c>
      <c r="W225">
        <f t="shared" si="85"/>
        <v>7.8939223485299369E-5</v>
      </c>
      <c r="X225">
        <f t="shared" si="86"/>
        <v>9.6213669570608534E-5</v>
      </c>
      <c r="Y225">
        <f t="shared" si="87"/>
        <v>1.4755916653027895E-4</v>
      </c>
      <c r="Z225">
        <f t="shared" si="88"/>
        <v>6.5449870913047211E-3</v>
      </c>
      <c r="AA225">
        <f t="shared" si="89"/>
        <v>7.8939221264087006E-5</v>
      </c>
    </row>
    <row r="226" spans="19:27" x14ac:dyDescent="0.25">
      <c r="S226" s="1">
        <f t="shared" si="98"/>
        <v>43800</v>
      </c>
      <c r="T226">
        <f t="shared" si="75"/>
        <v>0.01</v>
      </c>
      <c r="U226">
        <f t="shared" si="83"/>
        <v>4.7438121501552424E-3</v>
      </c>
      <c r="V226">
        <f t="shared" si="84"/>
        <v>-3.9056722266062049E-12</v>
      </c>
      <c r="W226">
        <f t="shared" si="85"/>
        <v>5.62212533822109E-4</v>
      </c>
      <c r="X226">
        <f t="shared" si="86"/>
        <v>-8.167443689102152E-5</v>
      </c>
      <c r="Y226">
        <f t="shared" si="87"/>
        <v>6.22520320899809E-4</v>
      </c>
      <c r="Z226">
        <f t="shared" si="88"/>
        <v>4.7438121462495698E-3</v>
      </c>
      <c r="AA226">
        <f t="shared" si="89"/>
        <v>5.6221252991643677E-4</v>
      </c>
    </row>
    <row r="227" spans="19:27" x14ac:dyDescent="0.25">
      <c r="S227" s="1">
        <f t="shared" si="98"/>
        <v>43831</v>
      </c>
      <c r="T227" t="e">
        <f t="shared" si="75"/>
        <v>#N/A</v>
      </c>
      <c r="U227" t="e">
        <f t="shared" si="83"/>
        <v>#N/A</v>
      </c>
      <c r="V227" t="e">
        <f t="shared" si="84"/>
        <v>#N/A</v>
      </c>
      <c r="W227" t="e">
        <f t="shared" si="85"/>
        <v>#N/A</v>
      </c>
      <c r="X227" t="e">
        <f t="shared" si="86"/>
        <v>#N/A</v>
      </c>
      <c r="Y227" t="e">
        <f t="shared" si="87"/>
        <v>#N/A</v>
      </c>
      <c r="Z227" t="e">
        <f t="shared" si="88"/>
        <v>#N/A</v>
      </c>
      <c r="AA227" t="e">
        <f t="shared" si="89"/>
        <v>#N/A</v>
      </c>
    </row>
    <row r="228" spans="19:27" x14ac:dyDescent="0.25">
      <c r="S228" s="1">
        <f t="shared" si="98"/>
        <v>43862</v>
      </c>
      <c r="T228" t="e">
        <f t="shared" si="75"/>
        <v>#N/A</v>
      </c>
      <c r="U228" t="e">
        <f t="shared" si="83"/>
        <v>#N/A</v>
      </c>
      <c r="V228" t="e">
        <f t="shared" si="84"/>
        <v>#N/A</v>
      </c>
      <c r="W228" t="e">
        <f t="shared" si="85"/>
        <v>#N/A</v>
      </c>
      <c r="X228" t="e">
        <f t="shared" si="86"/>
        <v>#N/A</v>
      </c>
      <c r="Y228" t="e">
        <f t="shared" si="87"/>
        <v>#N/A</v>
      </c>
      <c r="Z228" t="e">
        <f t="shared" si="88"/>
        <v>#N/A</v>
      </c>
      <c r="AA228" t="e">
        <f t="shared" si="89"/>
        <v>#N/A</v>
      </c>
    </row>
    <row r="229" spans="19:27" x14ac:dyDescent="0.25">
      <c r="S229" s="1">
        <f t="shared" si="98"/>
        <v>43891</v>
      </c>
      <c r="T229" t="e">
        <f t="shared" si="75"/>
        <v>#N/A</v>
      </c>
      <c r="U229" t="e">
        <f t="shared" si="83"/>
        <v>#N/A</v>
      </c>
      <c r="V229" t="e">
        <f t="shared" si="84"/>
        <v>#N/A</v>
      </c>
      <c r="W229" t="e">
        <f t="shared" si="85"/>
        <v>#N/A</v>
      </c>
      <c r="X229" t="e">
        <f t="shared" si="86"/>
        <v>#N/A</v>
      </c>
      <c r="Y229" t="e">
        <f t="shared" si="87"/>
        <v>#N/A</v>
      </c>
      <c r="Z229" t="e">
        <f t="shared" si="88"/>
        <v>#N/A</v>
      </c>
      <c r="AA229" t="e">
        <f t="shared" si="89"/>
        <v>#N/A</v>
      </c>
    </row>
  </sheetData>
  <conditionalFormatting sqref="K2:K20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29"/>
  <sheetViews>
    <sheetView topLeftCell="J190" workbookViewId="0">
      <selection activeCell="M20" sqref="M20"/>
    </sheetView>
  </sheetViews>
  <sheetFormatPr defaultRowHeight="15" x14ac:dyDescent="0.25"/>
  <cols>
    <col min="1" max="1" width="9.71093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7" width="12.42578125" bestFit="1" customWidth="1"/>
    <col min="8" max="8" width="9.42578125" customWidth="1"/>
    <col min="9" max="9" width="10.7109375" bestFit="1" customWidth="1"/>
    <col min="10" max="10" width="9.7109375" bestFit="1" customWidth="1"/>
    <col min="11" max="11" width="9" bestFit="1" customWidth="1"/>
    <col min="12" max="12" width="12.7109375" bestFit="1" customWidth="1"/>
    <col min="13" max="13" width="11.42578125" bestFit="1" customWidth="1"/>
    <col min="14" max="14" width="13.42578125" bestFit="1" customWidth="1"/>
    <col min="15" max="16" width="12.42578125" bestFit="1" customWidth="1"/>
    <col min="17" max="17" width="12.42578125" customWidth="1"/>
    <col min="19" max="19" width="9.7109375" bestFit="1" customWidth="1"/>
    <col min="29" max="29" width="10.7109375" bestFit="1" customWidth="1"/>
    <col min="30" max="30" width="9.7109375" bestFit="1" customWidth="1"/>
    <col min="31" max="31" width="9" bestFit="1" customWidth="1"/>
    <col min="32" max="32" width="12.7109375" bestFit="1" customWidth="1"/>
    <col min="33" max="33" width="11.42578125" bestFit="1" customWidth="1"/>
    <col min="34" max="34" width="13.42578125" bestFit="1" customWidth="1"/>
    <col min="35" max="36" width="12.42578125" bestFit="1" customWidth="1"/>
    <col min="38" max="38" width="12" bestFit="1" customWidth="1"/>
  </cols>
  <sheetData>
    <row r="1" spans="1:39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11</v>
      </c>
      <c r="J1" t="s">
        <v>5</v>
      </c>
      <c r="K1" t="s">
        <v>0</v>
      </c>
      <c r="L1" t="s">
        <v>1</v>
      </c>
      <c r="M1" t="s">
        <v>2</v>
      </c>
      <c r="N1" t="s">
        <v>3</v>
      </c>
      <c r="O1" t="s">
        <v>4</v>
      </c>
      <c r="P1" t="s">
        <v>11</v>
      </c>
      <c r="Q1" t="s">
        <v>10</v>
      </c>
      <c r="S1" t="s">
        <v>5</v>
      </c>
      <c r="T1" t="s">
        <v>0</v>
      </c>
      <c r="U1" t="s">
        <v>1</v>
      </c>
      <c r="V1" t="s">
        <v>2</v>
      </c>
      <c r="W1" t="s">
        <v>3</v>
      </c>
      <c r="X1" t="s">
        <v>4</v>
      </c>
      <c r="Y1" t="s">
        <v>11</v>
      </c>
      <c r="Z1" t="s">
        <v>6</v>
      </c>
      <c r="AA1" t="s">
        <v>7</v>
      </c>
      <c r="AD1" t="s">
        <v>5</v>
      </c>
      <c r="AE1" t="s">
        <v>0</v>
      </c>
      <c r="AF1" t="s">
        <v>1</v>
      </c>
      <c r="AG1" t="s">
        <v>2</v>
      </c>
      <c r="AH1" t="s">
        <v>3</v>
      </c>
      <c r="AI1" t="s">
        <v>4</v>
      </c>
      <c r="AJ1" t="s">
        <v>11</v>
      </c>
      <c r="AK1" t="s">
        <v>6</v>
      </c>
      <c r="AL1" t="s">
        <v>9</v>
      </c>
      <c r="AM1" t="s">
        <v>10</v>
      </c>
    </row>
    <row r="2" spans="1:39" x14ac:dyDescent="0.25">
      <c r="A2" s="1">
        <v>36985</v>
      </c>
      <c r="B2">
        <f>[2]contrs_1year_adj!A1</f>
        <v>1E-3</v>
      </c>
      <c r="C2">
        <f>[2]contrs_1year_adj!B1</f>
        <v>1.11677739286034E-3</v>
      </c>
      <c r="D2" s="2">
        <f>[2]contrs_1year_adj!C1</f>
        <v>-1.31609391382408E-5</v>
      </c>
      <c r="E2" s="2">
        <f>[2]contrs_1year_adj!D1</f>
        <v>5.1955916048902497E-5</v>
      </c>
      <c r="F2" s="2">
        <f>[2]contrs_1year_adj!E1</f>
        <v>-7.4824964711664598E-5</v>
      </c>
      <c r="G2" s="2">
        <f>[2]contrs_1year_adj!F1</f>
        <v>5.6412477354987001E-5</v>
      </c>
      <c r="I2" s="1">
        <f>EOMONTH(J2,-1)+1</f>
        <v>36982</v>
      </c>
      <c r="J2" s="1">
        <v>36985</v>
      </c>
      <c r="K2">
        <f t="shared" ref="K2:P2" si="0">B2*-100</f>
        <v>-0.1</v>
      </c>
      <c r="L2">
        <f t="shared" si="0"/>
        <v>-0.111677739286034</v>
      </c>
      <c r="M2">
        <f t="shared" si="0"/>
        <v>1.3160939138240799E-3</v>
      </c>
      <c r="N2">
        <f t="shared" si="0"/>
        <v>-5.1955916048902501E-3</v>
      </c>
      <c r="O2">
        <f t="shared" si="0"/>
        <v>7.48249647116646E-3</v>
      </c>
      <c r="P2">
        <f t="shared" si="0"/>
        <v>-5.6412477354987004E-3</v>
      </c>
      <c r="Q2">
        <f>K2-L2-M2-N2-O2</f>
        <v>8.074740505933705E-3</v>
      </c>
      <c r="S2" s="1">
        <f>EOMONTH(J2,-1)+1</f>
        <v>36982</v>
      </c>
      <c r="T2">
        <f t="shared" ref="T2:T65" si="1">INDEX(K$2:K$200,MATCH($S2,$I$2:$I$200,0),1)</f>
        <v>-0.1</v>
      </c>
      <c r="U2">
        <f>INDEX(L$2:L$200,MATCH($S2,$I$2:$I$200,0),1)-L$203</f>
        <v>-0.1066677137371162</v>
      </c>
      <c r="V2">
        <f t="shared" ref="V2:Y2" si="2">INDEX(M$2:M$200,MATCH($S2,$I$2:$I$200,0),1)-M$203</f>
        <v>6.3261194627418785E-3</v>
      </c>
      <c r="W2">
        <f t="shared" si="2"/>
        <v>-1.8556605597245049E-4</v>
      </c>
      <c r="X2">
        <f t="shared" si="2"/>
        <v>1.249252202008426E-2</v>
      </c>
      <c r="Y2">
        <f t="shared" si="2"/>
        <v>-6.312221865809051E-4</v>
      </c>
      <c r="Z2">
        <f t="shared" ref="Z2:Z65" si="3">U2+V2</f>
        <v>-0.10034159427437432</v>
      </c>
      <c r="AA2">
        <f t="shared" ref="AA2:AA65" si="4">V2+W2</f>
        <v>6.140553406769428E-3</v>
      </c>
      <c r="AC2" s="1"/>
      <c r="AD2" s="1">
        <v>36985</v>
      </c>
      <c r="AE2">
        <f t="shared" ref="AE2:AE33" si="5">K2^2</f>
        <v>1.0000000000000002E-2</v>
      </c>
      <c r="AF2">
        <f t="shared" ref="AF2:AF33" si="6">L2^2</f>
        <v>1.2471917452039382E-2</v>
      </c>
      <c r="AG2">
        <f t="shared" ref="AG2:AG33" si="7">M2^2</f>
        <v>1.7321031900047847E-6</v>
      </c>
      <c r="AH2">
        <f t="shared" ref="AH2:AH33" si="8">N2^2</f>
        <v>2.6994172124806046E-5</v>
      </c>
      <c r="AI2">
        <f t="shared" ref="AI2:AJ33" si="9">O2^2</f>
        <v>5.5987753441018523E-5</v>
      </c>
      <c r="AJ2">
        <f t="shared" si="9"/>
        <v>3.1823676013269218E-5</v>
      </c>
      <c r="AK2">
        <f>(L2+M2)^2</f>
        <v>1.2179692769261424E-2</v>
      </c>
      <c r="AL2">
        <f>(N2+O2)^2</f>
        <v>5.2299338673978088E-6</v>
      </c>
      <c r="AM2">
        <f>Q2^2</f>
        <v>6.5201434238166503E-5</v>
      </c>
    </row>
    <row r="3" spans="1:39" x14ac:dyDescent="0.25">
      <c r="A3" s="1">
        <v>37013</v>
      </c>
      <c r="B3" s="2">
        <f>[2]contrs_1year_adj!A2</f>
        <v>-9.9999999999995898E-5</v>
      </c>
      <c r="C3">
        <f>[2]contrs_1year_adj!B2</f>
        <v>-3.9457568015542399E-4</v>
      </c>
      <c r="D3">
        <f>[2]contrs_1year_adj!C2</f>
        <v>2.1318238330901901E-4</v>
      </c>
      <c r="E3">
        <f>[2]contrs_1year_adj!D2</f>
        <v>1.11317991505439E-4</v>
      </c>
      <c r="F3">
        <f>[2]contrs_1year_adj!E2</f>
        <v>1.0180155036276699E-4</v>
      </c>
      <c r="G3" s="2">
        <f>[2]contrs_1year_adj!F2</f>
        <v>5.8965819670422203E-5</v>
      </c>
      <c r="I3" s="1">
        <f t="shared" ref="I3:I66" si="10">EOMONTH(J3,-1)+1</f>
        <v>37012</v>
      </c>
      <c r="J3" s="1">
        <v>37013</v>
      </c>
      <c r="K3">
        <f t="shared" ref="K3:K66" si="11">B3*-100</f>
        <v>9.9999999999995891E-3</v>
      </c>
      <c r="L3">
        <f t="shared" ref="L3:L66" si="12">C3*-100</f>
        <v>3.9457568015542399E-2</v>
      </c>
      <c r="M3">
        <f t="shared" ref="M3:M66" si="13">D3*-100</f>
        <v>-2.1318238330901903E-2</v>
      </c>
      <c r="N3">
        <f t="shared" ref="N3:N66" si="14">E3*-100</f>
        <v>-1.11317991505439E-2</v>
      </c>
      <c r="O3">
        <f t="shared" ref="O3:P66" si="15">F3*-100</f>
        <v>-1.01801550362767E-2</v>
      </c>
      <c r="P3">
        <f t="shared" si="15"/>
        <v>-5.8965819670422203E-3</v>
      </c>
      <c r="Q3">
        <f t="shared" ref="Q3:Q66" si="16">K3-L3-M3-N3-O3</f>
        <v>1.3172624502179693E-2</v>
      </c>
      <c r="S3" s="1">
        <f>EOMONTH(S2,0)+1</f>
        <v>37012</v>
      </c>
      <c r="T3">
        <f t="shared" si="1"/>
        <v>9.9999999999995891E-3</v>
      </c>
      <c r="U3">
        <f t="shared" ref="U3:U66" si="17">INDEX(L$2:L$200,MATCH($S3,$I$2:$I$200,0),1)-L$203</f>
        <v>4.4467593564460194E-2</v>
      </c>
      <c r="V3">
        <f t="shared" ref="V3:V66" si="18">INDEX(M$2:M$200,MATCH($S3,$I$2:$I$200,0),1)-M$203</f>
        <v>-1.6308212781984105E-2</v>
      </c>
      <c r="W3">
        <f t="shared" ref="W3:W66" si="19">INDEX(N$2:N$200,MATCH($S3,$I$2:$I$200,0),1)-N$203</f>
        <v>-6.1217736016261001E-3</v>
      </c>
      <c r="X3">
        <f t="shared" ref="X3:X66" si="20">INDEX(O$2:O$200,MATCH($S3,$I$2:$I$200,0),1)-O$203</f>
        <v>-5.1701294873589014E-3</v>
      </c>
      <c r="Y3">
        <f t="shared" ref="Y3:Y66" si="21">INDEX(P$2:P$200,MATCH($S3,$I$2:$I$200,0),1)-P$203</f>
        <v>-8.8655641812442499E-4</v>
      </c>
      <c r="Z3">
        <f t="shared" si="3"/>
        <v>2.8159380782476089E-2</v>
      </c>
      <c r="AA3">
        <f t="shared" si="4"/>
        <v>-2.2429986383610205E-2</v>
      </c>
      <c r="AC3" s="1"/>
      <c r="AD3" s="1">
        <v>37013</v>
      </c>
      <c r="AE3">
        <f t="shared" si="5"/>
        <v>9.9999999999991778E-5</v>
      </c>
      <c r="AF3">
        <f t="shared" si="6"/>
        <v>1.5568996737011546E-3</v>
      </c>
      <c r="AG3">
        <f t="shared" si="7"/>
        <v>4.5446728553313512E-4</v>
      </c>
      <c r="AH3">
        <f t="shared" si="8"/>
        <v>1.239169523280499E-4</v>
      </c>
      <c r="AI3">
        <f t="shared" si="9"/>
        <v>1.0363555656262987E-4</v>
      </c>
      <c r="AJ3">
        <f t="shared" si="9"/>
        <v>3.4769678894047497E-5</v>
      </c>
      <c r="AK3">
        <f t="shared" ref="AK3:AK66" si="22">(L3+M3)^2</f>
        <v>3.2903528140807987E-4</v>
      </c>
      <c r="AL3">
        <f t="shared" ref="AL3:AL66" si="23">(N3+O3)^2</f>
        <v>4.5419939126114015E-4</v>
      </c>
      <c r="AM3">
        <f t="shared" ref="AM3:AM66" si="24">Q3^2</f>
        <v>1.735180362754248E-4</v>
      </c>
    </row>
    <row r="4" spans="1:39" x14ac:dyDescent="0.25">
      <c r="A4" s="1">
        <v>37048</v>
      </c>
      <c r="B4">
        <f>[2]contrs_1year_adj!A3</f>
        <v>-5.0000000000000001E-4</v>
      </c>
      <c r="C4">
        <f>[2]contrs_1year_adj!B3</f>
        <v>-2.6032345575434601E-4</v>
      </c>
      <c r="D4">
        <f>[2]contrs_1year_adj!C3</f>
        <v>-2.6902445958537901E-4</v>
      </c>
      <c r="E4" s="2">
        <f>[2]contrs_1year_adj!D3</f>
        <v>7.6462008522311303E-5</v>
      </c>
      <c r="F4" s="2">
        <f>[2]contrs_1year_adj!E3</f>
        <v>4.3027865317182803E-5</v>
      </c>
      <c r="G4" s="2">
        <f>[2]contrs_1year_adj!F3</f>
        <v>5.5319575806636899E-5</v>
      </c>
      <c r="I4" s="1">
        <f t="shared" si="10"/>
        <v>37043</v>
      </c>
      <c r="J4" s="1">
        <v>37048</v>
      </c>
      <c r="K4">
        <f t="shared" si="11"/>
        <v>0.05</v>
      </c>
      <c r="L4">
        <f t="shared" si="12"/>
        <v>2.6032345575434601E-2</v>
      </c>
      <c r="M4">
        <f t="shared" si="13"/>
        <v>2.6902445958537902E-2</v>
      </c>
      <c r="N4">
        <f t="shared" si="14"/>
        <v>-7.64620085223113E-3</v>
      </c>
      <c r="O4">
        <f t="shared" si="15"/>
        <v>-4.3027865317182799E-3</v>
      </c>
      <c r="P4">
        <f t="shared" si="15"/>
        <v>-5.5319575806636895E-3</v>
      </c>
      <c r="Q4">
        <f t="shared" si="16"/>
        <v>9.0141958499769092E-3</v>
      </c>
      <c r="S4" s="1">
        <f t="shared" ref="S4:S67" si="25">EOMONTH(S3,0)+1</f>
        <v>37043</v>
      </c>
      <c r="T4">
        <f t="shared" si="1"/>
        <v>0.05</v>
      </c>
      <c r="U4">
        <f t="shared" si="17"/>
        <v>3.1042371124352399E-2</v>
      </c>
      <c r="V4">
        <f t="shared" si="18"/>
        <v>3.19124715074557E-2</v>
      </c>
      <c r="W4">
        <f t="shared" si="19"/>
        <v>-2.6361753033133303E-3</v>
      </c>
      <c r="X4">
        <f t="shared" si="20"/>
        <v>7.0723901719951885E-4</v>
      </c>
      <c r="Y4">
        <f t="shared" si="21"/>
        <v>-5.2193203174589423E-4</v>
      </c>
      <c r="Z4">
        <f t="shared" si="3"/>
        <v>6.2954842631808103E-2</v>
      </c>
      <c r="AA4">
        <f t="shared" si="4"/>
        <v>2.927629620414237E-2</v>
      </c>
      <c r="AC4" s="1"/>
      <c r="AD4" s="1">
        <v>37048</v>
      </c>
      <c r="AE4">
        <f t="shared" si="5"/>
        <v>2.5000000000000005E-3</v>
      </c>
      <c r="AF4">
        <f t="shared" si="6"/>
        <v>6.7768301615884943E-4</v>
      </c>
      <c r="AG4">
        <f t="shared" si="7"/>
        <v>7.2374159855205229E-4</v>
      </c>
      <c r="AH4">
        <f t="shared" si="8"/>
        <v>5.8464387472660058E-5</v>
      </c>
      <c r="AI4">
        <f t="shared" si="9"/>
        <v>1.8513971937536225E-5</v>
      </c>
      <c r="AJ4">
        <f t="shared" si="9"/>
        <v>3.0602554674262463E-5</v>
      </c>
      <c r="AK4">
        <f t="shared" si="22"/>
        <v>2.8020921547451268E-3</v>
      </c>
      <c r="AL4">
        <f t="shared" si="23"/>
        <v>1.4277829950178216E-4</v>
      </c>
      <c r="AM4">
        <f t="shared" si="24"/>
        <v>8.1255726821740929E-5</v>
      </c>
    </row>
    <row r="5" spans="1:39" x14ac:dyDescent="0.25">
      <c r="A5" s="1">
        <v>37076</v>
      </c>
      <c r="B5">
        <f>[2]contrs_1year_adj!A4</f>
        <v>2.00000000000006E-4</v>
      </c>
      <c r="C5" s="2">
        <f>[2]contrs_1year_adj!B4</f>
        <v>5.1435718071174404E-6</v>
      </c>
      <c r="D5">
        <f>[2]contrs_1year_adj!C4</f>
        <v>2.49420661788816E-4</v>
      </c>
      <c r="E5" s="2">
        <f>[2]contrs_1year_adj!D4</f>
        <v>3.3918859517131198E-5</v>
      </c>
      <c r="F5" s="2">
        <f>[2]contrs_1year_adj!E4</f>
        <v>5.0360840433526198E-5</v>
      </c>
      <c r="G5" s="2">
        <f>[2]contrs_1year_adj!F4</f>
        <v>4.7091487871169198E-5</v>
      </c>
      <c r="I5" s="1">
        <f t="shared" si="10"/>
        <v>37073</v>
      </c>
      <c r="J5" s="1">
        <v>37076</v>
      </c>
      <c r="K5">
        <f t="shared" si="11"/>
        <v>-2.0000000000000601E-2</v>
      </c>
      <c r="L5">
        <f t="shared" si="12"/>
        <v>-5.1435718071174408E-4</v>
      </c>
      <c r="M5">
        <f t="shared" si="13"/>
        <v>-2.4942066178881599E-2</v>
      </c>
      <c r="N5">
        <f t="shared" si="14"/>
        <v>-3.3918859517131196E-3</v>
      </c>
      <c r="O5">
        <f t="shared" si="15"/>
        <v>-5.0360840433526198E-3</v>
      </c>
      <c r="P5">
        <f t="shared" si="15"/>
        <v>-4.7091487871169201E-3</v>
      </c>
      <c r="Q5">
        <f t="shared" si="16"/>
        <v>1.3884393354658481E-2</v>
      </c>
      <c r="S5" s="1">
        <f t="shared" si="25"/>
        <v>37073</v>
      </c>
      <c r="T5">
        <f t="shared" si="1"/>
        <v>-2.0000000000000601E-2</v>
      </c>
      <c r="U5">
        <f t="shared" si="17"/>
        <v>4.4956683682060529E-3</v>
      </c>
      <c r="V5">
        <f t="shared" si="18"/>
        <v>-1.9932040629963801E-2</v>
      </c>
      <c r="W5">
        <f t="shared" si="19"/>
        <v>1.61813959720468E-3</v>
      </c>
      <c r="X5">
        <f t="shared" si="20"/>
        <v>-2.6058494434821021E-5</v>
      </c>
      <c r="Y5">
        <f t="shared" si="21"/>
        <v>3.0087676180087525E-4</v>
      </c>
      <c r="Z5">
        <f t="shared" si="3"/>
        <v>-1.5436372261757748E-2</v>
      </c>
      <c r="AA5">
        <f t="shared" si="4"/>
        <v>-1.8313901032759122E-2</v>
      </c>
      <c r="AC5" s="1"/>
      <c r="AD5" s="1">
        <v>37076</v>
      </c>
      <c r="AE5">
        <f t="shared" si="5"/>
        <v>4.0000000000002403E-4</v>
      </c>
      <c r="AF5">
        <f t="shared" si="6"/>
        <v>2.6456330934973373E-7</v>
      </c>
      <c r="AG5">
        <f t="shared" si="7"/>
        <v>6.2210666527170934E-4</v>
      </c>
      <c r="AH5">
        <f t="shared" si="8"/>
        <v>1.1504890309428815E-5</v>
      </c>
      <c r="AI5">
        <f t="shared" si="9"/>
        <v>2.5362142491710873E-5</v>
      </c>
      <c r="AJ5">
        <f t="shared" si="9"/>
        <v>2.217608229920476E-5</v>
      </c>
      <c r="AK5">
        <f t="shared" si="22"/>
        <v>6.4802949026284968E-4</v>
      </c>
      <c r="AL5">
        <f t="shared" si="23"/>
        <v>7.1030678237728379E-5</v>
      </c>
      <c r="AM5">
        <f t="shared" si="24"/>
        <v>1.927763788268846E-4</v>
      </c>
    </row>
    <row r="6" spans="1:39" x14ac:dyDescent="0.25">
      <c r="A6" s="1">
        <v>37111</v>
      </c>
      <c r="B6">
        <f>[2]contrs_1year_adj!A5</f>
        <v>0</v>
      </c>
      <c r="C6" s="2">
        <f>[2]contrs_1year_adj!B5</f>
        <v>-4.3590609572810002E-5</v>
      </c>
      <c r="D6" s="2">
        <f>[2]contrs_1year_adj!C5</f>
        <v>1.9087835140659101E-6</v>
      </c>
      <c r="E6" s="2">
        <f>[2]contrs_1year_adj!D5</f>
        <v>4.7138808901430899E-5</v>
      </c>
      <c r="F6" s="2">
        <f>[2]contrs_1year_adj!E5</f>
        <v>5.17991588730067E-5</v>
      </c>
      <c r="G6" s="2">
        <f>[2]contrs_1year_adj!F5</f>
        <v>4.9470713611124998E-5</v>
      </c>
      <c r="I6" s="1">
        <f t="shared" si="10"/>
        <v>37104</v>
      </c>
      <c r="J6" s="1">
        <v>37111</v>
      </c>
      <c r="K6">
        <f t="shared" si="11"/>
        <v>0</v>
      </c>
      <c r="L6">
        <f t="shared" si="12"/>
        <v>4.3590609572809998E-3</v>
      </c>
      <c r="M6">
        <f t="shared" si="13"/>
        <v>-1.9087835140659101E-4</v>
      </c>
      <c r="N6">
        <f t="shared" si="14"/>
        <v>-4.7138808901430896E-3</v>
      </c>
      <c r="O6">
        <f t="shared" si="15"/>
        <v>-5.1799158873006698E-3</v>
      </c>
      <c r="P6">
        <f t="shared" si="15"/>
        <v>-4.9470713611125001E-3</v>
      </c>
      <c r="Q6">
        <f t="shared" si="16"/>
        <v>5.7256141715693503E-3</v>
      </c>
      <c r="S6" s="1">
        <f t="shared" si="25"/>
        <v>37104</v>
      </c>
      <c r="T6">
        <f t="shared" si="1"/>
        <v>0</v>
      </c>
      <c r="U6">
        <f t="shared" si="17"/>
        <v>9.3690865061987968E-3</v>
      </c>
      <c r="V6">
        <f t="shared" si="18"/>
        <v>4.8191471975112081E-3</v>
      </c>
      <c r="W6">
        <f t="shared" si="19"/>
        <v>2.9614465877471005E-4</v>
      </c>
      <c r="X6">
        <f t="shared" si="20"/>
        <v>-1.69890338382871E-4</v>
      </c>
      <c r="Y6">
        <f t="shared" si="21"/>
        <v>6.2954187805295235E-5</v>
      </c>
      <c r="Z6">
        <f t="shared" si="3"/>
        <v>1.4188233703710005E-2</v>
      </c>
      <c r="AA6">
        <f t="shared" si="4"/>
        <v>5.1152918562859181E-3</v>
      </c>
      <c r="AC6" s="1"/>
      <c r="AD6" s="1">
        <v>37111</v>
      </c>
      <c r="AE6">
        <f t="shared" si="5"/>
        <v>0</v>
      </c>
      <c r="AF6">
        <f t="shared" si="6"/>
        <v>1.9001412429291548E-5</v>
      </c>
      <c r="AG6">
        <f t="shared" si="7"/>
        <v>3.6434545035698044E-8</v>
      </c>
      <c r="AH6">
        <f t="shared" si="8"/>
        <v>2.2220673046456208E-5</v>
      </c>
      <c r="AI6">
        <f t="shared" si="9"/>
        <v>2.6831528599509885E-5</v>
      </c>
      <c r="AJ6">
        <f t="shared" si="9"/>
        <v>2.4473515051939484E-5</v>
      </c>
      <c r="AK6">
        <f t="shared" si="22"/>
        <v>1.7373746235913979E-5</v>
      </c>
      <c r="AL6">
        <f t="shared" si="23"/>
        <v>9.7887214673356504E-5</v>
      </c>
      <c r="AM6">
        <f t="shared" si="24"/>
        <v>3.2782657641675775E-5</v>
      </c>
    </row>
    <row r="7" spans="1:39" x14ac:dyDescent="0.25">
      <c r="A7" s="1">
        <v>37139</v>
      </c>
      <c r="B7">
        <f>[2]contrs_1year_adj!A6</f>
        <v>2.00000000000006E-4</v>
      </c>
      <c r="C7">
        <f>[2]contrs_1year_adj!B6</f>
        <v>5.5377379118641795E-4</v>
      </c>
      <c r="D7">
        <f>[2]contrs_1year_adj!C6</f>
        <v>-2.5907545014467598E-4</v>
      </c>
      <c r="E7" s="2">
        <f>[2]contrs_1year_adj!D6</f>
        <v>-9.2431033346191405E-6</v>
      </c>
      <c r="F7" s="2">
        <f>[2]contrs_1year_adj!E6</f>
        <v>3.0515091562379899E-5</v>
      </c>
      <c r="G7" s="2">
        <f>[2]contrs_1year_adj!F6</f>
        <v>4.0047343929207303E-5</v>
      </c>
      <c r="I7" s="1">
        <f t="shared" si="10"/>
        <v>37135</v>
      </c>
      <c r="J7" s="1">
        <v>37139</v>
      </c>
      <c r="K7">
        <f t="shared" si="11"/>
        <v>-2.0000000000000601E-2</v>
      </c>
      <c r="L7">
        <f t="shared" si="12"/>
        <v>-5.5377379118641795E-2</v>
      </c>
      <c r="M7">
        <f t="shared" si="13"/>
        <v>2.5907545014467598E-2</v>
      </c>
      <c r="N7">
        <f t="shared" si="14"/>
        <v>9.2431033346191402E-4</v>
      </c>
      <c r="O7">
        <f t="shared" si="15"/>
        <v>-3.05150915623799E-3</v>
      </c>
      <c r="P7">
        <f t="shared" si="15"/>
        <v>-4.0047343929207301E-3</v>
      </c>
      <c r="Q7">
        <f t="shared" si="16"/>
        <v>1.1597032926949673E-2</v>
      </c>
      <c r="S7" s="1">
        <f t="shared" si="25"/>
        <v>37135</v>
      </c>
      <c r="T7">
        <f t="shared" si="1"/>
        <v>-2.0000000000000601E-2</v>
      </c>
      <c r="U7">
        <f t="shared" si="17"/>
        <v>-5.0367353569724001E-2</v>
      </c>
      <c r="V7">
        <f t="shared" si="18"/>
        <v>3.0917570563385396E-2</v>
      </c>
      <c r="W7">
        <f t="shared" si="19"/>
        <v>5.9343358823797134E-3</v>
      </c>
      <c r="X7">
        <f t="shared" si="20"/>
        <v>1.9585163926798088E-3</v>
      </c>
      <c r="Y7">
        <f t="shared" si="21"/>
        <v>1.0052911559970653E-3</v>
      </c>
      <c r="Z7">
        <f t="shared" si="3"/>
        <v>-1.9449783006338605E-2</v>
      </c>
      <c r="AA7">
        <f t="shared" si="4"/>
        <v>3.6851906445765109E-2</v>
      </c>
      <c r="AC7" s="1"/>
      <c r="AD7" s="1">
        <v>37139</v>
      </c>
      <c r="AE7">
        <f t="shared" si="5"/>
        <v>4.0000000000002403E-4</v>
      </c>
      <c r="AF7">
        <f t="shared" si="6"/>
        <v>3.0666541180497842E-3</v>
      </c>
      <c r="AG7">
        <f t="shared" si="7"/>
        <v>6.7120088867666486E-4</v>
      </c>
      <c r="AH7">
        <f t="shared" si="8"/>
        <v>8.5434959254447471E-7</v>
      </c>
      <c r="AI7">
        <f t="shared" si="9"/>
        <v>9.3117081306042892E-6</v>
      </c>
      <c r="AJ7">
        <f t="shared" si="9"/>
        <v>1.603789755784217E-5</v>
      </c>
      <c r="AK7">
        <f t="shared" si="22"/>
        <v>8.6847112212754863E-4</v>
      </c>
      <c r="AL7">
        <f t="shared" si="23"/>
        <v>4.5249748316199228E-6</v>
      </c>
      <c r="AM7">
        <f t="shared" si="24"/>
        <v>1.3449117270875491E-4</v>
      </c>
    </row>
    <row r="8" spans="1:39" x14ac:dyDescent="0.25">
      <c r="A8" s="1">
        <v>37167</v>
      </c>
      <c r="B8">
        <f>[2]contrs_1year_adj!A7</f>
        <v>-6.9999999999999197E-4</v>
      </c>
      <c r="C8">
        <f>[2]contrs_1year_adj!B7</f>
        <v>-6.6222905215872305E-4</v>
      </c>
      <c r="D8">
        <f>[2]contrs_1year_adj!C7</f>
        <v>-2.2265875719189499E-4</v>
      </c>
      <c r="E8">
        <f>[2]contrs_1year_adj!D7</f>
        <v>1.19414166288927E-4</v>
      </c>
      <c r="F8">
        <f>[2]contrs_1year_adj!E7</f>
        <v>1.72403636238248E-4</v>
      </c>
      <c r="G8" s="2">
        <f>[2]contrs_1year_adj!F7</f>
        <v>5.7091805081243397E-5</v>
      </c>
      <c r="I8" s="1">
        <f t="shared" si="10"/>
        <v>37165</v>
      </c>
      <c r="J8" s="1">
        <v>37167</v>
      </c>
      <c r="K8">
        <f t="shared" si="11"/>
        <v>6.9999999999999202E-2</v>
      </c>
      <c r="L8">
        <f t="shared" si="12"/>
        <v>6.6222905215872305E-2</v>
      </c>
      <c r="M8">
        <f t="shared" si="13"/>
        <v>2.2265875719189501E-2</v>
      </c>
      <c r="N8">
        <f t="shared" si="14"/>
        <v>-1.19414166288927E-2</v>
      </c>
      <c r="O8">
        <f t="shared" si="15"/>
        <v>-1.7240363623824799E-2</v>
      </c>
      <c r="P8">
        <f t="shared" si="15"/>
        <v>-5.7091805081243398E-3</v>
      </c>
      <c r="Q8">
        <f t="shared" si="16"/>
        <v>1.0692999317654895E-2</v>
      </c>
      <c r="S8" s="1">
        <f t="shared" si="25"/>
        <v>37165</v>
      </c>
      <c r="T8">
        <f t="shared" si="1"/>
        <v>6.9999999999999202E-2</v>
      </c>
      <c r="U8">
        <f t="shared" si="17"/>
        <v>7.1232930764790106E-2</v>
      </c>
      <c r="V8">
        <f t="shared" si="18"/>
        <v>2.7275901268107298E-2</v>
      </c>
      <c r="W8">
        <f t="shared" si="19"/>
        <v>-6.9313910799749003E-3</v>
      </c>
      <c r="X8">
        <f t="shared" si="20"/>
        <v>-1.2230338074907001E-2</v>
      </c>
      <c r="Y8">
        <f t="shared" si="21"/>
        <v>-6.991549592065445E-4</v>
      </c>
      <c r="Z8">
        <f t="shared" si="3"/>
        <v>9.8508832032897398E-2</v>
      </c>
      <c r="AA8">
        <f t="shared" si="4"/>
        <v>2.0344510188132398E-2</v>
      </c>
      <c r="AC8" s="1"/>
      <c r="AD8" s="1">
        <v>37167</v>
      </c>
      <c r="AE8">
        <f t="shared" si="5"/>
        <v>4.899999999999888E-3</v>
      </c>
      <c r="AF8">
        <f t="shared" si="6"/>
        <v>4.3854731752304074E-3</v>
      </c>
      <c r="AG8">
        <f t="shared" si="7"/>
        <v>4.9576922154239257E-4</v>
      </c>
      <c r="AH8">
        <f t="shared" si="8"/>
        <v>1.425974311047951E-4</v>
      </c>
      <c r="AI8">
        <f t="shared" si="9"/>
        <v>2.9723013788170133E-4</v>
      </c>
      <c r="AJ8">
        <f t="shared" si="9"/>
        <v>3.2594742074346897E-5</v>
      </c>
      <c r="AK8">
        <f t="shared" si="22"/>
        <v>7.8302643513733575E-3</v>
      </c>
      <c r="AL8">
        <f t="shared" si="23"/>
        <v>8.5157629871789292E-4</v>
      </c>
      <c r="AM8">
        <f t="shared" si="24"/>
        <v>1.1434023440736806E-4</v>
      </c>
    </row>
    <row r="9" spans="1:39" x14ac:dyDescent="0.25">
      <c r="A9" s="1">
        <v>37202</v>
      </c>
      <c r="B9">
        <f>[2]contrs_1year_adj!A8</f>
        <v>-1.00000000000003E-4</v>
      </c>
      <c r="C9">
        <f>[2]contrs_1year_adj!B8</f>
        <v>1.4222522837292899E-4</v>
      </c>
      <c r="D9">
        <f>[2]contrs_1year_adj!C8</f>
        <v>-1.8677316951027899E-4</v>
      </c>
      <c r="E9" s="2">
        <f>[2]contrs_1year_adj!D8</f>
        <v>6.1254500451184704E-5</v>
      </c>
      <c r="F9" s="2">
        <f>[2]contrs_1year_adj!E8</f>
        <v>7.7946870113240901E-5</v>
      </c>
      <c r="G9" s="2">
        <f>[2]contrs_1year_adj!F8</f>
        <v>5.0835252661622598E-5</v>
      </c>
      <c r="I9" s="1">
        <f t="shared" si="10"/>
        <v>37196</v>
      </c>
      <c r="J9" s="1">
        <v>37202</v>
      </c>
      <c r="K9">
        <f t="shared" si="11"/>
        <v>1.00000000000003E-2</v>
      </c>
      <c r="L9">
        <f t="shared" si="12"/>
        <v>-1.42225228372929E-2</v>
      </c>
      <c r="M9">
        <f t="shared" si="13"/>
        <v>1.8677316951027898E-2</v>
      </c>
      <c r="N9">
        <f t="shared" si="14"/>
        <v>-6.1254500451184708E-3</v>
      </c>
      <c r="O9">
        <f t="shared" si="15"/>
        <v>-7.7946870113240899E-3</v>
      </c>
      <c r="P9">
        <f t="shared" si="15"/>
        <v>-5.08352526616226E-3</v>
      </c>
      <c r="Q9">
        <f t="shared" si="16"/>
        <v>1.9465342942707863E-2</v>
      </c>
      <c r="S9" s="1">
        <f t="shared" si="25"/>
        <v>37196</v>
      </c>
      <c r="T9">
        <f t="shared" si="1"/>
        <v>1.00000000000003E-2</v>
      </c>
      <c r="U9">
        <f t="shared" si="17"/>
        <v>-9.2124972883751016E-3</v>
      </c>
      <c r="V9">
        <f t="shared" si="18"/>
        <v>2.3687342499945696E-2</v>
      </c>
      <c r="W9">
        <f t="shared" si="19"/>
        <v>-1.1154244962006711E-3</v>
      </c>
      <c r="X9">
        <f t="shared" si="20"/>
        <v>-2.7846614624062911E-3</v>
      </c>
      <c r="Y9">
        <f t="shared" si="21"/>
        <v>-7.3499717244464649E-5</v>
      </c>
      <c r="Z9">
        <f t="shared" si="3"/>
        <v>1.4474845211570594E-2</v>
      </c>
      <c r="AA9">
        <f t="shared" si="4"/>
        <v>2.2571918003745025E-2</v>
      </c>
      <c r="AC9" s="1"/>
      <c r="AD9" s="1">
        <v>37202</v>
      </c>
      <c r="AE9">
        <f t="shared" si="5"/>
        <v>1.0000000000000601E-4</v>
      </c>
      <c r="AF9">
        <f t="shared" si="6"/>
        <v>2.0228015585731807E-4</v>
      </c>
      <c r="AG9">
        <f t="shared" si="7"/>
        <v>3.4884216848915408E-4</v>
      </c>
      <c r="AH9">
        <f t="shared" si="8"/>
        <v>3.7521138255241872E-5</v>
      </c>
      <c r="AI9">
        <f t="shared" si="9"/>
        <v>6.0757145604504475E-5</v>
      </c>
      <c r="AJ9">
        <f t="shared" si="9"/>
        <v>2.5842229131710077E-5</v>
      </c>
      <c r="AK9">
        <f t="shared" si="22"/>
        <v>1.9845190595767993E-5</v>
      </c>
      <c r="AL9">
        <f t="shared" si="23"/>
        <v>1.9377021567014538E-4</v>
      </c>
      <c r="AM9">
        <f t="shared" si="24"/>
        <v>3.788995758772268E-4</v>
      </c>
    </row>
    <row r="10" spans="1:39" x14ac:dyDescent="0.25">
      <c r="A10" s="1">
        <v>37503</v>
      </c>
      <c r="B10">
        <f>[2]contrs_1year_adj!A9</f>
        <v>1.0000000000001001E-4</v>
      </c>
      <c r="C10" s="2">
        <f>[2]contrs_1year_adj!B9</f>
        <v>-2.67994972045499E-5</v>
      </c>
      <c r="D10">
        <f>[2]contrs_1year_adj!C9</f>
        <v>1.09888199725324E-4</v>
      </c>
      <c r="E10" s="2">
        <f>[2]contrs_1year_adj!D9</f>
        <v>6.0293810699748598E-5</v>
      </c>
      <c r="F10" s="2">
        <f>[2]contrs_1year_adj!E9</f>
        <v>4.7838280274422897E-5</v>
      </c>
      <c r="G10" s="2">
        <f>[2]contrs_1year_adj!F9</f>
        <v>5.2095872829283203E-5</v>
      </c>
      <c r="I10" s="1">
        <f t="shared" si="10"/>
        <v>37500</v>
      </c>
      <c r="J10" s="1">
        <v>37503</v>
      </c>
      <c r="K10">
        <f t="shared" si="11"/>
        <v>-1.0000000000001001E-2</v>
      </c>
      <c r="L10">
        <f t="shared" si="12"/>
        <v>2.67994972045499E-3</v>
      </c>
      <c r="M10">
        <f t="shared" si="13"/>
        <v>-1.0988819972532399E-2</v>
      </c>
      <c r="N10">
        <f t="shared" si="14"/>
        <v>-6.0293810699748596E-3</v>
      </c>
      <c r="O10">
        <f t="shared" si="15"/>
        <v>-4.7838280274422901E-3</v>
      </c>
      <c r="P10">
        <f t="shared" si="15"/>
        <v>-5.2095872829283204E-3</v>
      </c>
      <c r="Q10">
        <f t="shared" si="16"/>
        <v>9.1220793494935573E-3</v>
      </c>
      <c r="S10" s="1">
        <f t="shared" si="25"/>
        <v>37226</v>
      </c>
      <c r="T10" t="e">
        <f t="shared" si="1"/>
        <v>#N/A</v>
      </c>
      <c r="U10" t="e">
        <f t="shared" si="17"/>
        <v>#N/A</v>
      </c>
      <c r="V10" t="e">
        <f t="shared" si="18"/>
        <v>#N/A</v>
      </c>
      <c r="W10" t="e">
        <f t="shared" si="19"/>
        <v>#N/A</v>
      </c>
      <c r="X10" t="e">
        <f t="shared" si="20"/>
        <v>#N/A</v>
      </c>
      <c r="Y10" t="e">
        <f t="shared" si="21"/>
        <v>#N/A</v>
      </c>
      <c r="Z10" t="e">
        <f t="shared" si="3"/>
        <v>#N/A</v>
      </c>
      <c r="AA10" t="e">
        <f t="shared" si="4"/>
        <v>#N/A</v>
      </c>
      <c r="AC10" s="1"/>
      <c r="AD10" s="1">
        <v>37503</v>
      </c>
      <c r="AE10">
        <f t="shared" si="5"/>
        <v>1.0000000000002002E-4</v>
      </c>
      <c r="AF10">
        <f t="shared" si="6"/>
        <v>7.182130504166779E-6</v>
      </c>
      <c r="AG10">
        <f t="shared" si="7"/>
        <v>1.2075416438872694E-4</v>
      </c>
      <c r="AH10">
        <f t="shared" si="8"/>
        <v>3.6353436086971183E-5</v>
      </c>
      <c r="AI10">
        <f t="shared" si="9"/>
        <v>2.2885010596142394E-5</v>
      </c>
      <c r="AJ10">
        <f t="shared" si="9"/>
        <v>2.7139799658448479E-5</v>
      </c>
      <c r="AK10">
        <f t="shared" si="22"/>
        <v>6.9037324865856895E-5</v>
      </c>
      <c r="AL10">
        <f t="shared" si="23"/>
        <v>1.1692549098446501E-4</v>
      </c>
      <c r="AM10">
        <f t="shared" si="24"/>
        <v>8.3212331658456804E-5</v>
      </c>
    </row>
    <row r="11" spans="1:39" x14ac:dyDescent="0.25">
      <c r="A11" s="1">
        <v>37531</v>
      </c>
      <c r="B11" s="2">
        <f>[2]contrs_1year_adj!A10</f>
        <v>-9.9999999999995898E-5</v>
      </c>
      <c r="C11" s="2">
        <f>[2]contrs_1year_adj!B10</f>
        <v>6.2751015371617698E-5</v>
      </c>
      <c r="D11" s="2">
        <f>[2]contrs_1year_adj!C10</f>
        <v>6.4307267846155404E-5</v>
      </c>
      <c r="E11" s="2">
        <f>[2]contrs_1year_adj!D10</f>
        <v>1.3826160085168299E-5</v>
      </c>
      <c r="F11" s="2">
        <f>[2]contrs_1year_adj!E10</f>
        <v>2.79796559660236E-5</v>
      </c>
      <c r="G11" s="2">
        <f>[2]contrs_1year_adj!F10</f>
        <v>4.4440228115162998E-5</v>
      </c>
      <c r="I11" s="1">
        <f t="shared" si="10"/>
        <v>37530</v>
      </c>
      <c r="J11" s="1">
        <v>37531</v>
      </c>
      <c r="K11">
        <f t="shared" si="11"/>
        <v>9.9999999999995891E-3</v>
      </c>
      <c r="L11">
        <f t="shared" si="12"/>
        <v>-6.2751015371617699E-3</v>
      </c>
      <c r="M11">
        <f t="shared" si="13"/>
        <v>-6.4307267846155404E-3</v>
      </c>
      <c r="N11">
        <f t="shared" si="14"/>
        <v>-1.38261600851683E-3</v>
      </c>
      <c r="O11">
        <f t="shared" si="15"/>
        <v>-2.7979655966023599E-3</v>
      </c>
      <c r="P11">
        <f t="shared" si="15"/>
        <v>-4.4440228115163001E-3</v>
      </c>
      <c r="Q11">
        <f t="shared" si="16"/>
        <v>2.6886409926896088E-2</v>
      </c>
      <c r="S11" s="1">
        <f t="shared" si="25"/>
        <v>37257</v>
      </c>
      <c r="T11" t="e">
        <f t="shared" si="1"/>
        <v>#N/A</v>
      </c>
      <c r="U11" t="e">
        <f t="shared" si="17"/>
        <v>#N/A</v>
      </c>
      <c r="V11" t="e">
        <f t="shared" si="18"/>
        <v>#N/A</v>
      </c>
      <c r="W11" t="e">
        <f t="shared" si="19"/>
        <v>#N/A</v>
      </c>
      <c r="X11" t="e">
        <f t="shared" si="20"/>
        <v>#N/A</v>
      </c>
      <c r="Y11" t="e">
        <f t="shared" si="21"/>
        <v>#N/A</v>
      </c>
      <c r="Z11" t="e">
        <f t="shared" si="3"/>
        <v>#N/A</v>
      </c>
      <c r="AA11" t="e">
        <f t="shared" si="4"/>
        <v>#N/A</v>
      </c>
      <c r="AC11" s="1"/>
      <c r="AD11" s="1">
        <v>37531</v>
      </c>
      <c r="AE11">
        <f t="shared" si="5"/>
        <v>9.9999999999991778E-5</v>
      </c>
      <c r="AF11">
        <f t="shared" si="6"/>
        <v>3.9376899301690005E-5</v>
      </c>
      <c r="AG11">
        <f t="shared" si="7"/>
        <v>4.1354246978371725E-5</v>
      </c>
      <c r="AH11">
        <f t="shared" si="8"/>
        <v>1.9116270270070108E-6</v>
      </c>
      <c r="AI11">
        <f t="shared" si="9"/>
        <v>7.8286114797703999E-6</v>
      </c>
      <c r="AJ11">
        <f t="shared" si="9"/>
        <v>1.9749338749277239E-5</v>
      </c>
      <c r="AK11">
        <f t="shared" si="22"/>
        <v>1.6143807334247843E-4</v>
      </c>
      <c r="AL11">
        <f t="shared" si="23"/>
        <v>1.7477262557060944E-5</v>
      </c>
      <c r="AM11">
        <f t="shared" si="24"/>
        <v>7.2287903875709644E-4</v>
      </c>
    </row>
    <row r="12" spans="1:39" x14ac:dyDescent="0.25">
      <c r="A12" s="1">
        <v>37566</v>
      </c>
      <c r="B12">
        <f>[2]contrs_1year_adj!A11</f>
        <v>0</v>
      </c>
      <c r="C12" s="2">
        <f>[2]contrs_1year_adj!B11</f>
        <v>7.8089987090082703E-5</v>
      </c>
      <c r="D12">
        <f>[2]contrs_1year_adj!C11</f>
        <v>-1.4142697992546599E-4</v>
      </c>
      <c r="E12" s="2">
        <f>[2]contrs_1year_adj!D11</f>
        <v>8.0794097488214197E-5</v>
      </c>
      <c r="F12" s="2">
        <f>[2]contrs_1year_adj!E11</f>
        <v>7.5910793550055104E-5</v>
      </c>
      <c r="G12" s="2">
        <f>[2]contrs_1year_adj!F11</f>
        <v>5.4550688581657498E-5</v>
      </c>
      <c r="I12" s="1">
        <f t="shared" si="10"/>
        <v>37561</v>
      </c>
      <c r="J12" s="1">
        <v>37566</v>
      </c>
      <c r="K12">
        <f t="shared" si="11"/>
        <v>0</v>
      </c>
      <c r="L12">
        <f t="shared" si="12"/>
        <v>-7.8089987090082707E-3</v>
      </c>
      <c r="M12">
        <f t="shared" si="13"/>
        <v>1.41426979925466E-2</v>
      </c>
      <c r="N12">
        <f t="shared" si="14"/>
        <v>-8.079409748821419E-3</v>
      </c>
      <c r="O12">
        <f t="shared" si="15"/>
        <v>-7.5910793550055108E-3</v>
      </c>
      <c r="P12">
        <f t="shared" si="15"/>
        <v>-5.4550688581657498E-3</v>
      </c>
      <c r="Q12">
        <f t="shared" si="16"/>
        <v>9.3367898202886008E-3</v>
      </c>
      <c r="S12" s="1">
        <f t="shared" si="25"/>
        <v>37288</v>
      </c>
      <c r="T12" t="e">
        <f t="shared" si="1"/>
        <v>#N/A</v>
      </c>
      <c r="U12" t="e">
        <f t="shared" si="17"/>
        <v>#N/A</v>
      </c>
      <c r="V12" t="e">
        <f t="shared" si="18"/>
        <v>#N/A</v>
      </c>
      <c r="W12" t="e">
        <f t="shared" si="19"/>
        <v>#N/A</v>
      </c>
      <c r="X12" t="e">
        <f t="shared" si="20"/>
        <v>#N/A</v>
      </c>
      <c r="Y12" t="e">
        <f t="shared" si="21"/>
        <v>#N/A</v>
      </c>
      <c r="Z12" t="e">
        <f t="shared" si="3"/>
        <v>#N/A</v>
      </c>
      <c r="AA12" t="e">
        <f t="shared" si="4"/>
        <v>#N/A</v>
      </c>
      <c r="AC12" s="1"/>
      <c r="AD12" s="1">
        <v>37566</v>
      </c>
      <c r="AE12">
        <f t="shared" si="5"/>
        <v>0</v>
      </c>
      <c r="AF12">
        <f t="shared" si="6"/>
        <v>6.0980460837292835E-5</v>
      </c>
      <c r="AG12">
        <f t="shared" si="7"/>
        <v>2.0001590650838163E-4</v>
      </c>
      <c r="AH12">
        <f t="shared" si="8"/>
        <v>6.5276861889350583E-5</v>
      </c>
      <c r="AI12">
        <f t="shared" si="9"/>
        <v>5.762448577399088E-5</v>
      </c>
      <c r="AJ12">
        <f t="shared" si="9"/>
        <v>2.9757776247329778E-5</v>
      </c>
      <c r="AK12">
        <f t="shared" si="22"/>
        <v>4.011574661429394E-5</v>
      </c>
      <c r="AL12">
        <f t="shared" si="23"/>
        <v>2.4556422875315849E-4</v>
      </c>
      <c r="AM12">
        <f t="shared" si="24"/>
        <v>8.717564414824484E-5</v>
      </c>
    </row>
    <row r="13" spans="1:39" x14ac:dyDescent="0.25">
      <c r="A13" s="1">
        <v>37594</v>
      </c>
      <c r="B13">
        <f>[2]contrs_1year_adj!A12</f>
        <v>1.00000000000003E-4</v>
      </c>
      <c r="C13" s="2">
        <f>[2]contrs_1year_adj!B12</f>
        <v>3.5984844708882802E-6</v>
      </c>
      <c r="D13" s="2">
        <f>[2]contrs_1year_adj!C12</f>
        <v>6.9641092811590396E-5</v>
      </c>
      <c r="E13" s="2">
        <f>[2]contrs_1year_adj!D12</f>
        <v>8.3553559952474597E-5</v>
      </c>
      <c r="F13" s="2">
        <f>[2]contrs_1year_adj!E12</f>
        <v>9.3197600876057294E-5</v>
      </c>
      <c r="G13" s="2">
        <f>[2]contrs_1year_adj!F12</f>
        <v>5.4235740144995001E-5</v>
      </c>
      <c r="I13" s="1">
        <f t="shared" si="10"/>
        <v>37591</v>
      </c>
      <c r="J13" s="1">
        <v>37594</v>
      </c>
      <c r="K13">
        <f t="shared" si="11"/>
        <v>-1.00000000000003E-2</v>
      </c>
      <c r="L13">
        <f t="shared" si="12"/>
        <v>-3.59848447088828E-4</v>
      </c>
      <c r="M13">
        <f t="shared" si="13"/>
        <v>-6.9641092811590401E-3</v>
      </c>
      <c r="N13">
        <f t="shared" si="14"/>
        <v>-8.3553559952474592E-3</v>
      </c>
      <c r="O13">
        <f t="shared" si="15"/>
        <v>-9.3197600876057298E-3</v>
      </c>
      <c r="P13">
        <f t="shared" si="15"/>
        <v>-5.4235740144995001E-3</v>
      </c>
      <c r="Q13">
        <f t="shared" si="16"/>
        <v>1.4999073811100756E-2</v>
      </c>
      <c r="S13" s="1">
        <f t="shared" si="25"/>
        <v>37316</v>
      </c>
      <c r="T13" t="e">
        <f t="shared" si="1"/>
        <v>#N/A</v>
      </c>
      <c r="U13" t="e">
        <f t="shared" si="17"/>
        <v>#N/A</v>
      </c>
      <c r="V13" t="e">
        <f t="shared" si="18"/>
        <v>#N/A</v>
      </c>
      <c r="W13" t="e">
        <f t="shared" si="19"/>
        <v>#N/A</v>
      </c>
      <c r="X13" t="e">
        <f t="shared" si="20"/>
        <v>#N/A</v>
      </c>
      <c r="Y13" t="e">
        <f t="shared" si="21"/>
        <v>#N/A</v>
      </c>
      <c r="Z13" t="e">
        <f t="shared" si="3"/>
        <v>#N/A</v>
      </c>
      <c r="AA13" t="e">
        <f t="shared" si="4"/>
        <v>#N/A</v>
      </c>
      <c r="AC13" s="1"/>
      <c r="AD13" s="1">
        <v>37594</v>
      </c>
      <c r="AE13">
        <f t="shared" si="5"/>
        <v>1.0000000000000601E-4</v>
      </c>
      <c r="AF13">
        <f t="shared" si="6"/>
        <v>1.2949090487224105E-7</v>
      </c>
      <c r="AG13">
        <f t="shared" si="7"/>
        <v>4.849881807992548E-5</v>
      </c>
      <c r="AH13">
        <f t="shared" si="8"/>
        <v>6.9811973807317661E-5</v>
      </c>
      <c r="AI13">
        <f t="shared" si="9"/>
        <v>8.6857928090528758E-5</v>
      </c>
      <c r="AJ13">
        <f t="shared" si="9"/>
        <v>2.9415155090754223E-5</v>
      </c>
      <c r="AK13">
        <f t="shared" si="22"/>
        <v>5.3640356805161671E-5</v>
      </c>
      <c r="AL13">
        <f t="shared" si="23"/>
        <v>3.1240972854233538E-4</v>
      </c>
      <c r="AM13">
        <f t="shared" si="24"/>
        <v>2.2497221519084855E-4</v>
      </c>
    </row>
    <row r="14" spans="1:39" x14ac:dyDescent="0.25">
      <c r="A14" s="1">
        <v>37657</v>
      </c>
      <c r="B14">
        <f>[2]contrs_1year_adj!A13</f>
        <v>-1.9999999999999901E-4</v>
      </c>
      <c r="C14">
        <f>[2]contrs_1year_adj!B13</f>
        <v>1.8285829961078799E-4</v>
      </c>
      <c r="D14">
        <f>[2]contrs_1year_adj!C13</f>
        <v>-3.5348250722657797E-4</v>
      </c>
      <c r="E14" s="2">
        <f>[2]contrs_1year_adj!D13</f>
        <v>6.6261259740824302E-5</v>
      </c>
      <c r="F14" s="2">
        <f>[2]contrs_1year_adj!E13</f>
        <v>-3.6147240043144302E-5</v>
      </c>
      <c r="G14" s="2">
        <f>[2]contrs_1year_adj!F13</f>
        <v>5.7213482324601302E-5</v>
      </c>
      <c r="I14" s="1">
        <f t="shared" si="10"/>
        <v>37653</v>
      </c>
      <c r="J14" s="1">
        <v>37657</v>
      </c>
      <c r="K14">
        <f t="shared" si="11"/>
        <v>1.99999999999999E-2</v>
      </c>
      <c r="L14">
        <f t="shared" si="12"/>
        <v>-1.82858299610788E-2</v>
      </c>
      <c r="M14">
        <f t="shared" si="13"/>
        <v>3.5348250722657799E-2</v>
      </c>
      <c r="N14">
        <f t="shared" si="14"/>
        <v>-6.6261259740824302E-3</v>
      </c>
      <c r="O14">
        <f t="shared" si="15"/>
        <v>3.61472400431443E-3</v>
      </c>
      <c r="P14">
        <f t="shared" si="15"/>
        <v>-5.7213482324601304E-3</v>
      </c>
      <c r="Q14">
        <f t="shared" si="16"/>
        <v>5.9489812081888957E-3</v>
      </c>
      <c r="S14" s="1">
        <f t="shared" si="25"/>
        <v>37347</v>
      </c>
      <c r="T14" t="e">
        <f t="shared" si="1"/>
        <v>#N/A</v>
      </c>
      <c r="U14" t="e">
        <f t="shared" si="17"/>
        <v>#N/A</v>
      </c>
      <c r="V14" t="e">
        <f t="shared" si="18"/>
        <v>#N/A</v>
      </c>
      <c r="W14" t="e">
        <f t="shared" si="19"/>
        <v>#N/A</v>
      </c>
      <c r="X14" t="e">
        <f t="shared" si="20"/>
        <v>#N/A</v>
      </c>
      <c r="Y14" t="e">
        <f t="shared" si="21"/>
        <v>#N/A</v>
      </c>
      <c r="Z14" t="e">
        <f t="shared" si="3"/>
        <v>#N/A</v>
      </c>
      <c r="AA14" t="e">
        <f t="shared" si="4"/>
        <v>#N/A</v>
      </c>
      <c r="AC14" s="1"/>
      <c r="AD14" s="1">
        <v>37657</v>
      </c>
      <c r="AE14">
        <f t="shared" si="5"/>
        <v>3.9999999999999601E-4</v>
      </c>
      <c r="AF14">
        <f t="shared" si="6"/>
        <v>3.343715773654871E-4</v>
      </c>
      <c r="AG14">
        <f t="shared" si="7"/>
        <v>1.2494988291518777E-3</v>
      </c>
      <c r="AH14">
        <f t="shared" si="8"/>
        <v>4.3905545424409834E-5</v>
      </c>
      <c r="AI14">
        <f t="shared" si="9"/>
        <v>1.3066229627366948E-5</v>
      </c>
      <c r="AJ14">
        <f t="shared" si="9"/>
        <v>3.2733825597074659E-5</v>
      </c>
      <c r="AK14">
        <f t="shared" si="22"/>
        <v>2.9112620224516208E-4</v>
      </c>
      <c r="AL14">
        <f t="shared" si="23"/>
        <v>9.0685418235225908E-6</v>
      </c>
      <c r="AM14">
        <f t="shared" si="24"/>
        <v>3.5390377415384615E-5</v>
      </c>
    </row>
    <row r="15" spans="1:39" x14ac:dyDescent="0.25">
      <c r="A15" s="1">
        <v>37685</v>
      </c>
      <c r="B15">
        <f>[2]contrs_1year_adj!A14</f>
        <v>-4.0000000000000501E-4</v>
      </c>
      <c r="C15">
        <f>[2]contrs_1year_adj!B14</f>
        <v>-1.77202982341873E-4</v>
      </c>
      <c r="D15" s="2">
        <f>[2]contrs_1year_adj!C14</f>
        <v>-7.1637264775931004E-5</v>
      </c>
      <c r="E15" s="2">
        <f>[2]contrs_1year_adj!D14</f>
        <v>8.8096290021168395E-5</v>
      </c>
      <c r="F15" s="2">
        <f>[2]contrs_1year_adj!E14</f>
        <v>-3.0226379106338198E-5</v>
      </c>
      <c r="G15" s="2">
        <f>[2]contrs_1year_adj!F14</f>
        <v>6.0973802646973802E-5</v>
      </c>
      <c r="I15" s="1">
        <f t="shared" si="10"/>
        <v>37681</v>
      </c>
      <c r="J15" s="1">
        <v>37685</v>
      </c>
      <c r="K15">
        <f t="shared" si="11"/>
        <v>4.00000000000005E-2</v>
      </c>
      <c r="L15">
        <f t="shared" si="12"/>
        <v>1.77202982341873E-2</v>
      </c>
      <c r="M15">
        <f t="shared" si="13"/>
        <v>7.1637264775931001E-3</v>
      </c>
      <c r="N15">
        <f t="shared" si="14"/>
        <v>-8.8096290021168391E-3</v>
      </c>
      <c r="O15">
        <f t="shared" si="15"/>
        <v>3.02263791063382E-3</v>
      </c>
      <c r="P15">
        <f t="shared" si="15"/>
        <v>-6.0973802646973798E-3</v>
      </c>
      <c r="Q15">
        <f t="shared" si="16"/>
        <v>2.0902966379703118E-2</v>
      </c>
      <c r="S15" s="1">
        <f t="shared" si="25"/>
        <v>37377</v>
      </c>
      <c r="T15" t="e">
        <f t="shared" si="1"/>
        <v>#N/A</v>
      </c>
      <c r="U15" t="e">
        <f t="shared" si="17"/>
        <v>#N/A</v>
      </c>
      <c r="V15" t="e">
        <f t="shared" si="18"/>
        <v>#N/A</v>
      </c>
      <c r="W15" t="e">
        <f t="shared" si="19"/>
        <v>#N/A</v>
      </c>
      <c r="X15" t="e">
        <f t="shared" si="20"/>
        <v>#N/A</v>
      </c>
      <c r="Y15" t="e">
        <f t="shared" si="21"/>
        <v>#N/A</v>
      </c>
      <c r="Z15" t="e">
        <f t="shared" si="3"/>
        <v>#N/A</v>
      </c>
      <c r="AA15" t="e">
        <f t="shared" si="4"/>
        <v>#N/A</v>
      </c>
      <c r="AC15" s="1"/>
      <c r="AD15" s="1">
        <v>37685</v>
      </c>
      <c r="AE15">
        <f t="shared" si="5"/>
        <v>1.60000000000004E-3</v>
      </c>
      <c r="AF15">
        <f t="shared" si="6"/>
        <v>3.1400896950854154E-4</v>
      </c>
      <c r="AG15">
        <f t="shared" si="7"/>
        <v>5.1318977045768448E-5</v>
      </c>
      <c r="AH15">
        <f t="shared" si="8"/>
        <v>7.7609563154938137E-5</v>
      </c>
      <c r="AI15">
        <f t="shared" si="9"/>
        <v>9.136339938800784E-6</v>
      </c>
      <c r="AJ15">
        <f t="shared" si="9"/>
        <v>3.717804609232109E-5</v>
      </c>
      <c r="AK15">
        <f t="shared" si="22"/>
        <v>6.1921468585649756E-4</v>
      </c>
      <c r="AL15">
        <f t="shared" si="23"/>
        <v>3.3489265892903822E-5</v>
      </c>
      <c r="AM15">
        <f t="shared" si="24"/>
        <v>4.3693400347099887E-4</v>
      </c>
    </row>
    <row r="16" spans="1:39" x14ac:dyDescent="0.25">
      <c r="A16" s="1">
        <v>37713</v>
      </c>
      <c r="B16">
        <f>[2]contrs_1year_adj!A15</f>
        <v>-1.9999999999999901E-4</v>
      </c>
      <c r="C16">
        <f>[2]contrs_1year_adj!B15</f>
        <v>-1.45196329312176E-4</v>
      </c>
      <c r="D16" s="2">
        <f>[2]contrs_1year_adj!C15</f>
        <v>6.9388186678971794E-5</v>
      </c>
      <c r="E16" s="2">
        <f>[2]contrs_1year_adj!D15</f>
        <v>1.1537739066245699E-5</v>
      </c>
      <c r="F16" s="2">
        <f>[2]contrs_1year_adj!E15</f>
        <v>9.3572992385775204E-5</v>
      </c>
      <c r="G16" s="2">
        <f>[2]contrs_1year_adj!F15</f>
        <v>4.0882597770836098E-5</v>
      </c>
      <c r="I16" s="1">
        <f t="shared" si="10"/>
        <v>37712</v>
      </c>
      <c r="J16" s="1">
        <v>37713</v>
      </c>
      <c r="K16">
        <f t="shared" si="11"/>
        <v>1.99999999999999E-2</v>
      </c>
      <c r="L16">
        <f t="shared" si="12"/>
        <v>1.4519632931217599E-2</v>
      </c>
      <c r="M16">
        <f t="shared" si="13"/>
        <v>-6.9388186678971796E-3</v>
      </c>
      <c r="N16">
        <f t="shared" si="14"/>
        <v>-1.15377390662457E-3</v>
      </c>
      <c r="O16">
        <f t="shared" si="15"/>
        <v>-9.3572992385775201E-3</v>
      </c>
      <c r="P16">
        <f t="shared" si="15"/>
        <v>-4.0882597770836096E-3</v>
      </c>
      <c r="Q16">
        <f t="shared" si="16"/>
        <v>2.293025888188157E-2</v>
      </c>
      <c r="S16" s="1">
        <f t="shared" si="25"/>
        <v>37408</v>
      </c>
      <c r="T16" t="e">
        <f t="shared" si="1"/>
        <v>#N/A</v>
      </c>
      <c r="U16" t="e">
        <f t="shared" si="17"/>
        <v>#N/A</v>
      </c>
      <c r="V16" t="e">
        <f t="shared" si="18"/>
        <v>#N/A</v>
      </c>
      <c r="W16" t="e">
        <f t="shared" si="19"/>
        <v>#N/A</v>
      </c>
      <c r="X16" t="e">
        <f t="shared" si="20"/>
        <v>#N/A</v>
      </c>
      <c r="Y16" t="e">
        <f t="shared" si="21"/>
        <v>#N/A</v>
      </c>
      <c r="Z16" t="e">
        <f t="shared" si="3"/>
        <v>#N/A</v>
      </c>
      <c r="AA16" t="e">
        <f t="shared" si="4"/>
        <v>#N/A</v>
      </c>
      <c r="AC16" s="1"/>
      <c r="AD16" s="1">
        <v>37713</v>
      </c>
      <c r="AE16">
        <f t="shared" si="5"/>
        <v>3.9999999999999601E-4</v>
      </c>
      <c r="AF16">
        <f t="shared" si="6"/>
        <v>2.1081974045729856E-4</v>
      </c>
      <c r="AG16">
        <f t="shared" si="7"/>
        <v>4.814720450595839E-5</v>
      </c>
      <c r="AH16">
        <f t="shared" si="8"/>
        <v>1.331194227607722E-6</v>
      </c>
      <c r="AI16">
        <f t="shared" si="9"/>
        <v>8.7559049040283437E-5</v>
      </c>
      <c r="AJ16">
        <f t="shared" si="9"/>
        <v>1.6713868004919725E-5</v>
      </c>
      <c r="AK16">
        <f t="shared" si="22"/>
        <v>5.7468744894962308E-5</v>
      </c>
      <c r="AL16">
        <f t="shared" si="23"/>
        <v>1.1048265866378854E-4</v>
      </c>
      <c r="AM16">
        <f t="shared" si="24"/>
        <v>5.2579677239010861E-4</v>
      </c>
    </row>
    <row r="17" spans="1:39" x14ac:dyDescent="0.25">
      <c r="A17" s="1">
        <v>37748</v>
      </c>
      <c r="B17">
        <f>[2]contrs_1year_adj!A16</f>
        <v>-4.0000000000000501E-4</v>
      </c>
      <c r="C17" s="2">
        <f>[2]contrs_1year_adj!B16</f>
        <v>3.3832201419005299E-5</v>
      </c>
      <c r="D17">
        <f>[2]contrs_1year_adj!C16</f>
        <v>-2.88128155247826E-4</v>
      </c>
      <c r="E17" s="2">
        <f>[2]contrs_1year_adj!D16</f>
        <v>5.5520308906321201E-5</v>
      </c>
      <c r="F17" s="2">
        <f>[2]contrs_1year_adj!E16</f>
        <v>1.85715898187555E-6</v>
      </c>
      <c r="G17" s="2">
        <f>[2]contrs_1year_adj!F16</f>
        <v>5.3408821650572702E-5</v>
      </c>
      <c r="I17" s="1">
        <f t="shared" si="10"/>
        <v>37742</v>
      </c>
      <c r="J17" s="1">
        <v>37748</v>
      </c>
      <c r="K17">
        <f t="shared" si="11"/>
        <v>4.00000000000005E-2</v>
      </c>
      <c r="L17">
        <f t="shared" si="12"/>
        <v>-3.3832201419005297E-3</v>
      </c>
      <c r="M17">
        <f t="shared" si="13"/>
        <v>2.8812815524782601E-2</v>
      </c>
      <c r="N17">
        <f t="shared" si="14"/>
        <v>-5.5520308906321205E-3</v>
      </c>
      <c r="O17">
        <f t="shared" si="15"/>
        <v>-1.8571589818755499E-4</v>
      </c>
      <c r="P17">
        <f t="shared" si="15"/>
        <v>-5.3408821650572699E-3</v>
      </c>
      <c r="Q17">
        <f t="shared" si="16"/>
        <v>2.0308151405938106E-2</v>
      </c>
      <c r="S17" s="1">
        <f t="shared" si="25"/>
        <v>37438</v>
      </c>
      <c r="T17" t="e">
        <f t="shared" si="1"/>
        <v>#N/A</v>
      </c>
      <c r="U17" t="e">
        <f t="shared" si="17"/>
        <v>#N/A</v>
      </c>
      <c r="V17" t="e">
        <f t="shared" si="18"/>
        <v>#N/A</v>
      </c>
      <c r="W17" t="e">
        <f t="shared" si="19"/>
        <v>#N/A</v>
      </c>
      <c r="X17" t="e">
        <f t="shared" si="20"/>
        <v>#N/A</v>
      </c>
      <c r="Y17" t="e">
        <f t="shared" si="21"/>
        <v>#N/A</v>
      </c>
      <c r="Z17" t="e">
        <f t="shared" si="3"/>
        <v>#N/A</v>
      </c>
      <c r="AA17" t="e">
        <f t="shared" si="4"/>
        <v>#N/A</v>
      </c>
      <c r="AC17" s="1"/>
      <c r="AD17" s="1">
        <v>37748</v>
      </c>
      <c r="AE17">
        <f t="shared" si="5"/>
        <v>1.60000000000004E-3</v>
      </c>
      <c r="AF17">
        <f t="shared" si="6"/>
        <v>1.144617852856144E-5</v>
      </c>
      <c r="AG17">
        <f t="shared" si="7"/>
        <v>8.3017833846515325E-4</v>
      </c>
      <c r="AH17">
        <f t="shared" si="8"/>
        <v>3.0825047010533294E-5</v>
      </c>
      <c r="AI17">
        <f t="shared" si="9"/>
        <v>3.4490394839610291E-8</v>
      </c>
      <c r="AJ17">
        <f t="shared" si="9"/>
        <v>2.8525022301026831E-5</v>
      </c>
      <c r="AK17">
        <f t="shared" si="22"/>
        <v>6.4666432133709726E-4</v>
      </c>
      <c r="AL17">
        <f t="shared" si="23"/>
        <v>3.2921738212610499E-5</v>
      </c>
      <c r="AM17">
        <f t="shared" si="24"/>
        <v>4.1242101352650587E-4</v>
      </c>
    </row>
    <row r="18" spans="1:39" x14ac:dyDescent="0.25">
      <c r="A18" s="1">
        <v>37776</v>
      </c>
      <c r="B18">
        <f>[2]contrs_1year_adj!A17</f>
        <v>-2.00000000000006E-4</v>
      </c>
      <c r="C18">
        <f>[2]contrs_1year_adj!B17</f>
        <v>1.07515856115881E-4</v>
      </c>
      <c r="D18">
        <f>[2]contrs_1year_adj!C17</f>
        <v>-2.0115012966313601E-4</v>
      </c>
      <c r="E18" s="2">
        <f>[2]contrs_1year_adj!D17</f>
        <v>6.4686487347519406E-5</v>
      </c>
      <c r="F18" s="2">
        <f>[2]contrs_1year_adj!E17</f>
        <v>1.4185021329252399E-5</v>
      </c>
      <c r="G18" s="2">
        <f>[2]contrs_1year_adj!F17</f>
        <v>5.4517133890523302E-5</v>
      </c>
      <c r="I18" s="1">
        <f t="shared" si="10"/>
        <v>37773</v>
      </c>
      <c r="J18" s="1">
        <v>37776</v>
      </c>
      <c r="K18">
        <f t="shared" si="11"/>
        <v>2.0000000000000601E-2</v>
      </c>
      <c r="L18">
        <f t="shared" si="12"/>
        <v>-1.0751585611588101E-2</v>
      </c>
      <c r="M18">
        <f t="shared" si="13"/>
        <v>2.01150129663136E-2</v>
      </c>
      <c r="N18">
        <f t="shared" si="14"/>
        <v>-6.4686487347519403E-3</v>
      </c>
      <c r="O18">
        <f t="shared" si="15"/>
        <v>-1.4185021329252399E-3</v>
      </c>
      <c r="P18">
        <f t="shared" si="15"/>
        <v>-5.4517133890523298E-3</v>
      </c>
      <c r="Q18">
        <f t="shared" si="16"/>
        <v>1.852372351295228E-2</v>
      </c>
      <c r="S18" s="1">
        <f t="shared" si="25"/>
        <v>37469</v>
      </c>
      <c r="T18" t="e">
        <f t="shared" si="1"/>
        <v>#N/A</v>
      </c>
      <c r="U18" t="e">
        <f t="shared" si="17"/>
        <v>#N/A</v>
      </c>
      <c r="V18" t="e">
        <f t="shared" si="18"/>
        <v>#N/A</v>
      </c>
      <c r="W18" t="e">
        <f t="shared" si="19"/>
        <v>#N/A</v>
      </c>
      <c r="X18" t="e">
        <f t="shared" si="20"/>
        <v>#N/A</v>
      </c>
      <c r="Y18" t="e">
        <f t="shared" si="21"/>
        <v>#N/A</v>
      </c>
      <c r="Z18" t="e">
        <f t="shared" si="3"/>
        <v>#N/A</v>
      </c>
      <c r="AA18" t="e">
        <f t="shared" si="4"/>
        <v>#N/A</v>
      </c>
      <c r="AC18" s="1"/>
      <c r="AD18" s="1">
        <v>37776</v>
      </c>
      <c r="AE18">
        <f t="shared" si="5"/>
        <v>4.0000000000002403E-4</v>
      </c>
      <c r="AF18">
        <f t="shared" si="6"/>
        <v>1.1559659316330828E-4</v>
      </c>
      <c r="AG18">
        <f t="shared" si="7"/>
        <v>4.0461374663496426E-4</v>
      </c>
      <c r="AH18">
        <f t="shared" si="8"/>
        <v>4.1843416453607878E-5</v>
      </c>
      <c r="AI18">
        <f t="shared" si="9"/>
        <v>2.0121483011134549E-6</v>
      </c>
      <c r="AJ18">
        <f t="shared" si="9"/>
        <v>2.972117887637244E-5</v>
      </c>
      <c r="AK18">
        <f t="shared" si="22"/>
        <v>8.7673771827221763E-5</v>
      </c>
      <c r="AL18">
        <f t="shared" si="23"/>
        <v>6.2207148809500905E-5</v>
      </c>
      <c r="AM18">
        <f t="shared" si="24"/>
        <v>3.4312833278430115E-4</v>
      </c>
    </row>
    <row r="19" spans="1:39" x14ac:dyDescent="0.25">
      <c r="A19" s="1">
        <v>37804</v>
      </c>
      <c r="B19">
        <f>[2]contrs_1year_adj!A18</f>
        <v>-8.0000000000000199E-4</v>
      </c>
      <c r="C19">
        <f>[2]contrs_1year_adj!B18</f>
        <v>-5.9915033664481999E-4</v>
      </c>
      <c r="D19">
        <f>[2]contrs_1year_adj!C18</f>
        <v>-2.5333840333060099E-4</v>
      </c>
      <c r="E19" s="2">
        <f>[2]contrs_1year_adj!D18</f>
        <v>-1.5564499596970099E-5</v>
      </c>
      <c r="F19">
        <f>[2]contrs_1year_adj!E18</f>
        <v>1.08796541446142E-4</v>
      </c>
      <c r="G19" s="2">
        <f>[2]contrs_1year_adj!F18</f>
        <v>3.5136719771706697E-5</v>
      </c>
      <c r="I19" s="1">
        <f t="shared" si="10"/>
        <v>37803</v>
      </c>
      <c r="J19" s="1">
        <v>37804</v>
      </c>
      <c r="K19">
        <f t="shared" si="11"/>
        <v>8.0000000000000196E-2</v>
      </c>
      <c r="L19">
        <f t="shared" si="12"/>
        <v>5.9915033664481997E-2</v>
      </c>
      <c r="M19">
        <f t="shared" si="13"/>
        <v>2.53338403330601E-2</v>
      </c>
      <c r="N19">
        <f t="shared" si="14"/>
        <v>1.5564499596970099E-3</v>
      </c>
      <c r="O19">
        <f t="shared" si="15"/>
        <v>-1.08796541446142E-2</v>
      </c>
      <c r="P19">
        <f t="shared" si="15"/>
        <v>-3.5136719771706698E-3</v>
      </c>
      <c r="Q19">
        <f t="shared" si="16"/>
        <v>4.074330187375289E-3</v>
      </c>
      <c r="S19" s="1">
        <f t="shared" si="25"/>
        <v>37500</v>
      </c>
      <c r="T19">
        <f t="shared" si="1"/>
        <v>-1.0000000000001001E-2</v>
      </c>
      <c r="U19">
        <f t="shared" si="17"/>
        <v>7.689975269372787E-3</v>
      </c>
      <c r="V19">
        <f t="shared" si="18"/>
        <v>-5.9787944236145999E-3</v>
      </c>
      <c r="W19">
        <f t="shared" si="19"/>
        <v>-1.0193555210570599E-3</v>
      </c>
      <c r="X19">
        <f t="shared" si="20"/>
        <v>2.2619752147550864E-4</v>
      </c>
      <c r="Y19">
        <f t="shared" si="21"/>
        <v>-1.9956173401052511E-4</v>
      </c>
      <c r="Z19">
        <f t="shared" si="3"/>
        <v>1.7111808457581871E-3</v>
      </c>
      <c r="AA19">
        <f t="shared" si="4"/>
        <v>-6.9981499446716599E-3</v>
      </c>
      <c r="AC19" s="1"/>
      <c r="AD19" s="1">
        <v>37804</v>
      </c>
      <c r="AE19">
        <f t="shared" si="5"/>
        <v>6.4000000000000315E-3</v>
      </c>
      <c r="AF19">
        <f t="shared" si="6"/>
        <v>3.5898112590160109E-3</v>
      </c>
      <c r="AG19">
        <f t="shared" si="7"/>
        <v>6.4180346602098269E-4</v>
      </c>
      <c r="AH19">
        <f t="shared" si="8"/>
        <v>2.4225364770408238E-6</v>
      </c>
      <c r="AI19">
        <f t="shared" si="9"/>
        <v>1.1836687430642093E-4</v>
      </c>
      <c r="AJ19">
        <f t="shared" si="9"/>
        <v>1.2345890763154443E-5</v>
      </c>
      <c r="AK19">
        <f t="shared" si="22"/>
        <v>7.2673705178488085E-3</v>
      </c>
      <c r="AL19">
        <f t="shared" si="23"/>
        <v>8.6922136273657417E-5</v>
      </c>
      <c r="AM19">
        <f t="shared" si="24"/>
        <v>1.6600166475757557E-5</v>
      </c>
    </row>
    <row r="20" spans="1:39" x14ac:dyDescent="0.25">
      <c r="A20" s="1">
        <v>37839</v>
      </c>
      <c r="B20">
        <f>[2]contrs_1year_adj!A19</f>
        <v>-2.9999999999998799E-4</v>
      </c>
      <c r="C20" s="2">
        <f>[2]contrs_1year_adj!B19</f>
        <v>-1.90652244559925E-5</v>
      </c>
      <c r="D20">
        <f>[2]contrs_1year_adj!C19</f>
        <v>-3.4999455671119397E-4</v>
      </c>
      <c r="E20" s="2">
        <f>[2]contrs_1year_adj!D19</f>
        <v>6.42956251168083E-5</v>
      </c>
      <c r="F20">
        <f>[2]contrs_1year_adj!E19</f>
        <v>1.05913555091097E-4</v>
      </c>
      <c r="G20" s="2">
        <f>[2]contrs_1year_adj!F19</f>
        <v>5.0062202460886302E-5</v>
      </c>
      <c r="I20" s="1">
        <f t="shared" si="10"/>
        <v>37834</v>
      </c>
      <c r="J20" s="1">
        <v>37839</v>
      </c>
      <c r="K20">
        <f t="shared" si="11"/>
        <v>2.9999999999998798E-2</v>
      </c>
      <c r="L20">
        <f t="shared" si="12"/>
        <v>1.9065224455992501E-3</v>
      </c>
      <c r="M20">
        <f t="shared" si="13"/>
        <v>3.4999455671119395E-2</v>
      </c>
      <c r="N20">
        <f t="shared" si="14"/>
        <v>-6.4295625116808303E-3</v>
      </c>
      <c r="O20">
        <f t="shared" si="15"/>
        <v>-1.0591355509109701E-2</v>
      </c>
      <c r="P20">
        <f t="shared" si="15"/>
        <v>-5.00622024608863E-3</v>
      </c>
      <c r="Q20">
        <f t="shared" si="16"/>
        <v>1.0114939904070686E-2</v>
      </c>
      <c r="S20" s="1">
        <f t="shared" si="25"/>
        <v>37530</v>
      </c>
      <c r="T20">
        <f t="shared" si="1"/>
        <v>9.9999999999995891E-3</v>
      </c>
      <c r="U20">
        <f t="shared" si="17"/>
        <v>-1.2650759882439728E-3</v>
      </c>
      <c r="V20">
        <f t="shared" si="18"/>
        <v>-1.4207012356977416E-3</v>
      </c>
      <c r="W20">
        <f t="shared" si="19"/>
        <v>3.6274095404009695E-3</v>
      </c>
      <c r="X20">
        <f t="shared" si="20"/>
        <v>2.2120599523154389E-3</v>
      </c>
      <c r="Y20">
        <f t="shared" si="21"/>
        <v>5.6600273740149525E-4</v>
      </c>
      <c r="Z20">
        <f t="shared" si="3"/>
        <v>-2.6857772239417144E-3</v>
      </c>
      <c r="AA20">
        <f t="shared" si="4"/>
        <v>2.2067083047032279E-3</v>
      </c>
      <c r="AC20" s="1"/>
      <c r="AD20" s="1">
        <v>37839</v>
      </c>
      <c r="AE20">
        <f t="shared" si="5"/>
        <v>8.9999999999992788E-4</v>
      </c>
      <c r="AF20">
        <f t="shared" si="6"/>
        <v>3.6348278355737456E-6</v>
      </c>
      <c r="AG20">
        <f t="shared" si="7"/>
        <v>1.2249618972746516E-3</v>
      </c>
      <c r="AH20">
        <f t="shared" si="8"/>
        <v>4.1339274091611507E-5</v>
      </c>
      <c r="AI20">
        <f t="shared" si="9"/>
        <v>1.1217681152034842E-4</v>
      </c>
      <c r="AJ20">
        <f t="shared" si="9"/>
        <v>2.5062241152347703E-5</v>
      </c>
      <c r="AK20">
        <f t="shared" si="22"/>
        <v>1.3620512207517157E-3</v>
      </c>
      <c r="AL20">
        <f t="shared" si="23"/>
        <v>2.8971165027047186E-4</v>
      </c>
      <c r="AM20">
        <f t="shared" si="24"/>
        <v>1.023120092629615E-4</v>
      </c>
    </row>
    <row r="21" spans="1:39" x14ac:dyDescent="0.25">
      <c r="A21" s="1">
        <v>37867</v>
      </c>
      <c r="B21">
        <f>[2]contrs_1year_adj!A20</f>
        <v>0</v>
      </c>
      <c r="C21" s="2">
        <f>[2]contrs_1year_adj!B20</f>
        <v>-8.6265504777971803E-6</v>
      </c>
      <c r="D21" s="2">
        <f>[2]contrs_1year_adj!C20</f>
        <v>6.6460273188545594E-5</v>
      </c>
      <c r="E21" s="2">
        <f>[2]contrs_1year_adj!D20</f>
        <v>7.6561691091169603E-5</v>
      </c>
      <c r="F21" s="2">
        <f>[2]contrs_1year_adj!E20</f>
        <v>3.6560981775984799E-5</v>
      </c>
      <c r="G21" s="2">
        <f>[2]contrs_1year_adj!F20</f>
        <v>5.5647005273055197E-5</v>
      </c>
      <c r="I21" s="1">
        <f t="shared" si="10"/>
        <v>37865</v>
      </c>
      <c r="J21" s="1">
        <v>37867</v>
      </c>
      <c r="K21">
        <f t="shared" si="11"/>
        <v>0</v>
      </c>
      <c r="L21">
        <f t="shared" si="12"/>
        <v>8.6265504777971805E-4</v>
      </c>
      <c r="M21">
        <f t="shared" si="13"/>
        <v>-6.6460273188545596E-3</v>
      </c>
      <c r="N21">
        <f t="shared" si="14"/>
        <v>-7.6561691091169603E-3</v>
      </c>
      <c r="O21">
        <f t="shared" si="15"/>
        <v>-3.6560981775984797E-3</v>
      </c>
      <c r="P21">
        <f t="shared" si="15"/>
        <v>-5.5647005273055201E-3</v>
      </c>
      <c r="Q21">
        <f t="shared" si="16"/>
        <v>1.7095639557790282E-2</v>
      </c>
      <c r="S21" s="1">
        <f t="shared" si="25"/>
        <v>37561</v>
      </c>
      <c r="T21">
        <f t="shared" si="1"/>
        <v>0</v>
      </c>
      <c r="U21">
        <f t="shared" si="17"/>
        <v>-2.7989731600904736E-3</v>
      </c>
      <c r="V21">
        <f t="shared" si="18"/>
        <v>1.9152723541464398E-2</v>
      </c>
      <c r="W21">
        <f t="shared" si="19"/>
        <v>-3.0693841999036194E-3</v>
      </c>
      <c r="X21">
        <f t="shared" si="20"/>
        <v>-2.581053806087712E-3</v>
      </c>
      <c r="Y21">
        <f t="shared" si="21"/>
        <v>-4.450433092479545E-4</v>
      </c>
      <c r="Z21">
        <f t="shared" si="3"/>
        <v>1.6353750381373926E-2</v>
      </c>
      <c r="AA21">
        <f t="shared" si="4"/>
        <v>1.6083339341560778E-2</v>
      </c>
      <c r="AC21" s="1"/>
      <c r="AD21" s="1">
        <v>37867</v>
      </c>
      <c r="AE21">
        <f t="shared" si="5"/>
        <v>0</v>
      </c>
      <c r="AF21">
        <f t="shared" si="6"/>
        <v>7.4417373145982762E-7</v>
      </c>
      <c r="AG21">
        <f t="shared" si="7"/>
        <v>4.4169679122961124E-5</v>
      </c>
      <c r="AH21">
        <f t="shared" si="8"/>
        <v>5.8616925427396792E-5</v>
      </c>
      <c r="AI21">
        <f t="shared" si="9"/>
        <v>1.3367053884238925E-5</v>
      </c>
      <c r="AJ21">
        <f t="shared" si="9"/>
        <v>3.0965891958594332E-5</v>
      </c>
      <c r="AK21">
        <f t="shared" si="22"/>
        <v>3.3447394825837369E-5</v>
      </c>
      <c r="AL21">
        <f t="shared" si="23"/>
        <v>1.2796739116609232E-4</v>
      </c>
      <c r="AM21">
        <f t="shared" si="24"/>
        <v>2.9226089188988391E-4</v>
      </c>
    </row>
    <row r="22" spans="1:39" x14ac:dyDescent="0.25">
      <c r="A22" s="1">
        <v>37902</v>
      </c>
      <c r="B22">
        <f>[2]contrs_1year_adj!A21</f>
        <v>0</v>
      </c>
      <c r="C22">
        <f>[2]contrs_1year_adj!B21</f>
        <v>1.1139429254554E-4</v>
      </c>
      <c r="D22" s="2">
        <f>[2]contrs_1year_adj!C21</f>
        <v>-4.5646358064063699E-5</v>
      </c>
      <c r="E22" s="2">
        <f>[2]contrs_1year_adj!D21</f>
        <v>5.0458053651416802E-5</v>
      </c>
      <c r="F22" s="2">
        <f>[2]contrs_1year_adj!E21</f>
        <v>1.9891689288141799E-5</v>
      </c>
      <c r="G22" s="2">
        <f>[2]contrs_1year_adj!F21</f>
        <v>5.1609797367161298E-5</v>
      </c>
      <c r="I22" s="1">
        <f t="shared" si="10"/>
        <v>37895</v>
      </c>
      <c r="J22" s="1">
        <v>37902</v>
      </c>
      <c r="K22">
        <f t="shared" si="11"/>
        <v>0</v>
      </c>
      <c r="L22">
        <f t="shared" si="12"/>
        <v>-1.1139429254553999E-2</v>
      </c>
      <c r="M22">
        <f t="shared" si="13"/>
        <v>4.5646358064063697E-3</v>
      </c>
      <c r="N22">
        <f t="shared" si="14"/>
        <v>-5.0458053651416803E-3</v>
      </c>
      <c r="O22">
        <f t="shared" si="15"/>
        <v>-1.98916892881418E-3</v>
      </c>
      <c r="P22">
        <f t="shared" si="15"/>
        <v>-5.1609797367161295E-3</v>
      </c>
      <c r="Q22">
        <f t="shared" si="16"/>
        <v>1.360976774210349E-2</v>
      </c>
      <c r="S22" s="1">
        <f t="shared" si="25"/>
        <v>37591</v>
      </c>
      <c r="T22">
        <f t="shared" si="1"/>
        <v>-1.00000000000003E-2</v>
      </c>
      <c r="U22">
        <f t="shared" si="17"/>
        <v>4.650177101828969E-3</v>
      </c>
      <c r="V22">
        <f t="shared" si="18"/>
        <v>-1.9540837322412413E-3</v>
      </c>
      <c r="W22">
        <f t="shared" si="19"/>
        <v>-3.3453304463296595E-3</v>
      </c>
      <c r="X22">
        <f t="shared" si="20"/>
        <v>-4.309734538687931E-3</v>
      </c>
      <c r="Y22">
        <f t="shared" si="21"/>
        <v>-4.1354846558170483E-4</v>
      </c>
      <c r="Z22">
        <f t="shared" si="3"/>
        <v>2.6960933695877277E-3</v>
      </c>
      <c r="AA22">
        <f t="shared" si="4"/>
        <v>-5.2994141785709008E-3</v>
      </c>
      <c r="AC22" s="1"/>
      <c r="AD22" s="1">
        <v>37902</v>
      </c>
      <c r="AE22">
        <f t="shared" si="5"/>
        <v>0</v>
      </c>
      <c r="AF22">
        <f t="shared" si="6"/>
        <v>1.2408688411721344E-4</v>
      </c>
      <c r="AG22">
        <f t="shared" si="7"/>
        <v>2.0835900045127129E-5</v>
      </c>
      <c r="AH22">
        <f t="shared" si="8"/>
        <v>2.5460151782892566E-5</v>
      </c>
      <c r="AI22">
        <f t="shared" si="9"/>
        <v>3.956793027359752E-6</v>
      </c>
      <c r="AJ22">
        <f t="shared" si="9"/>
        <v>2.6635711842794489E-5</v>
      </c>
      <c r="AK22">
        <f t="shared" si="22"/>
        <v>4.3227908885804988E-5</v>
      </c>
      <c r="AL22">
        <f t="shared" si="23"/>
        <v>4.949086331661976E-5</v>
      </c>
      <c r="AM22">
        <f t="shared" si="24"/>
        <v>1.8522577799400073E-4</v>
      </c>
    </row>
    <row r="23" spans="1:39" x14ac:dyDescent="0.25">
      <c r="A23" s="1">
        <v>37930</v>
      </c>
      <c r="B23">
        <f>[2]contrs_1year_adj!A22</f>
        <v>-1.2999999999999999E-3</v>
      </c>
      <c r="C23">
        <f>[2]contrs_1year_adj!B22</f>
        <v>-1.4806327389250099E-3</v>
      </c>
      <c r="D23">
        <f>[2]contrs_1year_adj!C22</f>
        <v>2.1819311112424499E-4</v>
      </c>
      <c r="E23" s="2">
        <f>[2]contrs_1year_adj!D22</f>
        <v>3.1839403653938601E-5</v>
      </c>
      <c r="F23" s="2">
        <f>[2]contrs_1year_adj!E22</f>
        <v>7.8766878268328897E-5</v>
      </c>
      <c r="G23" s="2">
        <f>[2]contrs_1year_adj!F22</f>
        <v>4.5349265944044797E-5</v>
      </c>
      <c r="I23" s="1">
        <f t="shared" si="10"/>
        <v>37926</v>
      </c>
      <c r="J23" s="1">
        <v>37930</v>
      </c>
      <c r="K23">
        <f t="shared" si="11"/>
        <v>0.13</v>
      </c>
      <c r="L23">
        <f t="shared" si="12"/>
        <v>0.14806327389250099</v>
      </c>
      <c r="M23">
        <f t="shared" si="13"/>
        <v>-2.1819311112424501E-2</v>
      </c>
      <c r="N23">
        <f t="shared" si="14"/>
        <v>-3.1839403653938603E-3</v>
      </c>
      <c r="O23">
        <f t="shared" si="15"/>
        <v>-7.8766878268328889E-3</v>
      </c>
      <c r="P23">
        <f t="shared" si="15"/>
        <v>-4.5349265944044795E-3</v>
      </c>
      <c r="Q23">
        <f t="shared" si="16"/>
        <v>1.481666541215027E-2</v>
      </c>
      <c r="S23" s="1">
        <f t="shared" si="25"/>
        <v>37622</v>
      </c>
      <c r="T23" t="e">
        <f t="shared" si="1"/>
        <v>#N/A</v>
      </c>
      <c r="U23" t="e">
        <f t="shared" si="17"/>
        <v>#N/A</v>
      </c>
      <c r="V23" t="e">
        <f t="shared" si="18"/>
        <v>#N/A</v>
      </c>
      <c r="W23" t="e">
        <f t="shared" si="19"/>
        <v>#N/A</v>
      </c>
      <c r="X23" t="e">
        <f t="shared" si="20"/>
        <v>#N/A</v>
      </c>
      <c r="Y23" t="e">
        <f t="shared" si="21"/>
        <v>#N/A</v>
      </c>
      <c r="Z23" t="e">
        <f t="shared" si="3"/>
        <v>#N/A</v>
      </c>
      <c r="AA23" t="e">
        <f t="shared" si="4"/>
        <v>#N/A</v>
      </c>
      <c r="AC23" s="1"/>
      <c r="AD23" s="1">
        <v>37930</v>
      </c>
      <c r="AE23">
        <f t="shared" si="5"/>
        <v>1.6900000000000002E-2</v>
      </c>
      <c r="AF23">
        <f t="shared" si="6"/>
        <v>2.1922733075765765E-2</v>
      </c>
      <c r="AG23">
        <f t="shared" si="7"/>
        <v>4.7608233742077135E-4</v>
      </c>
      <c r="AH23">
        <f t="shared" si="8"/>
        <v>1.0137476250384388E-5</v>
      </c>
      <c r="AI23">
        <f t="shared" si="9"/>
        <v>6.204221112137742E-5</v>
      </c>
      <c r="AJ23">
        <f t="shared" si="9"/>
        <v>2.0565559216637011E-5</v>
      </c>
      <c r="AK23">
        <f t="shared" si="22"/>
        <v>1.5937538138417338E-2</v>
      </c>
      <c r="AL23">
        <f t="shared" si="23"/>
        <v>1.2233749600668118E-4</v>
      </c>
      <c r="AM23">
        <f t="shared" si="24"/>
        <v>2.1953357393561014E-4</v>
      </c>
    </row>
    <row r="24" spans="1:39" x14ac:dyDescent="0.25">
      <c r="A24" s="1">
        <v>37958</v>
      </c>
      <c r="B24">
        <f>[2]contrs_1year_adj!A23</f>
        <v>-4.0000000000000501E-4</v>
      </c>
      <c r="C24">
        <f>[2]contrs_1year_adj!B23</f>
        <v>-3.2188910378589698E-4</v>
      </c>
      <c r="D24">
        <f>[2]contrs_1year_adj!C23</f>
        <v>-1.0245901251803599E-4</v>
      </c>
      <c r="E24" s="2">
        <f>[2]contrs_1year_adj!D23</f>
        <v>7.2079080333429699E-5</v>
      </c>
      <c r="F24" s="2">
        <f>[2]contrs_1year_adj!E23</f>
        <v>7.9230544975294695E-5</v>
      </c>
      <c r="G24" s="2">
        <f>[2]contrs_1year_adj!F23</f>
        <v>5.2778315056668798E-5</v>
      </c>
      <c r="I24" s="1">
        <f t="shared" si="10"/>
        <v>37956</v>
      </c>
      <c r="J24" s="1">
        <v>37958</v>
      </c>
      <c r="K24">
        <f t="shared" si="11"/>
        <v>4.00000000000005E-2</v>
      </c>
      <c r="L24">
        <f t="shared" si="12"/>
        <v>3.2188910378589695E-2</v>
      </c>
      <c r="M24">
        <f t="shared" si="13"/>
        <v>1.0245901251803599E-2</v>
      </c>
      <c r="N24">
        <f t="shared" si="14"/>
        <v>-7.2079080333429697E-3</v>
      </c>
      <c r="O24">
        <f t="shared" si="15"/>
        <v>-7.9230544975294696E-3</v>
      </c>
      <c r="P24">
        <f t="shared" si="15"/>
        <v>-5.2778315056668801E-3</v>
      </c>
      <c r="Q24">
        <f t="shared" si="16"/>
        <v>1.2696150900479646E-2</v>
      </c>
      <c r="S24" s="1">
        <f t="shared" si="25"/>
        <v>37653</v>
      </c>
      <c r="T24">
        <f t="shared" si="1"/>
        <v>1.99999999999999E-2</v>
      </c>
      <c r="U24">
        <f t="shared" si="17"/>
        <v>-1.3275804412161002E-2</v>
      </c>
      <c r="V24">
        <f t="shared" si="18"/>
        <v>4.0358276271575601E-2</v>
      </c>
      <c r="W24">
        <f t="shared" si="19"/>
        <v>-1.6161004251646306E-3</v>
      </c>
      <c r="X24">
        <f t="shared" si="20"/>
        <v>8.6247495532322284E-3</v>
      </c>
      <c r="Y24">
        <f t="shared" si="21"/>
        <v>-7.1132268354233506E-4</v>
      </c>
      <c r="Z24">
        <f t="shared" si="3"/>
        <v>2.7082471859414599E-2</v>
      </c>
      <c r="AA24">
        <f t="shared" si="4"/>
        <v>3.8742175846410973E-2</v>
      </c>
      <c r="AC24" s="1"/>
      <c r="AD24" s="1">
        <v>37958</v>
      </c>
      <c r="AE24">
        <f t="shared" si="5"/>
        <v>1.60000000000004E-3</v>
      </c>
      <c r="AF24">
        <f t="shared" si="6"/>
        <v>1.0361259513608793E-3</v>
      </c>
      <c r="AG24">
        <f t="shared" si="7"/>
        <v>1.0497849246171055E-4</v>
      </c>
      <c r="AH24">
        <f t="shared" si="8"/>
        <v>5.1953938217130114E-5</v>
      </c>
      <c r="AI24">
        <f t="shared" si="9"/>
        <v>6.2774792570821953E-5</v>
      </c>
      <c r="AJ24">
        <f t="shared" si="9"/>
        <v>2.7855505402209927E-5</v>
      </c>
      <c r="AK24">
        <f t="shared" si="22"/>
        <v>1.8007132381069621E-3</v>
      </c>
      <c r="AL24">
        <f t="shared" si="23"/>
        <v>2.2894602711066568E-4</v>
      </c>
      <c r="AM24">
        <f t="shared" si="24"/>
        <v>1.6119224768775011E-4</v>
      </c>
    </row>
    <row r="25" spans="1:39" x14ac:dyDescent="0.25">
      <c r="A25" s="1">
        <v>38021</v>
      </c>
      <c r="B25">
        <f>[2]contrs_1year_adj!A24</f>
        <v>3.0000000000000198E-4</v>
      </c>
      <c r="C25">
        <f>[2]contrs_1year_adj!B24</f>
        <v>3.00961579319514E-4</v>
      </c>
      <c r="D25">
        <f>[2]contrs_1year_adj!C24</f>
        <v>2.5661541267052099E-4</v>
      </c>
      <c r="E25" s="2">
        <f>[2]contrs_1year_adj!D24</f>
        <v>5.5254678771200003E-5</v>
      </c>
      <c r="F25" s="2">
        <f>[2]contrs_1year_adj!E24</f>
        <v>-3.2473924000656498E-5</v>
      </c>
      <c r="G25" s="2">
        <f>[2]contrs_1year_adj!F24</f>
        <v>5.49998863172875E-5</v>
      </c>
      <c r="I25" s="1">
        <f t="shared" si="10"/>
        <v>38018</v>
      </c>
      <c r="J25" s="1">
        <v>38021</v>
      </c>
      <c r="K25">
        <f t="shared" si="11"/>
        <v>-3.0000000000000197E-2</v>
      </c>
      <c r="L25">
        <f t="shared" si="12"/>
        <v>-3.00961579319514E-2</v>
      </c>
      <c r="M25">
        <f t="shared" si="13"/>
        <v>-2.5661541267052099E-2</v>
      </c>
      <c r="N25">
        <f t="shared" si="14"/>
        <v>-5.5254678771199999E-3</v>
      </c>
      <c r="O25">
        <f t="shared" si="15"/>
        <v>3.2473924000656499E-3</v>
      </c>
      <c r="P25">
        <f t="shared" si="15"/>
        <v>-5.49998863172875E-3</v>
      </c>
      <c r="Q25">
        <f t="shared" si="16"/>
        <v>2.8035774676057654E-2</v>
      </c>
      <c r="S25" s="1">
        <f t="shared" si="25"/>
        <v>37681</v>
      </c>
      <c r="T25">
        <f t="shared" si="1"/>
        <v>4.00000000000005E-2</v>
      </c>
      <c r="U25">
        <f t="shared" si="17"/>
        <v>2.2730323783105098E-2</v>
      </c>
      <c r="V25">
        <f t="shared" si="18"/>
        <v>1.2173752026510899E-2</v>
      </c>
      <c r="W25">
        <f t="shared" si="19"/>
        <v>-3.7996034531990394E-3</v>
      </c>
      <c r="X25">
        <f t="shared" si="20"/>
        <v>8.0326634595516179E-3</v>
      </c>
      <c r="Y25">
        <f t="shared" si="21"/>
        <v>-1.0873547157795845E-3</v>
      </c>
      <c r="Z25">
        <f t="shared" si="3"/>
        <v>3.4904075809615999E-2</v>
      </c>
      <c r="AA25">
        <f t="shared" si="4"/>
        <v>8.3741485733118595E-3</v>
      </c>
      <c r="AC25" s="1"/>
      <c r="AD25" s="1">
        <v>38021</v>
      </c>
      <c r="AE25">
        <f t="shared" si="5"/>
        <v>9.0000000000001179E-4</v>
      </c>
      <c r="AF25">
        <f t="shared" si="6"/>
        <v>9.0577872226496115E-4</v>
      </c>
      <c r="AG25">
        <f t="shared" si="7"/>
        <v>6.5851470020061788E-4</v>
      </c>
      <c r="AH25">
        <f t="shared" si="8"/>
        <v>3.0530795261084999E-5</v>
      </c>
      <c r="AI25">
        <f t="shared" si="9"/>
        <v>1.0545557400004142E-5</v>
      </c>
      <c r="AJ25">
        <f t="shared" si="9"/>
        <v>3.0249874949145488E-5</v>
      </c>
      <c r="AK25">
        <f t="shared" si="22"/>
        <v>3.1089210199665559E-3</v>
      </c>
      <c r="AL25">
        <f t="shared" si="23"/>
        <v>5.1896278791564049E-6</v>
      </c>
      <c r="AM25">
        <f t="shared" si="24"/>
        <v>7.8600466168667559E-4</v>
      </c>
    </row>
    <row r="26" spans="1:39" x14ac:dyDescent="0.25">
      <c r="A26" s="1">
        <v>38049</v>
      </c>
      <c r="B26">
        <f>[2]contrs_1year_adj!A25</f>
        <v>0</v>
      </c>
      <c r="C26">
        <f>[2]contrs_1year_adj!B25</f>
        <v>3.4334038080598199E-4</v>
      </c>
      <c r="D26">
        <f>[2]contrs_1year_adj!C25</f>
        <v>-1.03708455329739E-4</v>
      </c>
      <c r="E26" s="2">
        <f>[2]contrs_1year_adj!D25</f>
        <v>-2.3898907056076198E-5</v>
      </c>
      <c r="F26" s="2">
        <f>[2]contrs_1year_adj!E25</f>
        <v>3.3809413771019398E-7</v>
      </c>
      <c r="G26" s="2">
        <f>[2]contrs_1year_adj!F25</f>
        <v>3.8775301037879202E-5</v>
      </c>
      <c r="I26" s="1">
        <f t="shared" si="10"/>
        <v>38047</v>
      </c>
      <c r="J26" s="1">
        <v>38049</v>
      </c>
      <c r="K26">
        <f t="shared" si="11"/>
        <v>0</v>
      </c>
      <c r="L26">
        <f t="shared" si="12"/>
        <v>-3.4334038080598199E-2</v>
      </c>
      <c r="M26">
        <f t="shared" si="13"/>
        <v>1.0370845532973901E-2</v>
      </c>
      <c r="N26">
        <f t="shared" si="14"/>
        <v>2.3898907056076196E-3</v>
      </c>
      <c r="O26">
        <f t="shared" si="15"/>
        <v>-3.3809413771019402E-5</v>
      </c>
      <c r="P26">
        <f t="shared" si="15"/>
        <v>-3.8775301037879202E-3</v>
      </c>
      <c r="Q26">
        <f t="shared" si="16"/>
        <v>2.1607111255787698E-2</v>
      </c>
      <c r="S26" s="1">
        <f t="shared" si="25"/>
        <v>37712</v>
      </c>
      <c r="T26">
        <f t="shared" si="1"/>
        <v>1.99999999999999E-2</v>
      </c>
      <c r="U26">
        <f t="shared" si="17"/>
        <v>1.9529658480135395E-2</v>
      </c>
      <c r="V26">
        <f t="shared" si="18"/>
        <v>-1.9287931189793809E-3</v>
      </c>
      <c r="W26">
        <f t="shared" si="19"/>
        <v>3.8562516422932297E-3</v>
      </c>
      <c r="X26">
        <f t="shared" si="20"/>
        <v>-4.3472736896597213E-3</v>
      </c>
      <c r="Y26">
        <f t="shared" si="21"/>
        <v>9.2176577183418571E-4</v>
      </c>
      <c r="Z26">
        <f t="shared" si="3"/>
        <v>1.7600865361156015E-2</v>
      </c>
      <c r="AA26">
        <f t="shared" si="4"/>
        <v>1.9274585233138488E-3</v>
      </c>
      <c r="AC26" s="1"/>
      <c r="AD26" s="1">
        <v>38049</v>
      </c>
      <c r="AE26">
        <f t="shared" si="5"/>
        <v>0</v>
      </c>
      <c r="AF26">
        <f t="shared" si="6"/>
        <v>1.1788261709199672E-3</v>
      </c>
      <c r="AG26">
        <f t="shared" si="7"/>
        <v>1.0755443706880473E-4</v>
      </c>
      <c r="AH26">
        <f t="shared" si="8"/>
        <v>5.7115775847496857E-6</v>
      </c>
      <c r="AI26">
        <f t="shared" si="9"/>
        <v>1.1430764595399963E-9</v>
      </c>
      <c r="AJ26">
        <f t="shared" si="9"/>
        <v>1.503523970578156E-5</v>
      </c>
      <c r="AK26">
        <f t="shared" si="22"/>
        <v>5.7423459707451664E-4</v>
      </c>
      <c r="AL26">
        <f t="shared" si="23"/>
        <v>5.5511190537424232E-6</v>
      </c>
      <c r="AM26">
        <f t="shared" si="24"/>
        <v>4.6686725681998746E-4</v>
      </c>
    </row>
    <row r="27" spans="1:39" x14ac:dyDescent="0.25">
      <c r="A27" s="1">
        <v>38084</v>
      </c>
      <c r="B27">
        <f>[2]contrs_1year_adj!A26</f>
        <v>1.0000000000001001E-4</v>
      </c>
      <c r="C27" s="2">
        <f>[2]contrs_1year_adj!B26</f>
        <v>8.7050450210751006E-5</v>
      </c>
      <c r="D27">
        <f>[2]contrs_1year_adj!C26</f>
        <v>1.15912254742687E-4</v>
      </c>
      <c r="E27" s="2">
        <f>[2]contrs_1year_adj!D26</f>
        <v>5.6372470061552198E-5</v>
      </c>
      <c r="F27" s="2">
        <f>[2]contrs_1year_adj!E26</f>
        <v>6.4422295591124807E-5</v>
      </c>
      <c r="G27" s="2">
        <f>[2]contrs_1year_adj!F26</f>
        <v>5.05774142054053E-5</v>
      </c>
      <c r="I27" s="1">
        <f t="shared" si="10"/>
        <v>38078</v>
      </c>
      <c r="J27" s="1">
        <v>38084</v>
      </c>
      <c r="K27">
        <f t="shared" si="11"/>
        <v>-1.0000000000001001E-2</v>
      </c>
      <c r="L27">
        <f t="shared" si="12"/>
        <v>-8.7050450210750998E-3</v>
      </c>
      <c r="M27">
        <f t="shared" si="13"/>
        <v>-1.1591225474268699E-2</v>
      </c>
      <c r="N27">
        <f t="shared" si="14"/>
        <v>-5.6372470061552202E-3</v>
      </c>
      <c r="O27">
        <f t="shared" si="15"/>
        <v>-6.442229559112481E-3</v>
      </c>
      <c r="P27">
        <f t="shared" si="15"/>
        <v>-5.0577414205405296E-3</v>
      </c>
      <c r="Q27">
        <f t="shared" si="16"/>
        <v>2.2375747060610497E-2</v>
      </c>
      <c r="S27" s="1">
        <f t="shared" si="25"/>
        <v>37742</v>
      </c>
      <c r="T27">
        <f t="shared" si="1"/>
        <v>4.00000000000005E-2</v>
      </c>
      <c r="U27">
        <f t="shared" si="17"/>
        <v>1.6268054070172674E-3</v>
      </c>
      <c r="V27">
        <f t="shared" si="18"/>
        <v>3.3822841073700399E-2</v>
      </c>
      <c r="W27">
        <f t="shared" si="19"/>
        <v>-5.4200534171432082E-4</v>
      </c>
      <c r="X27">
        <f t="shared" si="20"/>
        <v>4.8243096507302437E-3</v>
      </c>
      <c r="Y27">
        <f t="shared" si="21"/>
        <v>-3.3085661613947454E-4</v>
      </c>
      <c r="Z27">
        <f t="shared" si="3"/>
        <v>3.5449646480717668E-2</v>
      </c>
      <c r="AA27">
        <f t="shared" si="4"/>
        <v>3.3280835731986078E-2</v>
      </c>
      <c r="AC27" s="1"/>
      <c r="AD27" s="1">
        <v>38084</v>
      </c>
      <c r="AE27">
        <f t="shared" si="5"/>
        <v>1.0000000000002002E-4</v>
      </c>
      <c r="AF27">
        <f t="shared" si="6"/>
        <v>7.5777808818944386E-5</v>
      </c>
      <c r="AG27">
        <f t="shared" si="7"/>
        <v>1.3435650799533563E-4</v>
      </c>
      <c r="AH27">
        <f t="shared" si="8"/>
        <v>3.1778553808405994E-5</v>
      </c>
      <c r="AI27">
        <f t="shared" si="9"/>
        <v>4.1502321692302594E-5</v>
      </c>
      <c r="AJ27">
        <f t="shared" si="9"/>
        <v>2.5580748277051333E-5</v>
      </c>
      <c r="AK27">
        <f t="shared" si="22"/>
        <v>4.1193859602016322E-4</v>
      </c>
      <c r="AL27">
        <f t="shared" si="23"/>
        <v>1.4591375409085157E-4</v>
      </c>
      <c r="AM27">
        <f t="shared" si="24"/>
        <v>5.0067405652041931E-4</v>
      </c>
    </row>
    <row r="28" spans="1:39" x14ac:dyDescent="0.25">
      <c r="A28" s="1">
        <v>38112</v>
      </c>
      <c r="B28">
        <f>[2]contrs_1year_adj!A27</f>
        <v>3.9999999999999801E-4</v>
      </c>
      <c r="C28">
        <f>[2]contrs_1year_adj!B27</f>
        <v>4.7879924664985399E-4</v>
      </c>
      <c r="D28">
        <f>[2]contrs_1year_adj!C27</f>
        <v>-2.04166472878316E-4</v>
      </c>
      <c r="E28" s="2">
        <f>[2]contrs_1year_adj!D27</f>
        <v>5.8785353572030697E-5</v>
      </c>
      <c r="F28" s="2">
        <f>[2]contrs_1year_adj!E27</f>
        <v>4.5599376108764001E-5</v>
      </c>
      <c r="G28" s="2">
        <f>[2]contrs_1year_adj!F27</f>
        <v>5.1923520163654402E-5</v>
      </c>
      <c r="I28" s="1">
        <f t="shared" si="10"/>
        <v>38108</v>
      </c>
      <c r="J28" s="1">
        <v>38112</v>
      </c>
      <c r="K28">
        <f t="shared" si="11"/>
        <v>-3.99999999999998E-2</v>
      </c>
      <c r="L28">
        <f t="shared" si="12"/>
        <v>-4.7879924664985397E-2</v>
      </c>
      <c r="M28">
        <f t="shared" si="13"/>
        <v>2.0416647287831598E-2</v>
      </c>
      <c r="N28">
        <f t="shared" si="14"/>
        <v>-5.8785353572030699E-3</v>
      </c>
      <c r="O28">
        <f t="shared" si="15"/>
        <v>-4.5599376108763998E-3</v>
      </c>
      <c r="P28">
        <f t="shared" si="15"/>
        <v>-5.1923520163654402E-3</v>
      </c>
      <c r="Q28">
        <f t="shared" si="16"/>
        <v>-2.0982496547665309E-3</v>
      </c>
      <c r="S28" s="1">
        <f t="shared" si="25"/>
        <v>37773</v>
      </c>
      <c r="T28">
        <f t="shared" si="1"/>
        <v>2.0000000000000601E-2</v>
      </c>
      <c r="U28">
        <f t="shared" si="17"/>
        <v>-5.7415600626703036E-3</v>
      </c>
      <c r="V28">
        <f t="shared" si="18"/>
        <v>2.5125038515231398E-2</v>
      </c>
      <c r="W28">
        <f t="shared" si="19"/>
        <v>-1.4586231858341406E-3</v>
      </c>
      <c r="X28">
        <f t="shared" si="20"/>
        <v>3.5915234159925591E-3</v>
      </c>
      <c r="Y28">
        <f t="shared" si="21"/>
        <v>-4.4168784013453449E-4</v>
      </c>
      <c r="Z28">
        <f t="shared" si="3"/>
        <v>1.9383478452561095E-2</v>
      </c>
      <c r="AA28">
        <f t="shared" si="4"/>
        <v>2.3666415329397256E-2</v>
      </c>
      <c r="AC28" s="1"/>
      <c r="AD28" s="1">
        <v>38112</v>
      </c>
      <c r="AE28">
        <f t="shared" si="5"/>
        <v>1.599999999999984E-3</v>
      </c>
      <c r="AF28">
        <f t="shared" si="6"/>
        <v>2.2924871859246769E-3</v>
      </c>
      <c r="AG28">
        <f t="shared" si="7"/>
        <v>4.1683948647572137E-4</v>
      </c>
      <c r="AH28">
        <f t="shared" si="8"/>
        <v>3.4557177945886624E-5</v>
      </c>
      <c r="AI28">
        <f t="shared" si="9"/>
        <v>2.0793031015085169E-5</v>
      </c>
      <c r="AJ28">
        <f t="shared" si="9"/>
        <v>2.6960519461854251E-5</v>
      </c>
      <c r="AK28">
        <f t="shared" si="22"/>
        <v>7.5423160429448767E-4</v>
      </c>
      <c r="AL28">
        <f t="shared" si="23"/>
        <v>1.0896171790532582E-4</v>
      </c>
      <c r="AM28">
        <f t="shared" si="24"/>
        <v>4.4026516137278663E-6</v>
      </c>
    </row>
    <row r="29" spans="1:39" x14ac:dyDescent="0.25">
      <c r="A29" s="1">
        <v>38140</v>
      </c>
      <c r="B29">
        <f>[2]contrs_1year_adj!A28</f>
        <v>0</v>
      </c>
      <c r="C29" s="2">
        <f>[2]contrs_1year_adj!B28</f>
        <v>2.5777718053998701E-5</v>
      </c>
      <c r="D29" s="2">
        <f>[2]contrs_1year_adj!C28</f>
        <v>9.9085274581275405E-5</v>
      </c>
      <c r="E29" s="2">
        <f>[2]contrs_1year_adj!D28</f>
        <v>6.0527459753758703E-5</v>
      </c>
      <c r="F29" s="2">
        <f>[2]contrs_1year_adj!E28</f>
        <v>6.5615718867377898E-5</v>
      </c>
      <c r="G29" s="2">
        <f>[2]contrs_1year_adj!F28</f>
        <v>5.1289777095749799E-5</v>
      </c>
      <c r="I29" s="1">
        <f t="shared" si="10"/>
        <v>38139</v>
      </c>
      <c r="J29" s="1">
        <v>38140</v>
      </c>
      <c r="K29">
        <f t="shared" si="11"/>
        <v>0</v>
      </c>
      <c r="L29">
        <f t="shared" si="12"/>
        <v>-2.57777180539987E-3</v>
      </c>
      <c r="M29">
        <f t="shared" si="13"/>
        <v>-9.9085274581275397E-3</v>
      </c>
      <c r="N29">
        <f t="shared" si="14"/>
        <v>-6.0527459753758703E-3</v>
      </c>
      <c r="O29">
        <f t="shared" si="15"/>
        <v>-6.5615718867377895E-3</v>
      </c>
      <c r="P29">
        <f t="shared" si="15"/>
        <v>-5.1289777095749802E-3</v>
      </c>
      <c r="Q29">
        <f t="shared" si="16"/>
        <v>2.5100617125641069E-2</v>
      </c>
      <c r="S29" s="1">
        <f t="shared" si="25"/>
        <v>37803</v>
      </c>
      <c r="T29">
        <f t="shared" si="1"/>
        <v>8.0000000000000196E-2</v>
      </c>
      <c r="U29">
        <f t="shared" si="17"/>
        <v>6.4925059213399791E-2</v>
      </c>
      <c r="V29">
        <f t="shared" si="18"/>
        <v>3.0343865881977898E-2</v>
      </c>
      <c r="W29">
        <f t="shared" si="19"/>
        <v>6.5664755086148096E-3</v>
      </c>
      <c r="X29">
        <f t="shared" si="20"/>
        <v>-5.8696285956964011E-3</v>
      </c>
      <c r="Y29">
        <f t="shared" si="21"/>
        <v>1.4963535717471255E-3</v>
      </c>
      <c r="Z29">
        <f t="shared" si="3"/>
        <v>9.5268925095377682E-2</v>
      </c>
      <c r="AA29">
        <f t="shared" si="4"/>
        <v>3.691034139059271E-2</v>
      </c>
      <c r="AC29" s="1"/>
      <c r="AD29" s="1">
        <v>38140</v>
      </c>
      <c r="AE29">
        <f t="shared" si="5"/>
        <v>0</v>
      </c>
      <c r="AF29">
        <f t="shared" si="6"/>
        <v>6.644907480714505E-6</v>
      </c>
      <c r="AG29">
        <f t="shared" si="7"/>
        <v>9.8178916388467409E-5</v>
      </c>
      <c r="AH29">
        <f t="shared" si="8"/>
        <v>3.6635733842428797E-5</v>
      </c>
      <c r="AI29">
        <f t="shared" si="9"/>
        <v>4.3054225624827718E-5</v>
      </c>
      <c r="AJ29">
        <f t="shared" si="9"/>
        <v>2.6306412345317008E-5</v>
      </c>
      <c r="AK29">
        <f t="shared" si="22"/>
        <v>1.5590766929836513E-4</v>
      </c>
      <c r="AL29">
        <f t="shared" si="23"/>
        <v>1.5912101512643973E-4</v>
      </c>
      <c r="AM29">
        <f t="shared" si="24"/>
        <v>6.3004098008802572E-4</v>
      </c>
    </row>
    <row r="30" spans="1:39" x14ac:dyDescent="0.25">
      <c r="A30" s="1">
        <v>38175</v>
      </c>
      <c r="B30">
        <f>[2]contrs_1year_adj!A29</f>
        <v>1.9999999999999199E-4</v>
      </c>
      <c r="C30" s="2">
        <f>[2]contrs_1year_adj!B29</f>
        <v>-6.37000226005849E-5</v>
      </c>
      <c r="D30">
        <f>[2]contrs_1year_adj!C29</f>
        <v>3.1264675749255601E-4</v>
      </c>
      <c r="E30" s="2">
        <f>[2]contrs_1year_adj!D29</f>
        <v>6.0455150684291497E-5</v>
      </c>
      <c r="F30" s="2">
        <f>[2]contrs_1year_adj!E29</f>
        <v>8.7201222727945402E-5</v>
      </c>
      <c r="G30" s="2">
        <f>[2]contrs_1year_adj!F29</f>
        <v>5.0245087295959602E-5</v>
      </c>
      <c r="I30" s="1">
        <f t="shared" si="10"/>
        <v>38169</v>
      </c>
      <c r="J30" s="1">
        <v>38175</v>
      </c>
      <c r="K30">
        <f t="shared" si="11"/>
        <v>-1.9999999999999199E-2</v>
      </c>
      <c r="L30">
        <f t="shared" si="12"/>
        <v>6.37000226005849E-3</v>
      </c>
      <c r="M30">
        <f t="shared" si="13"/>
        <v>-3.1264675749255601E-2</v>
      </c>
      <c r="N30">
        <f t="shared" si="14"/>
        <v>-6.0455150684291499E-3</v>
      </c>
      <c r="O30">
        <f t="shared" si="15"/>
        <v>-8.7201222727945407E-3</v>
      </c>
      <c r="P30">
        <f t="shared" si="15"/>
        <v>-5.0245087295959605E-3</v>
      </c>
      <c r="Q30">
        <f t="shared" si="16"/>
        <v>1.9660310830421603E-2</v>
      </c>
      <c r="S30" s="1">
        <f t="shared" si="25"/>
        <v>37834</v>
      </c>
      <c r="T30">
        <f t="shared" si="1"/>
        <v>2.9999999999998798E-2</v>
      </c>
      <c r="U30">
        <f t="shared" si="17"/>
        <v>6.9165479945170472E-3</v>
      </c>
      <c r="V30">
        <f t="shared" si="18"/>
        <v>4.0009481220037196E-2</v>
      </c>
      <c r="W30">
        <f t="shared" si="19"/>
        <v>-1.4195369627630306E-3</v>
      </c>
      <c r="X30">
        <f t="shared" si="20"/>
        <v>-5.581329960191902E-3</v>
      </c>
      <c r="Y30">
        <f t="shared" si="21"/>
        <v>3.805302829165344E-6</v>
      </c>
      <c r="Z30">
        <f t="shared" si="3"/>
        <v>4.6926029214554243E-2</v>
      </c>
      <c r="AA30">
        <f t="shared" si="4"/>
        <v>3.8589944257274168E-2</v>
      </c>
      <c r="AC30" s="1"/>
      <c r="AD30" s="1">
        <v>38175</v>
      </c>
      <c r="AE30">
        <f t="shared" si="5"/>
        <v>3.9999999999996798E-4</v>
      </c>
      <c r="AF30">
        <f t="shared" si="6"/>
        <v>4.0576928793150272E-5</v>
      </c>
      <c r="AG30">
        <f t="shared" si="7"/>
        <v>9.7747994970609118E-4</v>
      </c>
      <c r="AH30">
        <f t="shared" si="8"/>
        <v>3.6548252442603906E-5</v>
      </c>
      <c r="AI30">
        <f t="shared" si="9"/>
        <v>7.6040532452487425E-5</v>
      </c>
      <c r="AJ30">
        <f t="shared" si="9"/>
        <v>2.5245687973786013E-5</v>
      </c>
      <c r="AK30">
        <f t="shared" si="22"/>
        <v>6.1974476813373358E-4</v>
      </c>
      <c r="AL30">
        <f t="shared" si="23"/>
        <v>2.1802404609253938E-4</v>
      </c>
      <c r="AM30">
        <f t="shared" si="24"/>
        <v>3.86527821948793E-4</v>
      </c>
    </row>
    <row r="31" spans="1:39" x14ac:dyDescent="0.25">
      <c r="A31" s="1">
        <v>38203</v>
      </c>
      <c r="B31" s="2">
        <f>[2]contrs_1year_adj!A30</f>
        <v>9.9999999999995898E-5</v>
      </c>
      <c r="C31">
        <f>[2]contrs_1year_adj!B30</f>
        <v>2.9417959655500498E-4</v>
      </c>
      <c r="D31">
        <f>[2]contrs_1year_adj!C30</f>
        <v>-1.2808107868439E-4</v>
      </c>
      <c r="E31" s="2">
        <f>[2]contrs_1year_adj!D30</f>
        <v>5.9231097951204001E-5</v>
      </c>
      <c r="F31" s="2">
        <f>[2]contrs_1year_adj!E30</f>
        <v>-3.3609208944121902E-5</v>
      </c>
      <c r="G31" s="2">
        <f>[2]contrs_1year_adj!F30</f>
        <v>5.5790442948967001E-5</v>
      </c>
      <c r="I31" s="1">
        <f t="shared" si="10"/>
        <v>38200</v>
      </c>
      <c r="J31" s="1">
        <v>38203</v>
      </c>
      <c r="K31">
        <f t="shared" si="11"/>
        <v>-9.9999999999995891E-3</v>
      </c>
      <c r="L31">
        <f t="shared" si="12"/>
        <v>-2.9417959655500498E-2</v>
      </c>
      <c r="M31">
        <f t="shared" si="13"/>
        <v>1.2808107868439E-2</v>
      </c>
      <c r="N31">
        <f t="shared" si="14"/>
        <v>-5.9231097951204003E-3</v>
      </c>
      <c r="O31">
        <f t="shared" si="15"/>
        <v>3.36092089441219E-3</v>
      </c>
      <c r="P31">
        <f t="shared" si="15"/>
        <v>-5.5790442948967E-3</v>
      </c>
      <c r="Q31">
        <f t="shared" si="16"/>
        <v>9.172040687770118E-3</v>
      </c>
      <c r="S31" s="1">
        <f t="shared" si="25"/>
        <v>37865</v>
      </c>
      <c r="T31">
        <f t="shared" si="1"/>
        <v>0</v>
      </c>
      <c r="U31">
        <f t="shared" si="17"/>
        <v>5.8726805966975151E-3</v>
      </c>
      <c r="V31">
        <f t="shared" si="18"/>
        <v>-1.6360017699367608E-3</v>
      </c>
      <c r="W31">
        <f t="shared" si="19"/>
        <v>-2.6461435601991606E-3</v>
      </c>
      <c r="X31">
        <f t="shared" si="20"/>
        <v>1.353927371319319E-3</v>
      </c>
      <c r="Y31">
        <f t="shared" si="21"/>
        <v>-5.546749783877248E-4</v>
      </c>
      <c r="Z31">
        <f t="shared" si="3"/>
        <v>4.2366788267607543E-3</v>
      </c>
      <c r="AA31">
        <f t="shared" si="4"/>
        <v>-4.2821453301359214E-3</v>
      </c>
      <c r="AC31" s="1"/>
      <c r="AD31" s="1">
        <v>38203</v>
      </c>
      <c r="AE31">
        <f t="shared" si="5"/>
        <v>9.9999999999991778E-5</v>
      </c>
      <c r="AF31">
        <f t="shared" si="6"/>
        <v>8.6541635029265495E-4</v>
      </c>
      <c r="AG31">
        <f t="shared" si="7"/>
        <v>1.6404762716956903E-4</v>
      </c>
      <c r="AH31">
        <f t="shared" si="8"/>
        <v>3.5083229645051228E-5</v>
      </c>
      <c r="AI31">
        <f t="shared" si="9"/>
        <v>1.1295789258496435E-5</v>
      </c>
      <c r="AJ31">
        <f t="shared" si="9"/>
        <v>3.1125735244419416E-5</v>
      </c>
      <c r="AK31">
        <f t="shared" si="22"/>
        <v>2.7588717638815001E-4</v>
      </c>
      <c r="AL31">
        <f t="shared" si="23"/>
        <v>6.564811962912347E-6</v>
      </c>
      <c r="AM31">
        <f t="shared" si="24"/>
        <v>8.4126330378110544E-5</v>
      </c>
    </row>
    <row r="32" spans="1:39" x14ac:dyDescent="0.25">
      <c r="A32" s="1">
        <v>38238</v>
      </c>
      <c r="B32">
        <f>[2]contrs_1year_adj!A31</f>
        <v>0</v>
      </c>
      <c r="C32" s="2">
        <f>[2]contrs_1year_adj!B31</f>
        <v>8.2339258873115095E-5</v>
      </c>
      <c r="D32" s="2">
        <f>[2]contrs_1year_adj!C31</f>
        <v>-3.9240586885536497E-5</v>
      </c>
      <c r="E32" s="2">
        <f>[2]contrs_1year_adj!D31</f>
        <v>6.1854837424662595E-5</v>
      </c>
      <c r="F32" s="2">
        <f>[2]contrs_1year_adj!E31</f>
        <v>4.85868962508461E-5</v>
      </c>
      <c r="G32" s="2">
        <f>[2]contrs_1year_adj!F31</f>
        <v>5.2349162001353897E-5</v>
      </c>
      <c r="I32" s="1">
        <f t="shared" si="10"/>
        <v>38231</v>
      </c>
      <c r="J32" s="1">
        <v>38238</v>
      </c>
      <c r="K32">
        <f t="shared" si="11"/>
        <v>0</v>
      </c>
      <c r="L32">
        <f t="shared" si="12"/>
        <v>-8.2339258873115103E-3</v>
      </c>
      <c r="M32">
        <f t="shared" si="13"/>
        <v>3.9240586885536501E-3</v>
      </c>
      <c r="N32">
        <f t="shared" si="14"/>
        <v>-6.1854837424662598E-3</v>
      </c>
      <c r="O32">
        <f t="shared" si="15"/>
        <v>-4.8586896250846102E-3</v>
      </c>
      <c r="P32">
        <f t="shared" si="15"/>
        <v>-5.2349162001353901E-3</v>
      </c>
      <c r="Q32">
        <f t="shared" si="16"/>
        <v>1.535404056630873E-2</v>
      </c>
      <c r="S32" s="1">
        <f t="shared" si="25"/>
        <v>37895</v>
      </c>
      <c r="T32">
        <f t="shared" si="1"/>
        <v>0</v>
      </c>
      <c r="U32">
        <f t="shared" si="17"/>
        <v>-6.1294037056362017E-3</v>
      </c>
      <c r="V32">
        <f t="shared" si="18"/>
        <v>9.5746613553241676E-3</v>
      </c>
      <c r="W32">
        <f t="shared" si="19"/>
        <v>-3.5779816223880691E-5</v>
      </c>
      <c r="X32">
        <f t="shared" si="20"/>
        <v>3.0208566201036188E-3</v>
      </c>
      <c r="Y32">
        <f t="shared" si="21"/>
        <v>-1.5095418779833419E-4</v>
      </c>
      <c r="Z32">
        <f t="shared" si="3"/>
        <v>3.4452576496879659E-3</v>
      </c>
      <c r="AA32">
        <f t="shared" si="4"/>
        <v>9.5388815391002878E-3</v>
      </c>
      <c r="AC32" s="1"/>
      <c r="AD32" s="1">
        <v>38238</v>
      </c>
      <c r="AE32">
        <f t="shared" si="5"/>
        <v>0</v>
      </c>
      <c r="AF32">
        <f t="shared" si="6"/>
        <v>6.7797535517738648E-5</v>
      </c>
      <c r="AG32">
        <f t="shared" si="7"/>
        <v>1.5398236591213391E-5</v>
      </c>
      <c r="AH32">
        <f t="shared" si="8"/>
        <v>3.8260209128314407E-5</v>
      </c>
      <c r="AI32">
        <f t="shared" si="9"/>
        <v>2.3606864872904831E-5</v>
      </c>
      <c r="AJ32">
        <f t="shared" si="9"/>
        <v>2.7404347622439952E-5</v>
      </c>
      <c r="AK32">
        <f t="shared" si="22"/>
        <v>1.8574955270928924E-5</v>
      </c>
      <c r="AL32">
        <f t="shared" si="23"/>
        <v>1.219737653725199E-4</v>
      </c>
      <c r="AM32">
        <f t="shared" si="24"/>
        <v>2.3574656171185412E-4</v>
      </c>
    </row>
    <row r="33" spans="1:39" x14ac:dyDescent="0.25">
      <c r="A33" s="1">
        <v>38266</v>
      </c>
      <c r="B33" s="2">
        <f>[2]contrs_1year_adj!A32</f>
        <v>-9.9999999999995898E-5</v>
      </c>
      <c r="C33">
        <f>[2]contrs_1year_adj!B32</f>
        <v>1.14900525993626E-4</v>
      </c>
      <c r="D33">
        <f>[2]contrs_1year_adj!C32</f>
        <v>-1.04667243530026E-4</v>
      </c>
      <c r="E33" s="2">
        <f>[2]contrs_1year_adj!D32</f>
        <v>2.3484807027012801E-5</v>
      </c>
      <c r="F33" s="2">
        <f>[2]contrs_1year_adj!E32</f>
        <v>3.8533097131533602E-5</v>
      </c>
      <c r="G33" s="2">
        <f>[2]contrs_1year_adj!F32</f>
        <v>4.57245083203379E-5</v>
      </c>
      <c r="I33" s="1">
        <f t="shared" si="10"/>
        <v>38261</v>
      </c>
      <c r="J33" s="1">
        <v>38266</v>
      </c>
      <c r="K33">
        <f t="shared" si="11"/>
        <v>9.9999999999995891E-3</v>
      </c>
      <c r="L33">
        <f t="shared" si="12"/>
        <v>-1.14900525993626E-2</v>
      </c>
      <c r="M33">
        <f t="shared" si="13"/>
        <v>1.04667243530026E-2</v>
      </c>
      <c r="N33">
        <f t="shared" si="14"/>
        <v>-2.34848070270128E-3</v>
      </c>
      <c r="O33">
        <f t="shared" si="15"/>
        <v>-3.8533097131533602E-3</v>
      </c>
      <c r="P33">
        <f t="shared" si="15"/>
        <v>-4.5724508320337904E-3</v>
      </c>
      <c r="Q33">
        <f t="shared" si="16"/>
        <v>1.7225118662214225E-2</v>
      </c>
      <c r="S33" s="1">
        <f t="shared" si="25"/>
        <v>37926</v>
      </c>
      <c r="T33">
        <f t="shared" si="1"/>
        <v>0.13</v>
      </c>
      <c r="U33">
        <f t="shared" si="17"/>
        <v>0.15307329944141879</v>
      </c>
      <c r="V33">
        <f t="shared" si="18"/>
        <v>-1.6809285563506703E-2</v>
      </c>
      <c r="W33">
        <f t="shared" si="19"/>
        <v>1.8260851835239394E-3</v>
      </c>
      <c r="X33">
        <f t="shared" si="20"/>
        <v>-2.8666622779150901E-3</v>
      </c>
      <c r="Y33">
        <f t="shared" si="21"/>
        <v>4.750989545133158E-4</v>
      </c>
      <c r="Z33">
        <f t="shared" si="3"/>
        <v>0.13626401387791209</v>
      </c>
      <c r="AA33">
        <f t="shared" si="4"/>
        <v>-1.4983200379982764E-2</v>
      </c>
      <c r="AC33" s="1"/>
      <c r="AD33" s="1">
        <v>38266</v>
      </c>
      <c r="AE33">
        <f t="shared" si="5"/>
        <v>9.9999999999991778E-5</v>
      </c>
      <c r="AF33">
        <f t="shared" si="6"/>
        <v>1.3202130873611923E-4</v>
      </c>
      <c r="AG33">
        <f t="shared" si="7"/>
        <v>1.0955231868173768E-4</v>
      </c>
      <c r="AH33">
        <f t="shared" si="8"/>
        <v>5.5153616109602982E-6</v>
      </c>
      <c r="AI33">
        <f t="shared" si="9"/>
        <v>1.484799574548203E-5</v>
      </c>
      <c r="AJ33">
        <f t="shared" si="9"/>
        <v>2.0907306611366503E-5</v>
      </c>
      <c r="AK33">
        <f t="shared" si="22"/>
        <v>1.0472006997982339E-6</v>
      </c>
      <c r="AL33">
        <f t="shared" si="23"/>
        <v>3.8462204362186474E-5</v>
      </c>
      <c r="AM33">
        <f t="shared" si="24"/>
        <v>2.9670471292736077E-4</v>
      </c>
    </row>
    <row r="34" spans="1:39" x14ac:dyDescent="0.25">
      <c r="A34" s="1">
        <v>38294</v>
      </c>
      <c r="B34">
        <f>[2]contrs_1year_adj!A33</f>
        <v>-1.00000000000003E-4</v>
      </c>
      <c r="C34">
        <f>[2]contrs_1year_adj!B33</f>
        <v>1.01741785981465E-4</v>
      </c>
      <c r="D34" s="2">
        <f>[2]contrs_1year_adj!C33</f>
        <v>-8.2321624376841706E-5</v>
      </c>
      <c r="E34" s="2">
        <f>[2]contrs_1year_adj!D33</f>
        <v>6.8639898872132805E-5</v>
      </c>
      <c r="F34" s="2">
        <f>[2]contrs_1year_adj!E33</f>
        <v>5.3826861749280701E-5</v>
      </c>
      <c r="G34" s="2">
        <f>[2]contrs_1year_adj!F33</f>
        <v>5.3355203189546602E-5</v>
      </c>
      <c r="I34" s="1">
        <f t="shared" si="10"/>
        <v>38292</v>
      </c>
      <c r="J34" s="1">
        <v>38294</v>
      </c>
      <c r="K34">
        <f t="shared" si="11"/>
        <v>1.00000000000003E-2</v>
      </c>
      <c r="L34">
        <f t="shared" si="12"/>
        <v>-1.01741785981465E-2</v>
      </c>
      <c r="M34">
        <f t="shared" si="13"/>
        <v>8.2321624376841714E-3</v>
      </c>
      <c r="N34">
        <f t="shared" si="14"/>
        <v>-6.8639898872132803E-3</v>
      </c>
      <c r="O34">
        <f t="shared" si="15"/>
        <v>-5.3826861749280705E-3</v>
      </c>
      <c r="P34">
        <f t="shared" si="15"/>
        <v>-5.3355203189546603E-3</v>
      </c>
      <c r="Q34">
        <f t="shared" si="16"/>
        <v>2.4188692222603978E-2</v>
      </c>
      <c r="S34" s="1">
        <f t="shared" si="25"/>
        <v>37956</v>
      </c>
      <c r="T34">
        <f t="shared" si="1"/>
        <v>4.00000000000005E-2</v>
      </c>
      <c r="U34">
        <f t="shared" si="17"/>
        <v>3.719893592750749E-2</v>
      </c>
      <c r="V34">
        <f t="shared" si="18"/>
        <v>1.5255926800721398E-2</v>
      </c>
      <c r="W34">
        <f t="shared" si="19"/>
        <v>-2.1978824844251701E-3</v>
      </c>
      <c r="X34">
        <f t="shared" si="20"/>
        <v>-2.9130289486116708E-3</v>
      </c>
      <c r="Y34">
        <f t="shared" si="21"/>
        <v>-2.6780595674908477E-4</v>
      </c>
      <c r="Z34">
        <f t="shared" si="3"/>
        <v>5.2454862728228885E-2</v>
      </c>
      <c r="AA34">
        <f t="shared" si="4"/>
        <v>1.3058044316296228E-2</v>
      </c>
      <c r="AC34" s="1"/>
      <c r="AD34" s="1">
        <v>38294</v>
      </c>
      <c r="AE34">
        <f t="shared" ref="AE34:AE65" si="26">K34^2</f>
        <v>1.0000000000000601E-4</v>
      </c>
      <c r="AF34">
        <f t="shared" ref="AF34:AF65" si="27">L34^2</f>
        <v>1.0351391014698229E-4</v>
      </c>
      <c r="AG34">
        <f t="shared" ref="AG34:AG65" si="28">M34^2</f>
        <v>6.7768498400418205E-5</v>
      </c>
      <c r="AH34">
        <f t="shared" ref="AH34:AH65" si="29">N34^2</f>
        <v>4.7114357171766179E-5</v>
      </c>
      <c r="AI34">
        <f t="shared" ref="AI34:AJ65" si="30">O34^2</f>
        <v>2.8973310457761782E-5</v>
      </c>
      <c r="AJ34">
        <f t="shared" si="30"/>
        <v>2.8467777073978041E-5</v>
      </c>
      <c r="AK34">
        <f t="shared" si="22"/>
        <v>3.7714267674968452E-6</v>
      </c>
      <c r="AL34">
        <f t="shared" si="23"/>
        <v>1.4998107457102599E-4</v>
      </c>
      <c r="AM34">
        <f t="shared" si="24"/>
        <v>5.8509283143986222E-4</v>
      </c>
    </row>
    <row r="35" spans="1:39" x14ac:dyDescent="0.25">
      <c r="A35" s="1">
        <v>38329</v>
      </c>
      <c r="B35">
        <f>[2]contrs_1year_adj!A34</f>
        <v>0</v>
      </c>
      <c r="C35" s="2">
        <f>[2]contrs_1year_adj!B34</f>
        <v>5.7745047089399603E-5</v>
      </c>
      <c r="D35" s="2">
        <f>[2]contrs_1year_adj!C34</f>
        <v>3.8621600557972603E-5</v>
      </c>
      <c r="E35" s="2">
        <f>[2]contrs_1year_adj!D34</f>
        <v>2.16062720752786E-5</v>
      </c>
      <c r="F35" s="2">
        <f>[2]contrs_1year_adj!E34</f>
        <v>-6.9834990957560997E-6</v>
      </c>
      <c r="G35" s="2">
        <f>[2]contrs_1year_adj!F34</f>
        <v>4.7551325839848903E-5</v>
      </c>
      <c r="I35" s="1">
        <f t="shared" si="10"/>
        <v>38322</v>
      </c>
      <c r="J35" s="1">
        <v>38329</v>
      </c>
      <c r="K35">
        <f t="shared" si="11"/>
        <v>0</v>
      </c>
      <c r="L35">
        <f t="shared" si="12"/>
        <v>-5.7745047089399603E-3</v>
      </c>
      <c r="M35">
        <f t="shared" si="13"/>
        <v>-3.8621600557972604E-3</v>
      </c>
      <c r="N35">
        <f t="shared" si="14"/>
        <v>-2.1606272075278599E-3</v>
      </c>
      <c r="O35">
        <f t="shared" si="15"/>
        <v>6.9834990957560994E-4</v>
      </c>
      <c r="P35">
        <f t="shared" si="15"/>
        <v>-4.7551325839848904E-3</v>
      </c>
      <c r="Q35">
        <f t="shared" si="16"/>
        <v>1.109894206268947E-2</v>
      </c>
      <c r="S35" s="1">
        <f t="shared" si="25"/>
        <v>37987</v>
      </c>
      <c r="T35" t="e">
        <f t="shared" si="1"/>
        <v>#N/A</v>
      </c>
      <c r="U35" t="e">
        <f t="shared" si="17"/>
        <v>#N/A</v>
      </c>
      <c r="V35" t="e">
        <f t="shared" si="18"/>
        <v>#N/A</v>
      </c>
      <c r="W35" t="e">
        <f t="shared" si="19"/>
        <v>#N/A</v>
      </c>
      <c r="X35" t="e">
        <f t="shared" si="20"/>
        <v>#N/A</v>
      </c>
      <c r="Y35" t="e">
        <f t="shared" si="21"/>
        <v>#N/A</v>
      </c>
      <c r="Z35" t="e">
        <f t="shared" si="3"/>
        <v>#N/A</v>
      </c>
      <c r="AA35" t="e">
        <f t="shared" si="4"/>
        <v>#N/A</v>
      </c>
      <c r="AC35" s="1"/>
      <c r="AD35" s="1">
        <v>38329</v>
      </c>
      <c r="AE35">
        <f t="shared" si="26"/>
        <v>0</v>
      </c>
      <c r="AF35">
        <f t="shared" si="27"/>
        <v>3.3344904633569773E-5</v>
      </c>
      <c r="AG35">
        <f t="shared" si="28"/>
        <v>1.4916280296595898E-5</v>
      </c>
      <c r="AH35">
        <f t="shared" si="29"/>
        <v>4.6683099299096378E-6</v>
      </c>
      <c r="AI35">
        <f t="shared" si="30"/>
        <v>4.8769259620426257E-7</v>
      </c>
      <c r="AJ35">
        <f t="shared" si="30"/>
        <v>2.261128589127482E-5</v>
      </c>
      <c r="AK35">
        <f t="shared" si="22"/>
        <v>9.2865307787927875E-5</v>
      </c>
      <c r="AL35">
        <f t="shared" si="23"/>
        <v>2.1382548961065332E-6</v>
      </c>
      <c r="AM35">
        <f t="shared" si="24"/>
        <v>1.231865149109376E-4</v>
      </c>
    </row>
    <row r="36" spans="1:39" x14ac:dyDescent="0.25">
      <c r="A36" s="1">
        <v>38385</v>
      </c>
      <c r="B36">
        <f>[2]contrs_1year_adj!A35</f>
        <v>1.00000000000003E-4</v>
      </c>
      <c r="C36">
        <f>[2]contrs_1year_adj!B35</f>
        <v>2.4632138142400298E-4</v>
      </c>
      <c r="D36" s="2">
        <f>[2]contrs_1year_adj!C35</f>
        <v>-7.8676592371424296E-5</v>
      </c>
      <c r="E36" s="2">
        <f>[2]contrs_1year_adj!D35</f>
        <v>7.2099142867510806E-5</v>
      </c>
      <c r="F36" s="2">
        <f>[2]contrs_1year_adj!E35</f>
        <v>1.2552593860846699E-5</v>
      </c>
      <c r="G36" s="2">
        <f>[2]contrs_1year_adj!F35</f>
        <v>5.5967732399252101E-5</v>
      </c>
      <c r="I36" s="1">
        <f t="shared" si="10"/>
        <v>38384</v>
      </c>
      <c r="J36" s="1">
        <v>38385</v>
      </c>
      <c r="K36">
        <f t="shared" si="11"/>
        <v>-1.00000000000003E-2</v>
      </c>
      <c r="L36">
        <f t="shared" si="12"/>
        <v>-2.4632138142400298E-2</v>
      </c>
      <c r="M36">
        <f t="shared" si="13"/>
        <v>7.8676592371424298E-3</v>
      </c>
      <c r="N36">
        <f t="shared" si="14"/>
        <v>-7.2099142867510808E-3</v>
      </c>
      <c r="O36">
        <f t="shared" si="15"/>
        <v>-1.25525938608467E-3</v>
      </c>
      <c r="P36">
        <f t="shared" si="15"/>
        <v>-5.5967732399252101E-3</v>
      </c>
      <c r="Q36">
        <f t="shared" si="16"/>
        <v>1.5229652578093318E-2</v>
      </c>
      <c r="S36" s="1">
        <f t="shared" si="25"/>
        <v>38018</v>
      </c>
      <c r="T36">
        <f t="shared" si="1"/>
        <v>-3.0000000000000197E-2</v>
      </c>
      <c r="U36">
        <f t="shared" si="17"/>
        <v>-2.5086132383033602E-2</v>
      </c>
      <c r="V36">
        <f t="shared" si="18"/>
        <v>-2.0651515718134301E-2</v>
      </c>
      <c r="W36">
        <f t="shared" si="19"/>
        <v>-5.154423282022003E-4</v>
      </c>
      <c r="X36">
        <f t="shared" si="20"/>
        <v>8.2574179489834486E-3</v>
      </c>
      <c r="Y36">
        <f t="shared" si="21"/>
        <v>-4.8996308281095465E-4</v>
      </c>
      <c r="Z36">
        <f t="shared" si="3"/>
        <v>-4.5737648101167899E-2</v>
      </c>
      <c r="AA36">
        <f t="shared" si="4"/>
        <v>-2.11669580463365E-2</v>
      </c>
      <c r="AC36" s="1"/>
      <c r="AD36" s="1">
        <v>38385</v>
      </c>
      <c r="AE36">
        <f t="shared" si="26"/>
        <v>1.0000000000000601E-4</v>
      </c>
      <c r="AF36">
        <f t="shared" si="27"/>
        <v>6.0674222946629163E-4</v>
      </c>
      <c r="AG36">
        <f t="shared" si="28"/>
        <v>6.1900061871792602E-5</v>
      </c>
      <c r="AH36">
        <f t="shared" si="29"/>
        <v>5.1982864022297344E-5</v>
      </c>
      <c r="AI36">
        <f t="shared" si="30"/>
        <v>1.5756761263536625E-6</v>
      </c>
      <c r="AJ36">
        <f t="shared" si="30"/>
        <v>3.1323870699142931E-5</v>
      </c>
      <c r="AK36">
        <f t="shared" si="22"/>
        <v>2.8104775296483602E-4</v>
      </c>
      <c r="AL36">
        <f t="shared" si="23"/>
        <v>7.1659165311271507E-5</v>
      </c>
      <c r="AM36">
        <f t="shared" si="24"/>
        <v>2.3194231764942443E-4</v>
      </c>
    </row>
    <row r="37" spans="1:39" x14ac:dyDescent="0.25">
      <c r="A37" s="1">
        <v>38413</v>
      </c>
      <c r="B37">
        <f>[2]contrs_1year_adj!A36</f>
        <v>0</v>
      </c>
      <c r="C37">
        <f>[2]contrs_1year_adj!B36</f>
        <v>-2.2542243020640999E-4</v>
      </c>
      <c r="D37">
        <f>[2]contrs_1year_adj!C36</f>
        <v>3.60594152647106E-4</v>
      </c>
      <c r="E37" s="2">
        <f>[2]contrs_1year_adj!D36</f>
        <v>2.1230476677311401E-5</v>
      </c>
      <c r="F37" s="2">
        <f>[2]contrs_1year_adj!E36</f>
        <v>4.01290622118163E-5</v>
      </c>
      <c r="G37" s="2">
        <f>[2]contrs_1year_adj!F36</f>
        <v>4.52308216544634E-5</v>
      </c>
      <c r="I37" s="1">
        <f t="shared" si="10"/>
        <v>38412</v>
      </c>
      <c r="J37" s="1">
        <v>38413</v>
      </c>
      <c r="K37">
        <f t="shared" si="11"/>
        <v>0</v>
      </c>
      <c r="L37">
        <f t="shared" si="12"/>
        <v>2.2542243020640999E-2</v>
      </c>
      <c r="M37">
        <f t="shared" si="13"/>
        <v>-3.6059415264710598E-2</v>
      </c>
      <c r="N37">
        <f t="shared" si="14"/>
        <v>-2.1230476677311402E-3</v>
      </c>
      <c r="O37">
        <f t="shared" si="15"/>
        <v>-4.0129062211816304E-3</v>
      </c>
      <c r="P37">
        <f t="shared" si="15"/>
        <v>-4.5230821654463401E-3</v>
      </c>
      <c r="Q37">
        <f t="shared" si="16"/>
        <v>1.9653126132982368E-2</v>
      </c>
      <c r="S37" s="1">
        <f t="shared" si="25"/>
        <v>38047</v>
      </c>
      <c r="T37">
        <f t="shared" si="1"/>
        <v>0</v>
      </c>
      <c r="U37">
        <f t="shared" si="17"/>
        <v>-2.9324012531680401E-2</v>
      </c>
      <c r="V37">
        <f t="shared" si="18"/>
        <v>1.5380871081891699E-2</v>
      </c>
      <c r="W37">
        <f t="shared" si="19"/>
        <v>7.3999162545254193E-3</v>
      </c>
      <c r="X37">
        <f t="shared" si="20"/>
        <v>4.9762161351467795E-3</v>
      </c>
      <c r="Y37">
        <f t="shared" si="21"/>
        <v>1.1324954451298751E-3</v>
      </c>
      <c r="Z37">
        <f t="shared" si="3"/>
        <v>-1.3943141449788702E-2</v>
      </c>
      <c r="AA37">
        <f t="shared" si="4"/>
        <v>2.278078733641712E-2</v>
      </c>
      <c r="AC37" s="1"/>
      <c r="AD37" s="1">
        <v>38413</v>
      </c>
      <c r="AE37">
        <f t="shared" si="26"/>
        <v>0</v>
      </c>
      <c r="AF37">
        <f t="shared" si="27"/>
        <v>5.0815272040163786E-4</v>
      </c>
      <c r="AG37">
        <f t="shared" si="28"/>
        <v>1.3002814292328436E-3</v>
      </c>
      <c r="AH37">
        <f t="shared" si="29"/>
        <v>4.5073313994586337E-6</v>
      </c>
      <c r="AI37">
        <f t="shared" si="30"/>
        <v>1.6103416339998232E-5</v>
      </c>
      <c r="AJ37">
        <f t="shared" si="30"/>
        <v>2.0458272275378753E-5</v>
      </c>
      <c r="AK37">
        <f t="shared" si="22"/>
        <v>1.8271394547584555E-4</v>
      </c>
      <c r="AL37">
        <f t="shared" si="23"/>
        <v>3.7649930126863759E-5</v>
      </c>
      <c r="AM37">
        <f t="shared" si="24"/>
        <v>3.862453667989145E-4</v>
      </c>
    </row>
    <row r="38" spans="1:39" x14ac:dyDescent="0.25">
      <c r="A38" s="1">
        <v>38448</v>
      </c>
      <c r="B38">
        <f>[2]contrs_1year_adj!A37</f>
        <v>8.9999999999999802E-4</v>
      </c>
      <c r="C38">
        <f>[2]contrs_1year_adj!B37</f>
        <v>9.2578168642231599E-4</v>
      </c>
      <c r="D38">
        <f>[2]contrs_1year_adj!C37</f>
        <v>1.12322704522212E-4</v>
      </c>
      <c r="E38" s="2">
        <f>[2]contrs_1year_adj!D37</f>
        <v>5.3523103480615003E-5</v>
      </c>
      <c r="F38" s="2">
        <f>[2]contrs_1year_adj!E37</f>
        <v>-2.9225534360550199E-5</v>
      </c>
      <c r="G38" s="2">
        <f>[2]contrs_1year_adj!F37</f>
        <v>5.4524049849699897E-5</v>
      </c>
      <c r="I38" s="1">
        <f t="shared" si="10"/>
        <v>38443</v>
      </c>
      <c r="J38" s="1">
        <v>38448</v>
      </c>
      <c r="K38">
        <f t="shared" si="11"/>
        <v>-8.9999999999999802E-2</v>
      </c>
      <c r="L38">
        <f t="shared" si="12"/>
        <v>-9.2578168642231604E-2</v>
      </c>
      <c r="M38">
        <f t="shared" si="13"/>
        <v>-1.1232270452221201E-2</v>
      </c>
      <c r="N38">
        <f t="shared" si="14"/>
        <v>-5.3523103480615005E-3</v>
      </c>
      <c r="O38">
        <f t="shared" si="15"/>
        <v>2.9225534360550198E-3</v>
      </c>
      <c r="P38">
        <f t="shared" si="15"/>
        <v>-5.4524049849699894E-3</v>
      </c>
      <c r="Q38">
        <f t="shared" si="16"/>
        <v>1.6240196006459484E-2</v>
      </c>
      <c r="S38" s="1">
        <f t="shared" si="25"/>
        <v>38078</v>
      </c>
      <c r="T38">
        <f t="shared" si="1"/>
        <v>-1.0000000000001001E-2</v>
      </c>
      <c r="U38">
        <f t="shared" si="17"/>
        <v>-3.6950194721573027E-3</v>
      </c>
      <c r="V38">
        <f t="shared" si="18"/>
        <v>-6.5811999253509003E-3</v>
      </c>
      <c r="W38">
        <f t="shared" si="19"/>
        <v>-6.2722145723742052E-4</v>
      </c>
      <c r="X38">
        <f t="shared" si="20"/>
        <v>-1.4322040101946822E-3</v>
      </c>
      <c r="Y38">
        <f t="shared" si="21"/>
        <v>-4.7715871622734315E-5</v>
      </c>
      <c r="Z38">
        <f t="shared" si="3"/>
        <v>-1.0276219397508203E-2</v>
      </c>
      <c r="AA38">
        <f t="shared" si="4"/>
        <v>-7.2084213825883208E-3</v>
      </c>
      <c r="AC38" s="1"/>
      <c r="AD38" s="1">
        <v>38448</v>
      </c>
      <c r="AE38">
        <f t="shared" si="26"/>
        <v>8.0999999999999649E-3</v>
      </c>
      <c r="AF38">
        <f t="shared" si="27"/>
        <v>8.5707173091494754E-3</v>
      </c>
      <c r="AG38">
        <f t="shared" si="28"/>
        <v>1.2616389951184144E-4</v>
      </c>
      <c r="AH38">
        <f t="shared" si="29"/>
        <v>2.864722606196622E-5</v>
      </c>
      <c r="AI38">
        <f t="shared" si="30"/>
        <v>8.5413185865970025E-6</v>
      </c>
      <c r="AJ38">
        <f t="shared" si="30"/>
        <v>2.9728720120125589E-5</v>
      </c>
      <c r="AK38">
        <f t="shared" si="22"/>
        <v>1.0776607264983097E-2</v>
      </c>
      <c r="AL38">
        <f t="shared" si="23"/>
        <v>5.9037186514432683E-6</v>
      </c>
      <c r="AM38">
        <f t="shared" si="24"/>
        <v>2.6374396632822256E-4</v>
      </c>
    </row>
    <row r="39" spans="1:39" x14ac:dyDescent="0.25">
      <c r="A39" s="1">
        <v>38476</v>
      </c>
      <c r="B39">
        <f>[2]contrs_1year_adj!A38</f>
        <v>0</v>
      </c>
      <c r="C39" s="2">
        <f>[2]contrs_1year_adj!B38</f>
        <v>3.7773268914321298E-5</v>
      </c>
      <c r="D39" s="2">
        <f>[2]contrs_1year_adj!C38</f>
        <v>8.8804656202233704E-5</v>
      </c>
      <c r="E39" s="2">
        <f>[2]contrs_1year_adj!D38</f>
        <v>2.9279053915312799E-5</v>
      </c>
      <c r="F39" s="2">
        <f>[2]contrs_1year_adj!E38</f>
        <v>1.83684115351953E-5</v>
      </c>
      <c r="G39" s="2">
        <f>[2]contrs_1year_adj!F38</f>
        <v>4.7760849260342298E-5</v>
      </c>
      <c r="I39" s="1">
        <f t="shared" si="10"/>
        <v>38473</v>
      </c>
      <c r="J39" s="1">
        <v>38476</v>
      </c>
      <c r="K39">
        <f t="shared" si="11"/>
        <v>0</v>
      </c>
      <c r="L39">
        <f t="shared" si="12"/>
        <v>-3.7773268914321296E-3</v>
      </c>
      <c r="M39">
        <f t="shared" si="13"/>
        <v>-8.8804656202233698E-3</v>
      </c>
      <c r="N39">
        <f t="shared" si="14"/>
        <v>-2.9279053915312798E-3</v>
      </c>
      <c r="O39">
        <f t="shared" si="15"/>
        <v>-1.8368411535195301E-3</v>
      </c>
      <c r="P39">
        <f t="shared" si="15"/>
        <v>-4.7760849260342301E-3</v>
      </c>
      <c r="Q39">
        <f t="shared" si="16"/>
        <v>1.7422539056706311E-2</v>
      </c>
      <c r="S39" s="1">
        <f t="shared" si="25"/>
        <v>38108</v>
      </c>
      <c r="T39">
        <f t="shared" si="1"/>
        <v>-3.99999999999998E-2</v>
      </c>
      <c r="U39">
        <f t="shared" si="17"/>
        <v>-4.2869899116067603E-2</v>
      </c>
      <c r="V39">
        <f t="shared" si="18"/>
        <v>2.5426672836749396E-2</v>
      </c>
      <c r="W39">
        <f t="shared" si="19"/>
        <v>-8.6850980828527026E-4</v>
      </c>
      <c r="X39">
        <f t="shared" si="20"/>
        <v>4.5008793804139895E-4</v>
      </c>
      <c r="Y39">
        <f t="shared" si="21"/>
        <v>-1.8232646744764484E-4</v>
      </c>
      <c r="Z39">
        <f t="shared" si="3"/>
        <v>-1.7443226279318207E-2</v>
      </c>
      <c r="AA39">
        <f t="shared" si="4"/>
        <v>2.4558163028464128E-2</v>
      </c>
      <c r="AC39" s="1"/>
      <c r="AD39" s="1">
        <v>38476</v>
      </c>
      <c r="AE39">
        <f t="shared" si="26"/>
        <v>0</v>
      </c>
      <c r="AF39">
        <f t="shared" si="27"/>
        <v>1.4268198444736315E-5</v>
      </c>
      <c r="AG39">
        <f t="shared" si="28"/>
        <v>7.8862669631969237E-5</v>
      </c>
      <c r="AH39">
        <f t="shared" si="29"/>
        <v>8.5726299817579362E-6</v>
      </c>
      <c r="AI39">
        <f t="shared" si="30"/>
        <v>3.373985423262958E-6</v>
      </c>
      <c r="AJ39">
        <f t="shared" si="30"/>
        <v>2.2810987220691399E-5</v>
      </c>
      <c r="AK39">
        <f t="shared" si="22"/>
        <v>1.6021971126812206E-4</v>
      </c>
      <c r="AL39">
        <f t="shared" si="23"/>
        <v>2.2702809638573633E-5</v>
      </c>
      <c r="AM39">
        <f t="shared" si="24"/>
        <v>3.035448671824568E-4</v>
      </c>
    </row>
    <row r="40" spans="1:39" x14ac:dyDescent="0.25">
      <c r="A40" s="1">
        <v>38511</v>
      </c>
      <c r="B40">
        <f>[2]contrs_1year_adj!A39</f>
        <v>0</v>
      </c>
      <c r="C40" s="2">
        <f>[2]contrs_1year_adj!B39</f>
        <v>5.0967497991808802E-5</v>
      </c>
      <c r="D40" s="2">
        <f>[2]contrs_1year_adj!C39</f>
        <v>-4.1930598307958502E-5</v>
      </c>
      <c r="E40" s="2">
        <f>[2]contrs_1year_adj!D39</f>
        <v>5.8497049596429901E-5</v>
      </c>
      <c r="F40" s="2">
        <f>[2]contrs_1year_adj!E39</f>
        <v>8.1499337022817003E-5</v>
      </c>
      <c r="G40" s="2">
        <f>[2]contrs_1year_adj!F39</f>
        <v>5.01549262446172E-5</v>
      </c>
      <c r="I40" s="1">
        <f t="shared" si="10"/>
        <v>38504</v>
      </c>
      <c r="J40" s="1">
        <v>38511</v>
      </c>
      <c r="K40">
        <f t="shared" si="11"/>
        <v>0</v>
      </c>
      <c r="L40">
        <f t="shared" si="12"/>
        <v>-5.0967497991808806E-3</v>
      </c>
      <c r="M40">
        <f t="shared" si="13"/>
        <v>4.1930598307958504E-3</v>
      </c>
      <c r="N40">
        <f t="shared" si="14"/>
        <v>-5.8497049596429899E-3</v>
      </c>
      <c r="O40">
        <f t="shared" si="15"/>
        <v>-8.1499337022816996E-3</v>
      </c>
      <c r="P40">
        <f t="shared" si="15"/>
        <v>-5.01549262446172E-3</v>
      </c>
      <c r="Q40">
        <f t="shared" si="16"/>
        <v>1.490332863030972E-2</v>
      </c>
      <c r="S40" s="1">
        <f t="shared" si="25"/>
        <v>38139</v>
      </c>
      <c r="T40">
        <f t="shared" si="1"/>
        <v>0</v>
      </c>
      <c r="U40">
        <f t="shared" si="17"/>
        <v>2.432253743517927E-3</v>
      </c>
      <c r="V40">
        <f t="shared" si="18"/>
        <v>-4.8985019092097409E-3</v>
      </c>
      <c r="W40">
        <f t="shared" si="19"/>
        <v>-1.0427204264580707E-3</v>
      </c>
      <c r="X40">
        <f t="shared" si="20"/>
        <v>-1.5515463378199907E-3</v>
      </c>
      <c r="Y40">
        <f t="shared" si="21"/>
        <v>-1.189521606571849E-4</v>
      </c>
      <c r="Z40">
        <f t="shared" si="3"/>
        <v>-2.4662481656918139E-3</v>
      </c>
      <c r="AA40">
        <f t="shared" si="4"/>
        <v>-5.9412223356678116E-3</v>
      </c>
      <c r="AC40" s="1"/>
      <c r="AD40" s="1">
        <v>38511</v>
      </c>
      <c r="AE40">
        <f t="shared" si="26"/>
        <v>0</v>
      </c>
      <c r="AF40">
        <f t="shared" si="27"/>
        <v>2.5976858515450347E-5</v>
      </c>
      <c r="AG40">
        <f t="shared" si="28"/>
        <v>1.7581750744633726E-5</v>
      </c>
      <c r="AH40">
        <f t="shared" si="29"/>
        <v>3.4219048114871793E-5</v>
      </c>
      <c r="AI40">
        <f t="shared" si="30"/>
        <v>6.6421419351587086E-5</v>
      </c>
      <c r="AJ40">
        <f t="shared" si="30"/>
        <v>2.5155166266029911E-5</v>
      </c>
      <c r="AK40">
        <f t="shared" si="22"/>
        <v>8.1665555895973692E-7</v>
      </c>
      <c r="AL40">
        <f t="shared" si="23"/>
        <v>1.9598988266445654E-4</v>
      </c>
      <c r="AM40">
        <f t="shared" si="24"/>
        <v>2.2210920426300938E-4</v>
      </c>
    </row>
    <row r="41" spans="1:39" x14ac:dyDescent="0.25">
      <c r="A41" s="1">
        <v>38539</v>
      </c>
      <c r="B41" s="2">
        <f>[2]contrs_1year_adj!A40</f>
        <v>9.9999999999995898E-5</v>
      </c>
      <c r="C41" s="2">
        <f>[2]contrs_1year_adj!B40</f>
        <v>-1.5614084538286199E-5</v>
      </c>
      <c r="D41">
        <f>[2]contrs_1year_adj!C40</f>
        <v>1.9995374993361101E-4</v>
      </c>
      <c r="E41" s="2">
        <f>[2]contrs_1year_adj!D40</f>
        <v>8.7397411653901495E-5</v>
      </c>
      <c r="F41" s="2">
        <f>[2]contrs_1year_adj!E40</f>
        <v>5.2358844457715203E-5</v>
      </c>
      <c r="G41" s="2">
        <f>[2]contrs_1year_adj!F40</f>
        <v>5.6898679737603298E-5</v>
      </c>
      <c r="I41" s="1">
        <f t="shared" si="10"/>
        <v>38534</v>
      </c>
      <c r="J41" s="1">
        <v>38539</v>
      </c>
      <c r="K41">
        <f t="shared" si="11"/>
        <v>-9.9999999999995891E-3</v>
      </c>
      <c r="L41">
        <f t="shared" si="12"/>
        <v>1.5614084538286199E-3</v>
      </c>
      <c r="M41">
        <f t="shared" si="13"/>
        <v>-1.9995374993361101E-2</v>
      </c>
      <c r="N41">
        <f t="shared" si="14"/>
        <v>-8.73974116539015E-3</v>
      </c>
      <c r="O41">
        <f t="shared" si="15"/>
        <v>-5.2358844457715201E-3</v>
      </c>
      <c r="P41">
        <f t="shared" si="15"/>
        <v>-5.6898679737603297E-3</v>
      </c>
      <c r="Q41">
        <f t="shared" si="16"/>
        <v>2.240959215069456E-2</v>
      </c>
      <c r="S41" s="1">
        <f t="shared" si="25"/>
        <v>38169</v>
      </c>
      <c r="T41">
        <f t="shared" si="1"/>
        <v>-1.9999999999999199E-2</v>
      </c>
      <c r="U41">
        <f t="shared" si="17"/>
        <v>1.1380027808976286E-2</v>
      </c>
      <c r="V41">
        <f t="shared" si="18"/>
        <v>-2.6254650200337803E-2</v>
      </c>
      <c r="W41">
        <f t="shared" si="19"/>
        <v>-1.0354895195113503E-3</v>
      </c>
      <c r="X41">
        <f t="shared" si="20"/>
        <v>-3.7100967238767419E-3</v>
      </c>
      <c r="Y41">
        <f t="shared" si="21"/>
        <v>-1.4483180678165168E-5</v>
      </c>
      <c r="Z41">
        <f t="shared" si="3"/>
        <v>-1.4874622391361517E-2</v>
      </c>
      <c r="AA41">
        <f t="shared" si="4"/>
        <v>-2.7290139719849154E-2</v>
      </c>
      <c r="AC41" s="1"/>
      <c r="AD41" s="1">
        <v>38539</v>
      </c>
      <c r="AE41">
        <f t="shared" si="26"/>
        <v>9.9999999999991778E-5</v>
      </c>
      <c r="AF41">
        <f t="shared" si="27"/>
        <v>2.4379963596874814E-6</v>
      </c>
      <c r="AG41">
        <f t="shared" si="28"/>
        <v>3.9981502112513049E-4</v>
      </c>
      <c r="AH41">
        <f t="shared" si="29"/>
        <v>7.6383075638015183E-5</v>
      </c>
      <c r="AI41">
        <f t="shared" si="30"/>
        <v>2.7414485929472139E-5</v>
      </c>
      <c r="AJ41">
        <f t="shared" si="30"/>
        <v>3.237459755882348E-5</v>
      </c>
      <c r="AK41">
        <f t="shared" si="22"/>
        <v>3.3981112238060308E-4</v>
      </c>
      <c r="AL41">
        <f t="shared" si="23"/>
        <v>1.9531811122335801E-4</v>
      </c>
      <c r="AM41">
        <f t="shared" si="24"/>
        <v>5.0218982036047129E-4</v>
      </c>
    </row>
    <row r="42" spans="1:39" x14ac:dyDescent="0.25">
      <c r="A42" s="1">
        <v>38567</v>
      </c>
      <c r="B42">
        <f>[2]contrs_1year_adj!A41</f>
        <v>0</v>
      </c>
      <c r="C42" s="2">
        <f>[2]contrs_1year_adj!B41</f>
        <v>9.0255509097837206E-5</v>
      </c>
      <c r="D42" s="2">
        <f>[2]contrs_1year_adj!C41</f>
        <v>-6.5535527732280403E-5</v>
      </c>
      <c r="E42" s="2">
        <f>[2]contrs_1year_adj!D41</f>
        <v>4.2621652870349299E-5</v>
      </c>
      <c r="F42" s="2">
        <f>[2]contrs_1year_adj!E41</f>
        <v>4.5043951050216298E-5</v>
      </c>
      <c r="G42" s="2">
        <f>[2]contrs_1year_adj!F41</f>
        <v>4.8957016063701299E-5</v>
      </c>
      <c r="I42" s="1">
        <f t="shared" si="10"/>
        <v>38565</v>
      </c>
      <c r="J42" s="1">
        <v>38567</v>
      </c>
      <c r="K42">
        <f t="shared" si="11"/>
        <v>0</v>
      </c>
      <c r="L42">
        <f t="shared" si="12"/>
        <v>-9.0255509097837208E-3</v>
      </c>
      <c r="M42">
        <f t="shared" si="13"/>
        <v>6.5535527732280404E-3</v>
      </c>
      <c r="N42">
        <f t="shared" si="14"/>
        <v>-4.2621652870349297E-3</v>
      </c>
      <c r="O42">
        <f t="shared" si="15"/>
        <v>-4.5043951050216299E-3</v>
      </c>
      <c r="P42">
        <f t="shared" si="15"/>
        <v>-4.89570160637013E-3</v>
      </c>
      <c r="Q42">
        <f t="shared" si="16"/>
        <v>1.123855852861224E-2</v>
      </c>
      <c r="S42" s="1">
        <f t="shared" si="25"/>
        <v>38200</v>
      </c>
      <c r="T42">
        <f t="shared" si="1"/>
        <v>-9.9999999999995891E-3</v>
      </c>
      <c r="U42">
        <f t="shared" si="17"/>
        <v>-2.44079341065827E-2</v>
      </c>
      <c r="V42">
        <f t="shared" si="18"/>
        <v>1.7818133417356798E-2</v>
      </c>
      <c r="W42">
        <f t="shared" si="19"/>
        <v>-9.1308424620260061E-4</v>
      </c>
      <c r="X42">
        <f t="shared" si="20"/>
        <v>8.3709464433299879E-3</v>
      </c>
      <c r="Y42">
        <f t="shared" si="21"/>
        <v>-5.6901874597890464E-4</v>
      </c>
      <c r="Z42">
        <f t="shared" si="3"/>
        <v>-6.5898006892259019E-3</v>
      </c>
      <c r="AA42">
        <f t="shared" si="4"/>
        <v>1.6905049171154197E-2</v>
      </c>
      <c r="AC42" s="1"/>
      <c r="AD42" s="1">
        <v>38567</v>
      </c>
      <c r="AE42">
        <f t="shared" si="26"/>
        <v>0</v>
      </c>
      <c r="AF42">
        <f t="shared" si="27"/>
        <v>8.1460569225097745E-5</v>
      </c>
      <c r="AG42">
        <f t="shared" si="28"/>
        <v>4.294905395148494E-5</v>
      </c>
      <c r="AH42">
        <f t="shared" si="29"/>
        <v>1.8166052934005546E-5</v>
      </c>
      <c r="AI42">
        <f t="shared" si="30"/>
        <v>2.0289575262142821E-5</v>
      </c>
      <c r="AJ42">
        <f t="shared" si="30"/>
        <v>2.3967894218615072E-5</v>
      </c>
      <c r="AK42">
        <f t="shared" si="22"/>
        <v>6.1107747871347563E-6</v>
      </c>
      <c r="AL42">
        <f t="shared" si="23"/>
        <v>7.6852581107574876E-5</v>
      </c>
      <c r="AM42">
        <f t="shared" si="24"/>
        <v>1.2630519780104291E-4</v>
      </c>
    </row>
    <row r="43" spans="1:39" x14ac:dyDescent="0.25">
      <c r="A43" s="1">
        <v>38602</v>
      </c>
      <c r="B43">
        <f>[2]contrs_1year_adj!A42</f>
        <v>0</v>
      </c>
      <c r="C43" s="2">
        <f>[2]contrs_1year_adj!B42</f>
        <v>2.9271619275320099E-5</v>
      </c>
      <c r="D43" s="2">
        <f>[2]contrs_1year_adj!C42</f>
        <v>7.2775950007087598E-5</v>
      </c>
      <c r="E43" s="2">
        <f>[2]contrs_1year_adj!D42</f>
        <v>2.6436201465945901E-5</v>
      </c>
      <c r="F43" s="2">
        <f>[2]contrs_1year_adj!E42</f>
        <v>4.0343691708825E-5</v>
      </c>
      <c r="G43" s="2">
        <f>[2]contrs_1year_adj!F42</f>
        <v>4.6184513979851102E-5</v>
      </c>
      <c r="I43" s="1">
        <f t="shared" si="10"/>
        <v>38596</v>
      </c>
      <c r="J43" s="1">
        <v>38602</v>
      </c>
      <c r="K43">
        <f t="shared" si="11"/>
        <v>0</v>
      </c>
      <c r="L43">
        <f t="shared" si="12"/>
        <v>-2.9271619275320097E-3</v>
      </c>
      <c r="M43">
        <f t="shared" si="13"/>
        <v>-7.2775950007087599E-3</v>
      </c>
      <c r="N43">
        <f t="shared" si="14"/>
        <v>-2.6436201465945899E-3</v>
      </c>
      <c r="O43">
        <f t="shared" si="15"/>
        <v>-4.0343691708825003E-3</v>
      </c>
      <c r="P43">
        <f t="shared" si="15"/>
        <v>-4.6184513979851101E-3</v>
      </c>
      <c r="Q43">
        <f t="shared" si="16"/>
        <v>1.688274624571786E-2</v>
      </c>
      <c r="S43" s="1">
        <f t="shared" si="25"/>
        <v>38231</v>
      </c>
      <c r="T43">
        <f t="shared" si="1"/>
        <v>0</v>
      </c>
      <c r="U43">
        <f t="shared" si="17"/>
        <v>-3.2239003383937133E-3</v>
      </c>
      <c r="V43">
        <f t="shared" si="18"/>
        <v>8.9340842374714489E-3</v>
      </c>
      <c r="W43">
        <f t="shared" si="19"/>
        <v>-1.1754581935484601E-3</v>
      </c>
      <c r="X43">
        <f t="shared" si="20"/>
        <v>1.5133592383318861E-4</v>
      </c>
      <c r="Y43">
        <f t="shared" si="21"/>
        <v>-2.2489065121759477E-4</v>
      </c>
      <c r="Z43">
        <f t="shared" si="3"/>
        <v>5.7101838990777356E-3</v>
      </c>
      <c r="AA43">
        <f t="shared" si="4"/>
        <v>7.7586260439229887E-3</v>
      </c>
      <c r="AC43" s="1"/>
      <c r="AD43" s="1">
        <v>38602</v>
      </c>
      <c r="AE43">
        <f t="shared" si="26"/>
        <v>0</v>
      </c>
      <c r="AF43">
        <f t="shared" si="27"/>
        <v>8.5682769499929106E-6</v>
      </c>
      <c r="AG43">
        <f t="shared" si="28"/>
        <v>5.2963388994341134E-5</v>
      </c>
      <c r="AH43">
        <f t="shared" si="29"/>
        <v>6.9887274794808013E-6</v>
      </c>
      <c r="AI43">
        <f t="shared" si="30"/>
        <v>1.6276134606967152E-5</v>
      </c>
      <c r="AJ43">
        <f t="shared" si="30"/>
        <v>2.1330093315550617E-5</v>
      </c>
      <c r="AK43">
        <f t="shared" si="22"/>
        <v>1.0413706396447798E-4</v>
      </c>
      <c r="AL43">
        <f t="shared" si="23"/>
        <v>4.4595541324338134E-5</v>
      </c>
      <c r="AM43">
        <f t="shared" si="24"/>
        <v>2.8502712079730047E-4</v>
      </c>
    </row>
    <row r="44" spans="1:39" x14ac:dyDescent="0.25">
      <c r="A44" s="1">
        <v>38630</v>
      </c>
      <c r="B44">
        <f>[2]contrs_1year_adj!A43</f>
        <v>-1.00000000000003E-4</v>
      </c>
      <c r="C44">
        <f>[2]contrs_1year_adj!B43</f>
        <v>1.04442142507064E-4</v>
      </c>
      <c r="D44">
        <f>[2]contrs_1year_adj!C43</f>
        <v>-1.88362592619063E-4</v>
      </c>
      <c r="E44" s="2">
        <f>[2]contrs_1year_adj!D43</f>
        <v>7.3919226241679303E-5</v>
      </c>
      <c r="F44" s="2">
        <f>[2]contrs_1year_adj!E43</f>
        <v>2.9079373636345801E-5</v>
      </c>
      <c r="G44" s="2">
        <f>[2]contrs_1year_adj!F43</f>
        <v>5.5515150823275398E-5</v>
      </c>
      <c r="I44" s="1">
        <f t="shared" si="10"/>
        <v>38626</v>
      </c>
      <c r="J44" s="1">
        <v>38630</v>
      </c>
      <c r="K44">
        <f t="shared" si="11"/>
        <v>1.00000000000003E-2</v>
      </c>
      <c r="L44">
        <f t="shared" si="12"/>
        <v>-1.04442142507064E-2</v>
      </c>
      <c r="M44">
        <f t="shared" si="13"/>
        <v>1.88362592619063E-2</v>
      </c>
      <c r="N44">
        <f t="shared" si="14"/>
        <v>-7.3919226241679304E-3</v>
      </c>
      <c r="O44">
        <f t="shared" si="15"/>
        <v>-2.9079373636345801E-3</v>
      </c>
      <c r="P44">
        <f t="shared" si="15"/>
        <v>-5.5515150823275397E-3</v>
      </c>
      <c r="Q44">
        <f t="shared" si="16"/>
        <v>1.1907814976602912E-2</v>
      </c>
      <c r="S44" s="1">
        <f t="shared" si="25"/>
        <v>38261</v>
      </c>
      <c r="T44">
        <f t="shared" si="1"/>
        <v>9.9999999999995891E-3</v>
      </c>
      <c r="U44">
        <f t="shared" si="17"/>
        <v>-6.480027050444803E-3</v>
      </c>
      <c r="V44">
        <f t="shared" si="18"/>
        <v>1.5476749901920397E-2</v>
      </c>
      <c r="W44">
        <f t="shared" si="19"/>
        <v>2.6615448462165197E-3</v>
      </c>
      <c r="X44">
        <f t="shared" si="20"/>
        <v>1.1567158357644386E-3</v>
      </c>
      <c r="Y44">
        <f t="shared" si="21"/>
        <v>4.3757471688400489E-4</v>
      </c>
      <c r="Z44">
        <f t="shared" si="3"/>
        <v>8.9967228514755936E-3</v>
      </c>
      <c r="AA44">
        <f t="shared" si="4"/>
        <v>1.8138294748136916E-2</v>
      </c>
      <c r="AC44" s="1"/>
      <c r="AD44" s="1">
        <v>38630</v>
      </c>
      <c r="AE44">
        <f t="shared" si="26"/>
        <v>1.0000000000000601E-4</v>
      </c>
      <c r="AF44">
        <f t="shared" si="27"/>
        <v>1.0908161131465865E-4</v>
      </c>
      <c r="AG44">
        <f t="shared" si="28"/>
        <v>3.5480466298175084E-4</v>
      </c>
      <c r="AH44">
        <f t="shared" si="29"/>
        <v>5.4640520081685704E-5</v>
      </c>
      <c r="AI44">
        <f t="shared" si="30"/>
        <v>8.4560997108220322E-6</v>
      </c>
      <c r="AJ44">
        <f t="shared" si="30"/>
        <v>3.0819319709310151E-5</v>
      </c>
      <c r="AK44">
        <f t="shared" si="22"/>
        <v>7.0426419470005124E-5</v>
      </c>
      <c r="AL44">
        <f t="shared" si="23"/>
        <v>1.0608711576833515E-4</v>
      </c>
      <c r="AM44">
        <f t="shared" si="24"/>
        <v>1.4179605751700862E-4</v>
      </c>
    </row>
    <row r="45" spans="1:39" x14ac:dyDescent="0.25">
      <c r="A45" s="1">
        <v>38658</v>
      </c>
      <c r="B45">
        <f>[2]contrs_1year_adj!A44</f>
        <v>1.00000000000003E-4</v>
      </c>
      <c r="C45" s="2">
        <f>[2]contrs_1year_adj!B44</f>
        <v>-1.78000306405645E-5</v>
      </c>
      <c r="D45">
        <f>[2]contrs_1year_adj!C44</f>
        <v>1.2835892985489701E-4</v>
      </c>
      <c r="E45" s="2">
        <f>[2]contrs_1year_adj!D44</f>
        <v>5.9279803046372997E-5</v>
      </c>
      <c r="F45" s="2">
        <f>[2]contrs_1year_adj!E44</f>
        <v>3.9584252664101798E-5</v>
      </c>
      <c r="G45" s="2">
        <f>[2]contrs_1year_adj!F44</f>
        <v>5.2302464879327601E-5</v>
      </c>
      <c r="I45" s="1">
        <f t="shared" si="10"/>
        <v>38657</v>
      </c>
      <c r="J45" s="1">
        <v>38658</v>
      </c>
      <c r="K45">
        <f t="shared" si="11"/>
        <v>-1.00000000000003E-2</v>
      </c>
      <c r="L45">
        <f t="shared" si="12"/>
        <v>1.7800030640564501E-3</v>
      </c>
      <c r="M45">
        <f t="shared" si="13"/>
        <v>-1.2835892985489702E-2</v>
      </c>
      <c r="N45">
        <f t="shared" si="14"/>
        <v>-5.9279803046373E-3</v>
      </c>
      <c r="O45">
        <f t="shared" si="15"/>
        <v>-3.9584252664101802E-3</v>
      </c>
      <c r="P45">
        <f t="shared" si="15"/>
        <v>-5.2302464879327602E-3</v>
      </c>
      <c r="Q45">
        <f t="shared" si="16"/>
        <v>1.0942295492480433E-2</v>
      </c>
      <c r="S45" s="1">
        <f t="shared" si="25"/>
        <v>38292</v>
      </c>
      <c r="T45">
        <f t="shared" si="1"/>
        <v>1.00000000000003E-2</v>
      </c>
      <c r="U45">
        <f t="shared" si="17"/>
        <v>-5.164153049228703E-3</v>
      </c>
      <c r="V45">
        <f t="shared" si="18"/>
        <v>1.3242187986601969E-2</v>
      </c>
      <c r="W45">
        <f t="shared" si="19"/>
        <v>-1.8539643382954807E-3</v>
      </c>
      <c r="X45">
        <f t="shared" si="20"/>
        <v>-3.7266062601027175E-4</v>
      </c>
      <c r="Y45">
        <f t="shared" si="21"/>
        <v>-3.2549477003686496E-4</v>
      </c>
      <c r="Z45">
        <f t="shared" si="3"/>
        <v>8.0780349373732671E-3</v>
      </c>
      <c r="AA45">
        <f t="shared" si="4"/>
        <v>1.1388223648306488E-2</v>
      </c>
      <c r="AC45" s="1"/>
      <c r="AD45" s="1">
        <v>38658</v>
      </c>
      <c r="AE45">
        <f t="shared" si="26"/>
        <v>1.0000000000000601E-4</v>
      </c>
      <c r="AF45">
        <f t="shared" si="27"/>
        <v>3.1684109080503508E-6</v>
      </c>
      <c r="AG45">
        <f t="shared" si="28"/>
        <v>1.6476014873494373E-4</v>
      </c>
      <c r="AH45">
        <f t="shared" si="29"/>
        <v>3.5140950492167733E-5</v>
      </c>
      <c r="AI45">
        <f t="shared" si="30"/>
        <v>1.5669130589754507E-5</v>
      </c>
      <c r="AJ45">
        <f t="shared" si="30"/>
        <v>2.7355478324532972E-5</v>
      </c>
      <c r="AK45">
        <f t="shared" si="22"/>
        <v>1.2223270195484937E-4</v>
      </c>
      <c r="AL45">
        <f t="shared" si="23"/>
        <v>9.7741015115238676E-5</v>
      </c>
      <c r="AM45">
        <f t="shared" si="24"/>
        <v>1.1973383064475759E-4</v>
      </c>
    </row>
    <row r="46" spans="1:39" x14ac:dyDescent="0.25">
      <c r="A46" s="1">
        <v>38693</v>
      </c>
      <c r="B46">
        <f>[2]contrs_1year_adj!A45</f>
        <v>-1.00000000000003E-4</v>
      </c>
      <c r="C46">
        <f>[2]contrs_1year_adj!B45</f>
        <v>1.62941834602083E-4</v>
      </c>
      <c r="D46">
        <f>[2]contrs_1year_adj!C45</f>
        <v>-1.50681658395147E-4</v>
      </c>
      <c r="E46" s="2">
        <f>[2]contrs_1year_adj!D45</f>
        <v>5.9096031042986803E-5</v>
      </c>
      <c r="F46" s="2">
        <f>[2]contrs_1year_adj!E45</f>
        <v>1.8914322348476601E-5</v>
      </c>
      <c r="G46" s="2">
        <f>[2]contrs_1year_adj!F45</f>
        <v>5.3255992245675602E-5</v>
      </c>
      <c r="I46" s="1">
        <f t="shared" si="10"/>
        <v>38687</v>
      </c>
      <c r="J46" s="1">
        <v>38693</v>
      </c>
      <c r="K46">
        <f t="shared" si="11"/>
        <v>1.00000000000003E-2</v>
      </c>
      <c r="L46">
        <f t="shared" si="12"/>
        <v>-1.6294183460208299E-2</v>
      </c>
      <c r="M46">
        <f t="shared" si="13"/>
        <v>1.50681658395147E-2</v>
      </c>
      <c r="N46">
        <f t="shared" si="14"/>
        <v>-5.9096031042986802E-3</v>
      </c>
      <c r="O46">
        <f t="shared" si="15"/>
        <v>-1.8914322348476602E-3</v>
      </c>
      <c r="P46">
        <f t="shared" si="15"/>
        <v>-5.3255992245675602E-3</v>
      </c>
      <c r="Q46">
        <f t="shared" si="16"/>
        <v>1.9027052959840238E-2</v>
      </c>
      <c r="S46" s="1">
        <f t="shared" si="25"/>
        <v>38322</v>
      </c>
      <c r="T46">
        <f t="shared" si="1"/>
        <v>0</v>
      </c>
      <c r="U46">
        <f t="shared" si="17"/>
        <v>-7.6447916002216326E-4</v>
      </c>
      <c r="V46">
        <f t="shared" si="18"/>
        <v>1.1478654931205384E-3</v>
      </c>
      <c r="W46">
        <f t="shared" si="19"/>
        <v>2.8493983413899397E-3</v>
      </c>
      <c r="X46">
        <f t="shared" si="20"/>
        <v>5.7083754584934089E-3</v>
      </c>
      <c r="Y46">
        <f t="shared" si="21"/>
        <v>2.548929649329049E-4</v>
      </c>
      <c r="Z46">
        <f t="shared" si="3"/>
        <v>3.8338633309837515E-4</v>
      </c>
      <c r="AA46">
        <f t="shared" si="4"/>
        <v>3.9972638345104781E-3</v>
      </c>
      <c r="AC46" s="1"/>
      <c r="AD46" s="1">
        <v>38693</v>
      </c>
      <c r="AE46">
        <f t="shared" si="26"/>
        <v>1.0000000000000601E-4</v>
      </c>
      <c r="AF46">
        <f t="shared" si="27"/>
        <v>2.6550041463492568E-4</v>
      </c>
      <c r="AG46">
        <f t="shared" si="28"/>
        <v>2.2704962176711775E-4</v>
      </c>
      <c r="AH46">
        <f t="shared" si="29"/>
        <v>3.49234088503366E-5</v>
      </c>
      <c r="AI46">
        <f t="shared" si="30"/>
        <v>3.5775158990208144E-6</v>
      </c>
      <c r="AJ46">
        <f t="shared" si="30"/>
        <v>2.8362007100714599E-5</v>
      </c>
      <c r="AK46">
        <f t="shared" si="22"/>
        <v>1.5031192062511919E-6</v>
      </c>
      <c r="AL46">
        <f t="shared" si="23"/>
        <v>6.0856152362610065E-5</v>
      </c>
      <c r="AM46">
        <f t="shared" si="24"/>
        <v>3.6202874433656517E-4</v>
      </c>
    </row>
    <row r="47" spans="1:39" x14ac:dyDescent="0.25">
      <c r="A47" s="1">
        <v>38756</v>
      </c>
      <c r="B47">
        <f>[2]contrs_1year_adj!A46</f>
        <v>0</v>
      </c>
      <c r="C47" s="2">
        <f>[2]contrs_1year_adj!B46</f>
        <v>3.3895994704087002E-5</v>
      </c>
      <c r="D47" s="2">
        <f>[2]contrs_1year_adj!C46</f>
        <v>7.7354192069784602E-5</v>
      </c>
      <c r="E47" s="2">
        <f>[2]contrs_1year_adj!D46</f>
        <v>6.0875675777780403E-5</v>
      </c>
      <c r="F47" s="2">
        <f>[2]contrs_1year_adj!E46</f>
        <v>4.8314876946635397E-5</v>
      </c>
      <c r="G47" s="2">
        <f>[2]contrs_1year_adj!F46</f>
        <v>5.2180846516555297E-5</v>
      </c>
      <c r="I47" s="1">
        <f t="shared" si="10"/>
        <v>38749</v>
      </c>
      <c r="J47" s="1">
        <v>38756</v>
      </c>
      <c r="K47">
        <f t="shared" si="11"/>
        <v>0</v>
      </c>
      <c r="L47">
        <f t="shared" si="12"/>
        <v>-3.3895994704087004E-3</v>
      </c>
      <c r="M47">
        <f t="shared" si="13"/>
        <v>-7.7354192069784599E-3</v>
      </c>
      <c r="N47">
        <f t="shared" si="14"/>
        <v>-6.0875675777780401E-3</v>
      </c>
      <c r="O47">
        <f t="shared" si="15"/>
        <v>-4.83148769466354E-3</v>
      </c>
      <c r="P47">
        <f t="shared" si="15"/>
        <v>-5.2180846516555295E-3</v>
      </c>
      <c r="Q47">
        <f t="shared" si="16"/>
        <v>2.2044073949828741E-2</v>
      </c>
      <c r="S47" s="1">
        <f t="shared" si="25"/>
        <v>38353</v>
      </c>
      <c r="T47" t="e">
        <f t="shared" si="1"/>
        <v>#N/A</v>
      </c>
      <c r="U47" t="e">
        <f t="shared" si="17"/>
        <v>#N/A</v>
      </c>
      <c r="V47" t="e">
        <f t="shared" si="18"/>
        <v>#N/A</v>
      </c>
      <c r="W47" t="e">
        <f t="shared" si="19"/>
        <v>#N/A</v>
      </c>
      <c r="X47" t="e">
        <f t="shared" si="20"/>
        <v>#N/A</v>
      </c>
      <c r="Y47" t="e">
        <f t="shared" si="21"/>
        <v>#N/A</v>
      </c>
      <c r="Z47" t="e">
        <f t="shared" si="3"/>
        <v>#N/A</v>
      </c>
      <c r="AA47" t="e">
        <f t="shared" si="4"/>
        <v>#N/A</v>
      </c>
      <c r="AC47" s="1"/>
      <c r="AD47" s="1">
        <v>38756</v>
      </c>
      <c r="AE47">
        <f t="shared" si="26"/>
        <v>0</v>
      </c>
      <c r="AF47">
        <f t="shared" si="27"/>
        <v>1.1489384569794942E-5</v>
      </c>
      <c r="AG47">
        <f t="shared" si="28"/>
        <v>5.9836710307691267E-5</v>
      </c>
      <c r="AH47">
        <f t="shared" si="29"/>
        <v>3.7058479014014398E-5</v>
      </c>
      <c r="AI47">
        <f t="shared" si="30"/>
        <v>2.3343273343685207E-5</v>
      </c>
      <c r="AJ47">
        <f t="shared" si="30"/>
        <v>2.7228407431843008E-5</v>
      </c>
      <c r="AK47">
        <f t="shared" si="22"/>
        <v>1.2376604057221316E-4</v>
      </c>
      <c r="AL47">
        <f t="shared" si="23"/>
        <v>1.1922576804263426E-4</v>
      </c>
      <c r="AM47">
        <f t="shared" si="24"/>
        <v>4.8594119630551811E-4</v>
      </c>
    </row>
    <row r="48" spans="1:39" x14ac:dyDescent="0.25">
      <c r="A48" s="1">
        <v>38784</v>
      </c>
      <c r="B48">
        <f>[2]contrs_1year_adj!A47</f>
        <v>0</v>
      </c>
      <c r="C48" s="2">
        <f>[2]contrs_1year_adj!B47</f>
        <v>6.2754899309632394E-5</v>
      </c>
      <c r="D48" s="2">
        <f>[2]contrs_1year_adj!C47</f>
        <v>-4.7982695303450099E-5</v>
      </c>
      <c r="E48" s="2">
        <f>[2]contrs_1year_adj!D47</f>
        <v>7.1080491481384294E-5</v>
      </c>
      <c r="F48" s="2">
        <f>[2]contrs_1year_adj!E47</f>
        <v>6.0267488061077302E-5</v>
      </c>
      <c r="G48" s="2">
        <f>[2]contrs_1year_adj!F47</f>
        <v>5.3499412306593703E-5</v>
      </c>
      <c r="I48" s="1">
        <f t="shared" si="10"/>
        <v>38777</v>
      </c>
      <c r="J48" s="1">
        <v>38784</v>
      </c>
      <c r="K48">
        <f t="shared" si="11"/>
        <v>0</v>
      </c>
      <c r="L48">
        <f t="shared" si="12"/>
        <v>-6.2754899309632392E-3</v>
      </c>
      <c r="M48">
        <f t="shared" si="13"/>
        <v>4.7982695303450101E-3</v>
      </c>
      <c r="N48">
        <f t="shared" si="14"/>
        <v>-7.1080491481384294E-3</v>
      </c>
      <c r="O48">
        <f t="shared" si="15"/>
        <v>-6.0267488061077302E-3</v>
      </c>
      <c r="P48">
        <f t="shared" si="15"/>
        <v>-5.3499412306593705E-3</v>
      </c>
      <c r="Q48">
        <f t="shared" si="16"/>
        <v>1.4612018354864389E-2</v>
      </c>
      <c r="S48" s="1">
        <f t="shared" si="25"/>
        <v>38384</v>
      </c>
      <c r="T48">
        <f t="shared" si="1"/>
        <v>-1.00000000000003E-2</v>
      </c>
      <c r="U48">
        <f t="shared" si="17"/>
        <v>-1.96221125934825E-2</v>
      </c>
      <c r="V48">
        <f t="shared" si="18"/>
        <v>1.2877684786060228E-2</v>
      </c>
      <c r="W48">
        <f t="shared" si="19"/>
        <v>-2.1998887378332811E-3</v>
      </c>
      <c r="X48">
        <f t="shared" si="20"/>
        <v>3.7547661628331286E-3</v>
      </c>
      <c r="Y48">
        <f t="shared" si="21"/>
        <v>-5.8674769100741479E-4</v>
      </c>
      <c r="Z48">
        <f t="shared" si="3"/>
        <v>-6.7444278074222722E-3</v>
      </c>
      <c r="AA48">
        <f t="shared" si="4"/>
        <v>1.0677796048226947E-2</v>
      </c>
      <c r="AC48" s="1"/>
      <c r="AD48" s="1">
        <v>38784</v>
      </c>
      <c r="AE48">
        <f t="shared" si="26"/>
        <v>0</v>
      </c>
      <c r="AF48">
        <f t="shared" si="27"/>
        <v>3.9381773873621002E-5</v>
      </c>
      <c r="AG48">
        <f t="shared" si="28"/>
        <v>2.3023390485837322E-5</v>
      </c>
      <c r="AH48">
        <f t="shared" si="29"/>
        <v>5.0524362692351453E-5</v>
      </c>
      <c r="AI48">
        <f t="shared" si="30"/>
        <v>3.6321701171920954E-5</v>
      </c>
      <c r="AJ48">
        <f t="shared" si="30"/>
        <v>2.86218711715091E-5</v>
      </c>
      <c r="AK48">
        <f t="shared" si="22"/>
        <v>2.1821801120026812E-6</v>
      </c>
      <c r="AL48">
        <f t="shared" si="23"/>
        <v>1.7252291729886909E-4</v>
      </c>
      <c r="AM48">
        <f t="shared" si="24"/>
        <v>2.1351108040289381E-4</v>
      </c>
    </row>
    <row r="49" spans="1:39" x14ac:dyDescent="0.25">
      <c r="A49" s="1">
        <v>38812</v>
      </c>
      <c r="B49" s="2">
        <f>[2]contrs_1year_adj!A48</f>
        <v>9.9999999999995898E-5</v>
      </c>
      <c r="C49" s="2">
        <f>[2]contrs_1year_adj!B48</f>
        <v>-6.4904721903508503E-5</v>
      </c>
      <c r="D49">
        <f>[2]contrs_1year_adj!C48</f>
        <v>1.4942062650593501E-4</v>
      </c>
      <c r="E49" s="2">
        <f>[2]contrs_1year_adj!D48</f>
        <v>7.2717898820416304E-5</v>
      </c>
      <c r="F49" s="2">
        <f>[2]contrs_1year_adj!E48</f>
        <v>8.27458980406704E-5</v>
      </c>
      <c r="G49" s="2">
        <f>[2]contrs_1year_adj!F48</f>
        <v>5.2728650810350402E-5</v>
      </c>
      <c r="I49" s="1">
        <f t="shared" si="10"/>
        <v>38808</v>
      </c>
      <c r="J49" s="1">
        <v>38812</v>
      </c>
      <c r="K49">
        <f t="shared" si="11"/>
        <v>-9.9999999999995891E-3</v>
      </c>
      <c r="L49">
        <f t="shared" si="12"/>
        <v>6.4904721903508503E-3</v>
      </c>
      <c r="M49">
        <f t="shared" si="13"/>
        <v>-1.4942062650593502E-2</v>
      </c>
      <c r="N49">
        <f t="shared" si="14"/>
        <v>-7.2717898820416306E-3</v>
      </c>
      <c r="O49">
        <f t="shared" si="15"/>
        <v>-8.2745898040670392E-3</v>
      </c>
      <c r="P49">
        <f t="shared" si="15"/>
        <v>-5.2728650810350405E-3</v>
      </c>
      <c r="Q49">
        <f t="shared" si="16"/>
        <v>1.3997970146351731E-2</v>
      </c>
      <c r="S49" s="1">
        <f t="shared" si="25"/>
        <v>38412</v>
      </c>
      <c r="T49">
        <f t="shared" si="1"/>
        <v>0</v>
      </c>
      <c r="U49">
        <f t="shared" si="17"/>
        <v>2.7552268569558797E-2</v>
      </c>
      <c r="V49">
        <f t="shared" si="18"/>
        <v>-3.10493897157928E-2</v>
      </c>
      <c r="W49">
        <f t="shared" si="19"/>
        <v>2.8869778811866594E-3</v>
      </c>
      <c r="X49">
        <f t="shared" si="20"/>
        <v>9.9711932773616837E-4</v>
      </c>
      <c r="Y49">
        <f t="shared" si="21"/>
        <v>4.8694338347145521E-4</v>
      </c>
      <c r="Z49">
        <f t="shared" si="3"/>
        <v>-3.4971211462340029E-3</v>
      </c>
      <c r="AA49">
        <f t="shared" si="4"/>
        <v>-2.8162411834606139E-2</v>
      </c>
      <c r="AC49" s="1"/>
      <c r="AD49" s="1">
        <v>38812</v>
      </c>
      <c r="AE49">
        <f t="shared" si="26"/>
        <v>9.9999999999991778E-5</v>
      </c>
      <c r="AF49">
        <f t="shared" si="27"/>
        <v>4.2126229253717765E-5</v>
      </c>
      <c r="AG49">
        <f t="shared" si="28"/>
        <v>2.232652362542613E-4</v>
      </c>
      <c r="AH49">
        <f t="shared" si="29"/>
        <v>5.287892808856303E-5</v>
      </c>
      <c r="AI49">
        <f t="shared" si="30"/>
        <v>6.8468836425570199E-5</v>
      </c>
      <c r="AJ49">
        <f t="shared" si="30"/>
        <v>2.7803106162798663E-5</v>
      </c>
      <c r="AK49">
        <f t="shared" si="22"/>
        <v>7.1429381307664598E-5</v>
      </c>
      <c r="AL49">
        <f t="shared" si="23"/>
        <v>2.4168992134465227E-4</v>
      </c>
      <c r="AM49">
        <f t="shared" si="24"/>
        <v>1.9594316821815432E-4</v>
      </c>
    </row>
    <row r="50" spans="1:39" x14ac:dyDescent="0.25">
      <c r="A50" s="1">
        <v>38840</v>
      </c>
      <c r="B50">
        <f>[2]contrs_1year_adj!A49</f>
        <v>-7.0000000000000596E-4</v>
      </c>
      <c r="C50">
        <f>[2]contrs_1year_adj!B49</f>
        <v>-8.2463384204681798E-4</v>
      </c>
      <c r="D50">
        <f>[2]contrs_1year_adj!C49</f>
        <v>2.4556416570923099E-4</v>
      </c>
      <c r="E50" s="2">
        <f>[2]contrs_1year_adj!D49</f>
        <v>2.8717829725903201E-5</v>
      </c>
      <c r="F50" s="2">
        <f>[2]contrs_1year_adj!E49</f>
        <v>5.0518397629264597E-5</v>
      </c>
      <c r="G50" s="2">
        <f>[2]contrs_1year_adj!F49</f>
        <v>4.6120882790482702E-5</v>
      </c>
      <c r="I50" s="1">
        <f t="shared" si="10"/>
        <v>38838</v>
      </c>
      <c r="J50" s="1">
        <v>38840</v>
      </c>
      <c r="K50">
        <f t="shared" si="11"/>
        <v>7.000000000000059E-2</v>
      </c>
      <c r="L50">
        <f t="shared" si="12"/>
        <v>8.24633842046818E-2</v>
      </c>
      <c r="M50">
        <f t="shared" si="13"/>
        <v>-2.4556416570923098E-2</v>
      </c>
      <c r="N50">
        <f t="shared" si="14"/>
        <v>-2.8717829725903202E-3</v>
      </c>
      <c r="O50">
        <f t="shared" si="15"/>
        <v>-5.0518397629264597E-3</v>
      </c>
      <c r="P50">
        <f t="shared" si="15"/>
        <v>-4.61208827904827E-3</v>
      </c>
      <c r="Q50">
        <f t="shared" si="16"/>
        <v>2.0016655101758669E-2</v>
      </c>
      <c r="S50" s="1">
        <f t="shared" si="25"/>
        <v>38443</v>
      </c>
      <c r="T50">
        <f t="shared" si="1"/>
        <v>-8.9999999999999802E-2</v>
      </c>
      <c r="U50">
        <f t="shared" si="17"/>
        <v>-8.7568143093313802E-2</v>
      </c>
      <c r="V50">
        <f t="shared" si="18"/>
        <v>-6.2222449033034017E-3</v>
      </c>
      <c r="W50">
        <f t="shared" si="19"/>
        <v>-3.4228479914370086E-4</v>
      </c>
      <c r="X50">
        <f t="shared" si="20"/>
        <v>7.9325789849728177E-3</v>
      </c>
      <c r="Y50">
        <f t="shared" si="21"/>
        <v>-4.4237943605219404E-4</v>
      </c>
      <c r="Z50">
        <f t="shared" si="3"/>
        <v>-9.3790387996617208E-2</v>
      </c>
      <c r="AA50">
        <f t="shared" si="4"/>
        <v>-6.5645297024471026E-3</v>
      </c>
      <c r="AC50" s="1"/>
      <c r="AD50" s="1">
        <v>38840</v>
      </c>
      <c r="AE50">
        <f t="shared" si="26"/>
        <v>4.9000000000000822E-3</v>
      </c>
      <c r="AF50">
        <f t="shared" si="27"/>
        <v>6.8002097344889642E-3</v>
      </c>
      <c r="AG50">
        <f t="shared" si="28"/>
        <v>6.0301759480470654E-4</v>
      </c>
      <c r="AH50">
        <f t="shared" si="29"/>
        <v>8.2471374416596963E-6</v>
      </c>
      <c r="AI50">
        <f t="shared" si="30"/>
        <v>2.5521084990284868E-5</v>
      </c>
      <c r="AJ50">
        <f t="shared" si="30"/>
        <v>2.1271358293734434E-5</v>
      </c>
      <c r="AK50">
        <f t="shared" si="22"/>
        <v>3.3532169005371778E-3</v>
      </c>
      <c r="AL50">
        <f t="shared" si="23"/>
        <v>6.2783797254798405E-5</v>
      </c>
      <c r="AM50">
        <f t="shared" si="24"/>
        <v>4.0066648146276136E-4</v>
      </c>
    </row>
    <row r="51" spans="1:39" x14ac:dyDescent="0.25">
      <c r="A51" s="1">
        <v>38875</v>
      </c>
      <c r="B51">
        <f>[2]contrs_1year_adj!A50</f>
        <v>0</v>
      </c>
      <c r="C51" s="2">
        <f>[2]contrs_1year_adj!B50</f>
        <v>6.4694759645113605E-5</v>
      </c>
      <c r="D51" s="2">
        <f>[2]contrs_1year_adj!C50</f>
        <v>-7.36001995554119E-6</v>
      </c>
      <c r="E51" s="2">
        <f>[2]contrs_1year_adj!D50</f>
        <v>5.1891606958591597E-5</v>
      </c>
      <c r="F51" s="2">
        <f>[2]contrs_1year_adj!E50</f>
        <v>3.8413873490445799E-5</v>
      </c>
      <c r="G51" s="2">
        <f>[2]contrs_1year_adj!F50</f>
        <v>5.0990306485461303E-5</v>
      </c>
      <c r="I51" s="1">
        <f t="shared" si="10"/>
        <v>38869</v>
      </c>
      <c r="J51" s="1">
        <v>38875</v>
      </c>
      <c r="K51">
        <f t="shared" si="11"/>
        <v>0</v>
      </c>
      <c r="L51">
        <f t="shared" si="12"/>
        <v>-6.4694759645113602E-3</v>
      </c>
      <c r="M51">
        <f t="shared" si="13"/>
        <v>7.3600199555411898E-4</v>
      </c>
      <c r="N51">
        <f t="shared" si="14"/>
        <v>-5.1891606958591593E-3</v>
      </c>
      <c r="O51">
        <f t="shared" si="15"/>
        <v>-3.8413873490445801E-3</v>
      </c>
      <c r="P51">
        <f t="shared" si="15"/>
        <v>-5.09903064854613E-3</v>
      </c>
      <c r="Q51">
        <f t="shared" si="16"/>
        <v>1.476402201386098E-2</v>
      </c>
      <c r="S51" s="1">
        <f t="shared" si="25"/>
        <v>38473</v>
      </c>
      <c r="T51">
        <f t="shared" si="1"/>
        <v>0</v>
      </c>
      <c r="U51">
        <f t="shared" si="17"/>
        <v>1.2326986574856674E-3</v>
      </c>
      <c r="V51">
        <f t="shared" si="18"/>
        <v>-3.870440071305571E-3</v>
      </c>
      <c r="W51">
        <f t="shared" si="19"/>
        <v>2.0821201573865199E-3</v>
      </c>
      <c r="X51">
        <f t="shared" si="20"/>
        <v>3.1731843953982687E-3</v>
      </c>
      <c r="Y51">
        <f t="shared" si="21"/>
        <v>2.3394062288356523E-4</v>
      </c>
      <c r="Z51">
        <f t="shared" si="3"/>
        <v>-2.6377414138199036E-3</v>
      </c>
      <c r="AA51">
        <f t="shared" si="4"/>
        <v>-1.7883199139190511E-3</v>
      </c>
      <c r="AC51" s="1"/>
      <c r="AD51" s="1">
        <v>38875</v>
      </c>
      <c r="AE51">
        <f t="shared" si="26"/>
        <v>0</v>
      </c>
      <c r="AF51">
        <f t="shared" si="27"/>
        <v>4.1854119255390193E-5</v>
      </c>
      <c r="AG51">
        <f t="shared" si="28"/>
        <v>5.4169893745964539E-7</v>
      </c>
      <c r="AH51">
        <f t="shared" si="29"/>
        <v>2.6927388727449513E-5</v>
      </c>
      <c r="AI51">
        <f t="shared" si="30"/>
        <v>1.4756256765399746E-5</v>
      </c>
      <c r="AJ51">
        <f t="shared" si="30"/>
        <v>2.6000113554812768E-5</v>
      </c>
      <c r="AK51">
        <f t="shared" si="22"/>
        <v>3.2872723752710297E-5</v>
      </c>
      <c r="AL51">
        <f t="shared" si="23"/>
        <v>8.1550797991314754E-5</v>
      </c>
      <c r="AM51">
        <f t="shared" si="24"/>
        <v>2.1797634602577164E-4</v>
      </c>
    </row>
    <row r="52" spans="1:39" x14ac:dyDescent="0.25">
      <c r="A52" s="1">
        <v>38903</v>
      </c>
      <c r="B52">
        <f>[2]contrs_1year_adj!A51</f>
        <v>-1.9999999999999901E-4</v>
      </c>
      <c r="C52">
        <f>[2]contrs_1year_adj!B51</f>
        <v>1.15035057838159E-4</v>
      </c>
      <c r="D52">
        <f>[2]contrs_1year_adj!C51</f>
        <v>-2.4033100209731E-4</v>
      </c>
      <c r="E52" s="2">
        <f>[2]contrs_1year_adj!D51</f>
        <v>5.3503454645419998E-5</v>
      </c>
      <c r="F52" s="2">
        <f>[2]contrs_1year_adj!E51</f>
        <v>7.4668767213998397E-5</v>
      </c>
      <c r="G52" s="2">
        <f>[2]contrs_1year_adj!F51</f>
        <v>4.9556606857202102E-5</v>
      </c>
      <c r="I52" s="1">
        <f t="shared" si="10"/>
        <v>38899</v>
      </c>
      <c r="J52" s="1">
        <v>38903</v>
      </c>
      <c r="K52">
        <f t="shared" si="11"/>
        <v>1.99999999999999E-2</v>
      </c>
      <c r="L52">
        <f t="shared" si="12"/>
        <v>-1.15035057838159E-2</v>
      </c>
      <c r="M52">
        <f t="shared" si="13"/>
        <v>2.4033100209730998E-2</v>
      </c>
      <c r="N52">
        <f t="shared" si="14"/>
        <v>-5.3503454645419998E-3</v>
      </c>
      <c r="O52">
        <f t="shared" si="15"/>
        <v>-7.4668767213998399E-3</v>
      </c>
      <c r="P52">
        <f t="shared" si="15"/>
        <v>-4.9556606857202104E-3</v>
      </c>
      <c r="Q52">
        <f t="shared" si="16"/>
        <v>2.0287627760026641E-2</v>
      </c>
      <c r="S52" s="1">
        <f t="shared" si="25"/>
        <v>38504</v>
      </c>
      <c r="T52">
        <f t="shared" si="1"/>
        <v>0</v>
      </c>
      <c r="U52">
        <f t="shared" si="17"/>
        <v>-8.6724250263083523E-5</v>
      </c>
      <c r="V52">
        <f t="shared" si="18"/>
        <v>9.2030853797136492E-3</v>
      </c>
      <c r="W52">
        <f t="shared" si="19"/>
        <v>-8.3967941072519026E-4</v>
      </c>
      <c r="X52">
        <f t="shared" si="20"/>
        <v>-3.1399081533639009E-3</v>
      </c>
      <c r="Y52">
        <f t="shared" si="21"/>
        <v>-5.4670755439247334E-6</v>
      </c>
      <c r="Z52">
        <f t="shared" si="3"/>
        <v>9.1163611294505648E-3</v>
      </c>
      <c r="AA52">
        <f t="shared" si="4"/>
        <v>8.3634059689884598E-3</v>
      </c>
      <c r="AC52" s="1"/>
      <c r="AD52" s="1">
        <v>38903</v>
      </c>
      <c r="AE52">
        <f t="shared" si="26"/>
        <v>3.9999999999999601E-4</v>
      </c>
      <c r="AF52">
        <f t="shared" si="27"/>
        <v>1.3233064531828587E-4</v>
      </c>
      <c r="AG52">
        <f t="shared" si="28"/>
        <v>5.7758990569097219E-4</v>
      </c>
      <c r="AH52">
        <f t="shared" si="29"/>
        <v>2.8626196589945149E-5</v>
      </c>
      <c r="AI52">
        <f t="shared" si="30"/>
        <v>5.5754247972582824E-5</v>
      </c>
      <c r="AJ52">
        <f t="shared" si="30"/>
        <v>2.4558572831992907E-5</v>
      </c>
      <c r="AK52">
        <f t="shared" si="22"/>
        <v>1.569907364779227E-4</v>
      </c>
      <c r="AL52">
        <f t="shared" si="23"/>
        <v>1.6428118456379972E-4</v>
      </c>
      <c r="AM52">
        <f t="shared" si="24"/>
        <v>4.1158784012940359E-4</v>
      </c>
    </row>
    <row r="53" spans="1:39" x14ac:dyDescent="0.25">
      <c r="A53" s="1">
        <v>38931</v>
      </c>
      <c r="B53">
        <f>[2]contrs_1year_adj!A52</f>
        <v>-1.00000000000003E-4</v>
      </c>
      <c r="C53" s="2">
        <f>[2]contrs_1year_adj!B52</f>
        <v>-2.4028513176044002E-5</v>
      </c>
      <c r="D53" s="2">
        <f>[2]contrs_1year_adj!C52</f>
        <v>7.0375291132828799E-5</v>
      </c>
      <c r="E53" s="2">
        <f>[2]contrs_1year_adj!D52</f>
        <v>3.3020439717654797E-5</v>
      </c>
      <c r="F53" s="2">
        <f>[2]contrs_1year_adj!E52</f>
        <v>1.19038653091252E-5</v>
      </c>
      <c r="G53" s="2">
        <f>[2]contrs_1year_adj!F52</f>
        <v>4.87625031435103E-5</v>
      </c>
      <c r="I53" s="1">
        <f t="shared" si="10"/>
        <v>38930</v>
      </c>
      <c r="J53" s="1">
        <v>38931</v>
      </c>
      <c r="K53">
        <f t="shared" si="11"/>
        <v>1.00000000000003E-2</v>
      </c>
      <c r="L53">
        <f t="shared" si="12"/>
        <v>2.4028513176044004E-3</v>
      </c>
      <c r="M53">
        <f t="shared" si="13"/>
        <v>-7.0375291132828803E-3</v>
      </c>
      <c r="N53">
        <f t="shared" si="14"/>
        <v>-3.3020439717654799E-3</v>
      </c>
      <c r="O53">
        <f t="shared" si="15"/>
        <v>-1.19038653091252E-3</v>
      </c>
      <c r="P53">
        <f t="shared" si="15"/>
        <v>-4.87625031435103E-3</v>
      </c>
      <c r="Q53">
        <f t="shared" si="16"/>
        <v>1.9127108298356781E-2</v>
      </c>
      <c r="S53" s="1">
        <f t="shared" si="25"/>
        <v>38534</v>
      </c>
      <c r="T53">
        <f t="shared" si="1"/>
        <v>-9.9999999999995891E-3</v>
      </c>
      <c r="U53">
        <f t="shared" si="17"/>
        <v>6.5714340027464169E-3</v>
      </c>
      <c r="V53">
        <f t="shared" si="18"/>
        <v>-1.4985349444443304E-2</v>
      </c>
      <c r="W53">
        <f t="shared" si="19"/>
        <v>-3.7297156164723504E-3</v>
      </c>
      <c r="X53">
        <f t="shared" si="20"/>
        <v>-2.2585889685372128E-4</v>
      </c>
      <c r="Y53">
        <f t="shared" si="21"/>
        <v>-6.7984242484253436E-4</v>
      </c>
      <c r="Z53">
        <f t="shared" si="3"/>
        <v>-8.4139154416968866E-3</v>
      </c>
      <c r="AA53">
        <f t="shared" si="4"/>
        <v>-1.8715065060915654E-2</v>
      </c>
      <c r="AC53" s="1"/>
      <c r="AD53" s="1">
        <v>38931</v>
      </c>
      <c r="AE53">
        <f t="shared" si="26"/>
        <v>1.0000000000000601E-4</v>
      </c>
      <c r="AF53">
        <f t="shared" si="27"/>
        <v>5.7736944545132027E-6</v>
      </c>
      <c r="AG53">
        <f t="shared" si="28"/>
        <v>4.9526816020304124E-5</v>
      </c>
      <c r="AH53">
        <f t="shared" si="29"/>
        <v>1.0903494391472745E-5</v>
      </c>
      <c r="AI53">
        <f t="shared" si="30"/>
        <v>1.417020092977944E-6</v>
      </c>
      <c r="AJ53">
        <f t="shared" si="30"/>
        <v>2.3777817128208517E-5</v>
      </c>
      <c r="AK53">
        <f t="shared" si="22"/>
        <v>2.1480238269755134E-5</v>
      </c>
      <c r="AL53">
        <f t="shared" si="23"/>
        <v>2.018193182139171E-5</v>
      </c>
      <c r="AM53">
        <f t="shared" si="24"/>
        <v>3.6584627185706883E-4</v>
      </c>
    </row>
    <row r="54" spans="1:39" x14ac:dyDescent="0.25">
      <c r="A54" s="1">
        <v>38966</v>
      </c>
      <c r="B54">
        <f>[2]contrs_1year_adj!A53</f>
        <v>0</v>
      </c>
      <c r="C54" s="2">
        <f>[2]contrs_1year_adj!B53</f>
        <v>9.9240903135707203E-5</v>
      </c>
      <c r="D54">
        <f>[2]contrs_1year_adj!C53</f>
        <v>-1.18222219844423E-4</v>
      </c>
      <c r="E54" s="2">
        <f>[2]contrs_1year_adj!D53</f>
        <v>4.0248046289843803E-5</v>
      </c>
      <c r="F54" s="2">
        <f>[2]contrs_1year_adj!E53</f>
        <v>5.6794194691007401E-5</v>
      </c>
      <c r="G54" s="2">
        <f>[2]contrs_1year_adj!F53</f>
        <v>4.7956097438428799E-5</v>
      </c>
      <c r="I54" s="1">
        <f t="shared" si="10"/>
        <v>38961</v>
      </c>
      <c r="J54" s="1">
        <v>38966</v>
      </c>
      <c r="K54">
        <f t="shared" si="11"/>
        <v>0</v>
      </c>
      <c r="L54">
        <f t="shared" si="12"/>
        <v>-9.9240903135707197E-3</v>
      </c>
      <c r="M54">
        <f t="shared" si="13"/>
        <v>1.1822221984442299E-2</v>
      </c>
      <c r="N54">
        <f t="shared" si="14"/>
        <v>-4.0248046289843801E-3</v>
      </c>
      <c r="O54">
        <f t="shared" si="15"/>
        <v>-5.6794194691007398E-3</v>
      </c>
      <c r="P54">
        <f t="shared" si="15"/>
        <v>-4.7956097438428798E-3</v>
      </c>
      <c r="Q54">
        <f t="shared" si="16"/>
        <v>7.8060924272135403E-3</v>
      </c>
      <c r="S54" s="1">
        <f t="shared" si="25"/>
        <v>38565</v>
      </c>
      <c r="T54">
        <f t="shared" si="1"/>
        <v>0</v>
      </c>
      <c r="U54">
        <f t="shared" si="17"/>
        <v>-4.0155253608659238E-3</v>
      </c>
      <c r="V54">
        <f t="shared" si="18"/>
        <v>1.1563578322145839E-2</v>
      </c>
      <c r="W54">
        <f t="shared" si="19"/>
        <v>7.4786026188286992E-4</v>
      </c>
      <c r="X54">
        <f t="shared" si="20"/>
        <v>5.0563044389616892E-4</v>
      </c>
      <c r="Y54">
        <f t="shared" si="21"/>
        <v>1.1432394254766529E-4</v>
      </c>
      <c r="Z54">
        <f t="shared" si="3"/>
        <v>7.5480529612799155E-3</v>
      </c>
      <c r="AA54">
        <f t="shared" si="4"/>
        <v>1.2311438584028708E-2</v>
      </c>
      <c r="AC54" s="1"/>
      <c r="AD54" s="1">
        <v>38966</v>
      </c>
      <c r="AE54">
        <f t="shared" si="26"/>
        <v>0</v>
      </c>
      <c r="AF54">
        <f t="shared" si="27"/>
        <v>9.8487568551908184E-5</v>
      </c>
      <c r="AG54">
        <f t="shared" si="28"/>
        <v>1.3976493264943081E-4</v>
      </c>
      <c r="AH54">
        <f t="shared" si="29"/>
        <v>1.6199052301494094E-5</v>
      </c>
      <c r="AI54">
        <f t="shared" si="30"/>
        <v>3.2255805506000533E-5</v>
      </c>
      <c r="AJ54">
        <f t="shared" si="30"/>
        <v>2.2997872815240771E-5</v>
      </c>
      <c r="AK54">
        <f t="shared" si="22"/>
        <v>3.6029038399657343E-6</v>
      </c>
      <c r="AL54">
        <f t="shared" si="23"/>
        <v>9.4171965345855977E-5</v>
      </c>
      <c r="AM54">
        <f t="shared" si="24"/>
        <v>6.093507898220058E-5</v>
      </c>
    </row>
    <row r="55" spans="1:39" x14ac:dyDescent="0.25">
      <c r="A55" s="1">
        <v>38994</v>
      </c>
      <c r="B55">
        <f>[2]contrs_1year_adj!A54</f>
        <v>0</v>
      </c>
      <c r="C55" s="2">
        <f>[2]contrs_1year_adj!B54</f>
        <v>5.7298349371902203E-5</v>
      </c>
      <c r="D55" s="2">
        <f>[2]contrs_1year_adj!C54</f>
        <v>-8.6106707414227906E-6</v>
      </c>
      <c r="E55" s="2">
        <f>[2]contrs_1year_adj!D54</f>
        <v>8.3716733363241495E-5</v>
      </c>
      <c r="F55" s="2">
        <f>[2]contrs_1year_adj!E54</f>
        <v>4.4575174397435003E-5</v>
      </c>
      <c r="G55" s="2">
        <f>[2]contrs_1year_adj!F54</f>
        <v>5.6589010511017E-5</v>
      </c>
      <c r="I55" s="1">
        <f t="shared" si="10"/>
        <v>38991</v>
      </c>
      <c r="J55" s="1">
        <v>38994</v>
      </c>
      <c r="K55">
        <f t="shared" si="11"/>
        <v>0</v>
      </c>
      <c r="L55">
        <f t="shared" si="12"/>
        <v>-5.72983493719022E-3</v>
      </c>
      <c r="M55">
        <f t="shared" si="13"/>
        <v>8.610670741422791E-4</v>
      </c>
      <c r="N55">
        <f t="shared" si="14"/>
        <v>-8.3716733363241487E-3</v>
      </c>
      <c r="O55">
        <f t="shared" si="15"/>
        <v>-4.4575174397435005E-3</v>
      </c>
      <c r="P55">
        <f t="shared" si="15"/>
        <v>-5.6589010511017002E-3</v>
      </c>
      <c r="Q55">
        <f t="shared" si="16"/>
        <v>1.769795863911559E-2</v>
      </c>
      <c r="S55" s="1">
        <f t="shared" si="25"/>
        <v>38596</v>
      </c>
      <c r="T55">
        <f t="shared" si="1"/>
        <v>0</v>
      </c>
      <c r="U55">
        <f t="shared" si="17"/>
        <v>2.0828636213857873E-3</v>
      </c>
      <c r="V55">
        <f t="shared" si="18"/>
        <v>-2.2675694517909611E-3</v>
      </c>
      <c r="W55">
        <f t="shared" si="19"/>
        <v>2.3664054023232097E-3</v>
      </c>
      <c r="X55">
        <f t="shared" si="20"/>
        <v>9.7565637803529847E-4</v>
      </c>
      <c r="Y55">
        <f t="shared" si="21"/>
        <v>3.9157415093268519E-4</v>
      </c>
      <c r="Z55">
        <f t="shared" si="3"/>
        <v>-1.8470583040517373E-4</v>
      </c>
      <c r="AA55">
        <f t="shared" si="4"/>
        <v>9.883595053224864E-5</v>
      </c>
      <c r="AC55" s="1"/>
      <c r="AD55" s="1">
        <v>38994</v>
      </c>
      <c r="AE55">
        <f t="shared" si="26"/>
        <v>0</v>
      </c>
      <c r="AF55">
        <f t="shared" si="27"/>
        <v>3.283100840744565E-5</v>
      </c>
      <c r="AG55">
        <f t="shared" si="28"/>
        <v>7.4143650617194513E-7</v>
      </c>
      <c r="AH55">
        <f t="shared" si="29"/>
        <v>7.0084914450120703E-5</v>
      </c>
      <c r="AI55">
        <f t="shared" si="30"/>
        <v>1.9869461725617452E-5</v>
      </c>
      <c r="AJ55">
        <f t="shared" si="30"/>
        <v>3.2023161106159929E-5</v>
      </c>
      <c r="AK55">
        <f t="shared" si="22"/>
        <v>2.3704900504248411E-5</v>
      </c>
      <c r="AL55">
        <f t="shared" si="23"/>
        <v>1.6458813596873924E-4</v>
      </c>
      <c r="AM55">
        <f t="shared" si="24"/>
        <v>3.1321773999184614E-4</v>
      </c>
    </row>
    <row r="56" spans="1:39" x14ac:dyDescent="0.25">
      <c r="A56" s="1">
        <v>39029</v>
      </c>
      <c r="B56">
        <f>[2]contrs_1year_adj!A55</f>
        <v>1.9999999999999199E-4</v>
      </c>
      <c r="C56">
        <f>[2]contrs_1year_adj!B55</f>
        <v>-1.2648186722459399E-4</v>
      </c>
      <c r="D56">
        <f>[2]contrs_1year_adj!C55</f>
        <v>4.1716306936188903E-4</v>
      </c>
      <c r="E56" s="2">
        <f>[2]contrs_1year_adj!D55</f>
        <v>4.9349886401186898E-5</v>
      </c>
      <c r="F56" s="2">
        <f>[2]contrs_1year_adj!E55</f>
        <v>4.17519485705078E-5</v>
      </c>
      <c r="G56" s="2">
        <f>[2]contrs_1year_adj!F55</f>
        <v>5.0360170054687697E-5</v>
      </c>
      <c r="I56" s="1">
        <f t="shared" si="10"/>
        <v>39022</v>
      </c>
      <c r="J56" s="1">
        <v>39029</v>
      </c>
      <c r="K56">
        <f t="shared" si="11"/>
        <v>-1.9999999999999199E-2</v>
      </c>
      <c r="L56">
        <f t="shared" si="12"/>
        <v>1.2648186722459398E-2</v>
      </c>
      <c r="M56">
        <f t="shared" si="13"/>
        <v>-4.1716306936188906E-2</v>
      </c>
      <c r="N56">
        <f t="shared" si="14"/>
        <v>-4.9349886401186902E-3</v>
      </c>
      <c r="O56">
        <f t="shared" si="15"/>
        <v>-4.1751948570507803E-3</v>
      </c>
      <c r="P56">
        <f t="shared" si="15"/>
        <v>-5.0360170054687698E-3</v>
      </c>
      <c r="Q56">
        <f t="shared" si="16"/>
        <v>1.817830371089978E-2</v>
      </c>
      <c r="S56" s="1">
        <f t="shared" si="25"/>
        <v>38626</v>
      </c>
      <c r="T56">
        <f t="shared" si="1"/>
        <v>1.00000000000003E-2</v>
      </c>
      <c r="U56">
        <f t="shared" si="17"/>
        <v>-5.4341887017886033E-3</v>
      </c>
      <c r="V56">
        <f t="shared" si="18"/>
        <v>2.3846284810824098E-2</v>
      </c>
      <c r="W56">
        <f t="shared" si="19"/>
        <v>-2.3818970752501308E-3</v>
      </c>
      <c r="X56">
        <f t="shared" si="20"/>
        <v>2.1020881852832187E-3</v>
      </c>
      <c r="Y56">
        <f t="shared" si="21"/>
        <v>-5.4148953340974436E-4</v>
      </c>
      <c r="Z56">
        <f t="shared" si="3"/>
        <v>1.8412096109035495E-2</v>
      </c>
      <c r="AA56">
        <f t="shared" si="4"/>
        <v>2.1464387735573968E-2</v>
      </c>
      <c r="AC56" s="1"/>
      <c r="AD56" s="1">
        <v>39029</v>
      </c>
      <c r="AE56">
        <f t="shared" si="26"/>
        <v>3.9999999999996798E-4</v>
      </c>
      <c r="AF56">
        <f t="shared" si="27"/>
        <v>1.599766273661982E-4</v>
      </c>
      <c r="AG56">
        <f t="shared" si="28"/>
        <v>1.7402502643943227E-3</v>
      </c>
      <c r="AH56">
        <f t="shared" si="29"/>
        <v>2.4354112878100521E-5</v>
      </c>
      <c r="AI56">
        <f t="shared" si="30"/>
        <v>1.7432252094343286E-5</v>
      </c>
      <c r="AJ56">
        <f t="shared" si="30"/>
        <v>2.5361467279370637E-5</v>
      </c>
      <c r="AK56">
        <f t="shared" si="22"/>
        <v>8.4495561275983006E-4</v>
      </c>
      <c r="AL56">
        <f t="shared" si="23"/>
        <v>8.2995443352098944E-5</v>
      </c>
      <c r="AM56">
        <f t="shared" si="24"/>
        <v>3.3045072580571271E-4</v>
      </c>
    </row>
    <row r="57" spans="1:39" x14ac:dyDescent="0.25">
      <c r="A57" s="1">
        <v>39057</v>
      </c>
      <c r="B57">
        <f>[2]contrs_1year_adj!A56</f>
        <v>0</v>
      </c>
      <c r="C57" s="2">
        <f>[2]contrs_1year_adj!B56</f>
        <v>6.1026622823859701E-5</v>
      </c>
      <c r="D57" s="2">
        <f>[2]contrs_1year_adj!C56</f>
        <v>-1.03712493757629E-5</v>
      </c>
      <c r="E57" s="2">
        <f>[2]contrs_1year_adj!D56</f>
        <v>5.6455042823057499E-5</v>
      </c>
      <c r="F57" s="2">
        <f>[2]contrs_1year_adj!E56</f>
        <v>4.7249595189396501E-5</v>
      </c>
      <c r="G57" s="2">
        <f>[2]contrs_1year_adj!F56</f>
        <v>5.1413172049916899E-5</v>
      </c>
      <c r="I57" s="1">
        <f t="shared" si="10"/>
        <v>39052</v>
      </c>
      <c r="J57" s="1">
        <v>39057</v>
      </c>
      <c r="K57">
        <f t="shared" si="11"/>
        <v>0</v>
      </c>
      <c r="L57">
        <f t="shared" si="12"/>
        <v>-6.1026622823859705E-3</v>
      </c>
      <c r="M57">
        <f t="shared" si="13"/>
        <v>1.03712493757629E-3</v>
      </c>
      <c r="N57">
        <f t="shared" si="14"/>
        <v>-5.6455042823057499E-3</v>
      </c>
      <c r="O57">
        <f t="shared" si="15"/>
        <v>-4.7249595189396499E-3</v>
      </c>
      <c r="P57">
        <f t="shared" si="15"/>
        <v>-5.1413172049916897E-3</v>
      </c>
      <c r="Q57">
        <f t="shared" si="16"/>
        <v>1.5436001146055079E-2</v>
      </c>
      <c r="S57" s="1">
        <f t="shared" si="25"/>
        <v>38657</v>
      </c>
      <c r="T57">
        <f t="shared" si="1"/>
        <v>-1.00000000000003E-2</v>
      </c>
      <c r="U57">
        <f t="shared" si="17"/>
        <v>6.7900286129742469E-3</v>
      </c>
      <c r="V57">
        <f t="shared" si="18"/>
        <v>-7.8258674365719039E-3</v>
      </c>
      <c r="W57">
        <f t="shared" si="19"/>
        <v>-9.1795475571950034E-4</v>
      </c>
      <c r="X57">
        <f t="shared" si="20"/>
        <v>1.0516002825076186E-3</v>
      </c>
      <c r="Y57">
        <f t="shared" si="21"/>
        <v>-2.2022093901496488E-4</v>
      </c>
      <c r="Z57">
        <f t="shared" si="3"/>
        <v>-1.035838823597657E-3</v>
      </c>
      <c r="AA57">
        <f t="shared" si="4"/>
        <v>-8.7438221922914033E-3</v>
      </c>
      <c r="AC57" s="1"/>
      <c r="AD57" s="1">
        <v>39057</v>
      </c>
      <c r="AE57">
        <f t="shared" si="26"/>
        <v>0</v>
      </c>
      <c r="AF57">
        <f t="shared" si="27"/>
        <v>3.7242486932856341E-5</v>
      </c>
      <c r="AG57">
        <f t="shared" si="28"/>
        <v>1.0756281361426233E-6</v>
      </c>
      <c r="AH57">
        <f t="shared" si="29"/>
        <v>3.1871718601532561E-5</v>
      </c>
      <c r="AI57">
        <f t="shared" si="30"/>
        <v>2.2325242455618408E-5</v>
      </c>
      <c r="AJ57">
        <f t="shared" si="30"/>
        <v>2.6433142602343561E-5</v>
      </c>
      <c r="AK57">
        <f t="shared" si="22"/>
        <v>2.5659668591661513E-5</v>
      </c>
      <c r="AL57">
        <f t="shared" si="23"/>
        <v>1.0754651945294118E-4</v>
      </c>
      <c r="AM57">
        <f t="shared" si="24"/>
        <v>2.3827013138101371E-4</v>
      </c>
    </row>
    <row r="58" spans="1:39" x14ac:dyDescent="0.25">
      <c r="A58" s="1">
        <v>39120</v>
      </c>
      <c r="B58">
        <f>[2]contrs_1year_adj!A57</f>
        <v>-1.00000000000003E-4</v>
      </c>
      <c r="C58">
        <f>[2]contrs_1year_adj!B57</f>
        <v>1.0753114173044599E-4</v>
      </c>
      <c r="D58">
        <f>[2]contrs_1year_adj!C57</f>
        <v>-1.20598069636901E-4</v>
      </c>
      <c r="E58" s="2">
        <f>[2]contrs_1year_adj!D57</f>
        <v>3.4970981054528697E-5</v>
      </c>
      <c r="F58" s="2">
        <f>[2]contrs_1year_adj!E57</f>
        <v>4.5575722729994798E-5</v>
      </c>
      <c r="G58" s="2">
        <f>[2]contrs_1year_adj!F57</f>
        <v>4.7514930478176801E-5</v>
      </c>
      <c r="I58" s="1">
        <f t="shared" si="10"/>
        <v>39114</v>
      </c>
      <c r="J58" s="1">
        <v>39120</v>
      </c>
      <c r="K58">
        <f t="shared" si="11"/>
        <v>1.00000000000003E-2</v>
      </c>
      <c r="L58">
        <f t="shared" si="12"/>
        <v>-1.0753114173044599E-2</v>
      </c>
      <c r="M58">
        <f t="shared" si="13"/>
        <v>1.2059806963690099E-2</v>
      </c>
      <c r="N58">
        <f t="shared" si="14"/>
        <v>-3.4970981054528697E-3</v>
      </c>
      <c r="O58">
        <f t="shared" si="15"/>
        <v>-4.55757227299948E-3</v>
      </c>
      <c r="P58">
        <f t="shared" si="15"/>
        <v>-4.7514930478176802E-3</v>
      </c>
      <c r="Q58">
        <f t="shared" si="16"/>
        <v>1.6747977587807151E-2</v>
      </c>
      <c r="S58" s="1">
        <f t="shared" si="25"/>
        <v>38687</v>
      </c>
      <c r="T58">
        <f t="shared" si="1"/>
        <v>1.00000000000003E-2</v>
      </c>
      <c r="U58">
        <f t="shared" si="17"/>
        <v>-1.1284157911290501E-2</v>
      </c>
      <c r="V58">
        <f t="shared" si="18"/>
        <v>2.00781913884325E-2</v>
      </c>
      <c r="W58">
        <f t="shared" si="19"/>
        <v>-8.9957755538088054E-4</v>
      </c>
      <c r="X58">
        <f t="shared" si="20"/>
        <v>3.1185933140701386E-3</v>
      </c>
      <c r="Y58">
        <f t="shared" si="21"/>
        <v>-3.1557367564976485E-4</v>
      </c>
      <c r="Z58">
        <f t="shared" si="3"/>
        <v>8.7940334771419992E-3</v>
      </c>
      <c r="AA58">
        <f t="shared" si="4"/>
        <v>1.9178613833051618E-2</v>
      </c>
      <c r="AC58" s="1"/>
      <c r="AD58" s="1">
        <v>39120</v>
      </c>
      <c r="AE58">
        <f t="shared" si="26"/>
        <v>1.0000000000000601E-4</v>
      </c>
      <c r="AF58">
        <f t="shared" si="27"/>
        <v>1.1562946441853263E-4</v>
      </c>
      <c r="AG58">
        <f t="shared" si="28"/>
        <v>1.4543894400146821E-4</v>
      </c>
      <c r="AH58">
        <f t="shared" si="29"/>
        <v>1.222969515916205E-5</v>
      </c>
      <c r="AI58">
        <f t="shared" si="30"/>
        <v>2.0771465023613646E-5</v>
      </c>
      <c r="AJ58">
        <f t="shared" si="30"/>
        <v>2.2576686183459749E-5</v>
      </c>
      <c r="AK58">
        <f t="shared" si="22"/>
        <v>1.7074460491249255E-6</v>
      </c>
      <c r="AL58">
        <f t="shared" si="23"/>
        <v>6.4877714905517715E-5</v>
      </c>
      <c r="AM58">
        <f t="shared" si="24"/>
        <v>2.8049475328169061E-4</v>
      </c>
    </row>
    <row r="59" spans="1:39" x14ac:dyDescent="0.25">
      <c r="A59" s="1">
        <v>39148</v>
      </c>
      <c r="B59">
        <f>[2]contrs_1year_adj!A58</f>
        <v>0</v>
      </c>
      <c r="C59" s="2">
        <f>[2]contrs_1year_adj!B58</f>
        <v>4.7417777474616598E-5</v>
      </c>
      <c r="D59" s="2">
        <f>[2]contrs_1year_adj!C58</f>
        <v>-1.2411684426870099E-6</v>
      </c>
      <c r="E59" s="2">
        <f>[2]contrs_1year_adj!D58</f>
        <v>6.0118628599549701E-5</v>
      </c>
      <c r="F59" s="2">
        <f>[2]contrs_1year_adj!E58</f>
        <v>5.65535122489086E-5</v>
      </c>
      <c r="G59" s="2">
        <f>[2]contrs_1year_adj!F58</f>
        <v>5.1647042724543401E-5</v>
      </c>
      <c r="I59" s="1">
        <f t="shared" si="10"/>
        <v>39142</v>
      </c>
      <c r="J59" s="1">
        <v>39148</v>
      </c>
      <c r="K59">
        <f t="shared" si="11"/>
        <v>0</v>
      </c>
      <c r="L59">
        <f t="shared" si="12"/>
        <v>-4.7417777474616594E-3</v>
      </c>
      <c r="M59">
        <f t="shared" si="13"/>
        <v>1.24116844268701E-4</v>
      </c>
      <c r="N59">
        <f t="shared" si="14"/>
        <v>-6.0118628599549698E-3</v>
      </c>
      <c r="O59">
        <f t="shared" si="15"/>
        <v>-5.6553512248908597E-3</v>
      </c>
      <c r="P59">
        <f t="shared" si="15"/>
        <v>-5.1647042724543403E-3</v>
      </c>
      <c r="Q59">
        <f t="shared" si="16"/>
        <v>1.6284874988038787E-2</v>
      </c>
      <c r="S59" s="1">
        <f t="shared" si="25"/>
        <v>38718</v>
      </c>
      <c r="T59" t="e">
        <f t="shared" si="1"/>
        <v>#N/A</v>
      </c>
      <c r="U59" t="e">
        <f t="shared" si="17"/>
        <v>#N/A</v>
      </c>
      <c r="V59" t="e">
        <f t="shared" si="18"/>
        <v>#N/A</v>
      </c>
      <c r="W59" t="e">
        <f t="shared" si="19"/>
        <v>#N/A</v>
      </c>
      <c r="X59" t="e">
        <f t="shared" si="20"/>
        <v>#N/A</v>
      </c>
      <c r="Y59" t="e">
        <f t="shared" si="21"/>
        <v>#N/A</v>
      </c>
      <c r="Z59" t="e">
        <f t="shared" si="3"/>
        <v>#N/A</v>
      </c>
      <c r="AA59" t="e">
        <f t="shared" si="4"/>
        <v>#N/A</v>
      </c>
      <c r="AC59" s="1"/>
      <c r="AD59" s="1">
        <v>39148</v>
      </c>
      <c r="AE59">
        <f t="shared" si="26"/>
        <v>0</v>
      </c>
      <c r="AF59">
        <f t="shared" si="27"/>
        <v>2.248445620632257E-5</v>
      </c>
      <c r="AG59">
        <f t="shared" si="28"/>
        <v>1.5404991031220978E-8</v>
      </c>
      <c r="AH59">
        <f t="shared" si="29"/>
        <v>3.6142495046905948E-5</v>
      </c>
      <c r="AI59">
        <f t="shared" si="30"/>
        <v>3.1982997476874549E-5</v>
      </c>
      <c r="AJ59">
        <f t="shared" si="30"/>
        <v>2.6674170221908118E-5</v>
      </c>
      <c r="AK59">
        <f t="shared" si="22"/>
        <v>2.1322792216876813E-5</v>
      </c>
      <c r="AL59">
        <f t="shared" si="23"/>
        <v>1.3612388450162492E-4</v>
      </c>
      <c r="AM59">
        <f t="shared" si="24"/>
        <v>2.6519715337605128E-4</v>
      </c>
    </row>
    <row r="60" spans="1:39" x14ac:dyDescent="0.25">
      <c r="A60" s="1">
        <v>39176</v>
      </c>
      <c r="B60">
        <f>[2]contrs_1year_adj!A59</f>
        <v>6.0000000000001697E-4</v>
      </c>
      <c r="C60">
        <f>[2]contrs_1year_adj!B59</f>
        <v>8.5869385239727397E-4</v>
      </c>
      <c r="D60">
        <f>[2]contrs_1year_adj!C59</f>
        <v>-1.6910285069741301E-4</v>
      </c>
      <c r="E60" s="2">
        <f>[2]contrs_1year_adj!D59</f>
        <v>8.4292302442846102E-5</v>
      </c>
      <c r="F60" s="2">
        <f>[2]contrs_1year_adj!E59</f>
        <v>9.3973950005694099E-6</v>
      </c>
      <c r="G60" s="2">
        <f>[2]contrs_1year_adj!F59</f>
        <v>5.8376293469236798E-5</v>
      </c>
      <c r="I60" s="1">
        <f t="shared" si="10"/>
        <v>39173</v>
      </c>
      <c r="J60" s="1">
        <v>39176</v>
      </c>
      <c r="K60">
        <f t="shared" si="11"/>
        <v>-6.0000000000001698E-2</v>
      </c>
      <c r="L60">
        <f t="shared" si="12"/>
        <v>-8.5869385239727397E-2</v>
      </c>
      <c r="M60">
        <f t="shared" si="13"/>
        <v>1.69102850697413E-2</v>
      </c>
      <c r="N60">
        <f t="shared" si="14"/>
        <v>-8.429230244284611E-3</v>
      </c>
      <c r="O60">
        <f t="shared" si="15"/>
        <v>-9.3973950005694104E-4</v>
      </c>
      <c r="P60">
        <f t="shared" si="15"/>
        <v>-5.8376293469236794E-3</v>
      </c>
      <c r="Q60">
        <f t="shared" si="16"/>
        <v>1.8328069914325951E-2</v>
      </c>
      <c r="S60" s="1">
        <f t="shared" si="25"/>
        <v>38749</v>
      </c>
      <c r="T60">
        <f t="shared" si="1"/>
        <v>0</v>
      </c>
      <c r="U60">
        <f t="shared" si="17"/>
        <v>1.6204260785090967E-3</v>
      </c>
      <c r="V60">
        <f t="shared" si="18"/>
        <v>-2.7253936580606611E-3</v>
      </c>
      <c r="W60">
        <f t="shared" si="19"/>
        <v>-1.0775420288602405E-3</v>
      </c>
      <c r="X60">
        <f t="shared" si="20"/>
        <v>1.7853785425425879E-4</v>
      </c>
      <c r="Y60">
        <f t="shared" si="21"/>
        <v>-2.0805910273773414E-4</v>
      </c>
      <c r="Z60">
        <f t="shared" si="3"/>
        <v>-1.1049675795515644E-3</v>
      </c>
      <c r="AA60">
        <f t="shared" si="4"/>
        <v>-3.8029356869209016E-3</v>
      </c>
      <c r="AC60" s="1"/>
      <c r="AD60" s="1">
        <v>39176</v>
      </c>
      <c r="AE60">
        <f t="shared" si="26"/>
        <v>3.6000000000002037E-3</v>
      </c>
      <c r="AF60">
        <f t="shared" si="27"/>
        <v>7.373551321448713E-3</v>
      </c>
      <c r="AG60">
        <f t="shared" si="28"/>
        <v>2.8595774113991554E-4</v>
      </c>
      <c r="AH60">
        <f t="shared" si="29"/>
        <v>7.1051922511162398E-5</v>
      </c>
      <c r="AI60">
        <f t="shared" si="30"/>
        <v>8.8311032796726953E-7</v>
      </c>
      <c r="AJ60">
        <f t="shared" si="30"/>
        <v>3.4077916392064587E-5</v>
      </c>
      <c r="AK60">
        <f t="shared" si="22"/>
        <v>4.7553574962541775E-3</v>
      </c>
      <c r="AL60">
        <f t="shared" si="23"/>
        <v>8.7777594070387403E-5</v>
      </c>
      <c r="AM60">
        <f t="shared" si="24"/>
        <v>3.3591814678442006E-4</v>
      </c>
    </row>
    <row r="61" spans="1:39" x14ac:dyDescent="0.25">
      <c r="A61" s="1">
        <v>39204</v>
      </c>
      <c r="B61">
        <f>[2]contrs_1year_adj!A60</f>
        <v>0</v>
      </c>
      <c r="C61" s="2">
        <f>[2]contrs_1year_adj!B60</f>
        <v>8.8935405052277202E-5</v>
      </c>
      <c r="D61" s="2">
        <f>[2]contrs_1year_adj!C60</f>
        <v>-6.86529404572612E-5</v>
      </c>
      <c r="E61" s="2">
        <f>[2]contrs_1year_adj!D60</f>
        <v>7.7210304649674195E-5</v>
      </c>
      <c r="F61" s="2">
        <f>[2]contrs_1year_adj!E60</f>
        <v>7.8168423273966496E-5</v>
      </c>
      <c r="G61" s="2">
        <f>[2]contrs_1year_adj!F60</f>
        <v>5.3779212004905203E-5</v>
      </c>
      <c r="I61" s="1">
        <f t="shared" si="10"/>
        <v>39203</v>
      </c>
      <c r="J61" s="1">
        <v>39204</v>
      </c>
      <c r="K61">
        <f t="shared" si="11"/>
        <v>0</v>
      </c>
      <c r="L61">
        <f t="shared" si="12"/>
        <v>-8.8935405052277209E-3</v>
      </c>
      <c r="M61">
        <f t="shared" si="13"/>
        <v>6.86529404572612E-3</v>
      </c>
      <c r="N61">
        <f t="shared" si="14"/>
        <v>-7.7210304649674199E-3</v>
      </c>
      <c r="O61">
        <f t="shared" si="15"/>
        <v>-7.8168423273966489E-3</v>
      </c>
      <c r="P61">
        <f t="shared" si="15"/>
        <v>-5.3779212004905199E-3</v>
      </c>
      <c r="Q61">
        <f t="shared" si="16"/>
        <v>1.7566119251865669E-2</v>
      </c>
      <c r="S61" s="1">
        <f t="shared" si="25"/>
        <v>38777</v>
      </c>
      <c r="T61">
        <f t="shared" si="1"/>
        <v>0</v>
      </c>
      <c r="U61">
        <f t="shared" si="17"/>
        <v>-1.2654643820454422E-3</v>
      </c>
      <c r="V61">
        <f t="shared" si="18"/>
        <v>9.8082950792628097E-3</v>
      </c>
      <c r="W61">
        <f t="shared" si="19"/>
        <v>-2.0980235992206298E-3</v>
      </c>
      <c r="X61">
        <f t="shared" si="20"/>
        <v>-1.0167232571899314E-3</v>
      </c>
      <c r="Y61">
        <f t="shared" si="21"/>
        <v>-3.3991568174157518E-4</v>
      </c>
      <c r="Z61">
        <f t="shared" si="3"/>
        <v>8.5428306972173684E-3</v>
      </c>
      <c r="AA61">
        <f t="shared" si="4"/>
        <v>7.7102714800421799E-3</v>
      </c>
      <c r="AC61" s="1"/>
      <c r="AD61" s="1">
        <v>39204</v>
      </c>
      <c r="AE61">
        <f t="shared" si="26"/>
        <v>0</v>
      </c>
      <c r="AF61">
        <f t="shared" si="27"/>
        <v>7.9095062718126144E-5</v>
      </c>
      <c r="AG61">
        <f t="shared" si="28"/>
        <v>4.7132262334282514E-5</v>
      </c>
      <c r="AH61">
        <f t="shared" si="29"/>
        <v>5.9614311440955011E-5</v>
      </c>
      <c r="AI61">
        <f t="shared" si="30"/>
        <v>6.1103023971379854E-5</v>
      </c>
      <c r="AJ61">
        <f t="shared" si="30"/>
        <v>2.8922036438685394E-5</v>
      </c>
      <c r="AK61">
        <f t="shared" si="22"/>
        <v>4.1137837004807794E-6</v>
      </c>
      <c r="AL61">
        <f t="shared" si="23"/>
        <v>2.4142549091168755E-4</v>
      </c>
      <c r="AM61">
        <f t="shared" si="24"/>
        <v>3.0856854557076571E-4</v>
      </c>
    </row>
    <row r="62" spans="1:39" x14ac:dyDescent="0.25">
      <c r="A62" s="1">
        <v>39239</v>
      </c>
      <c r="B62">
        <f>[2]contrs_1year_adj!A61</f>
        <v>0</v>
      </c>
      <c r="C62">
        <f>[2]contrs_1year_adj!B61</f>
        <v>1.10145797779942E-4</v>
      </c>
      <c r="D62" s="2">
        <f>[2]contrs_1year_adj!C61</f>
        <v>-9.4370513981497899E-5</v>
      </c>
      <c r="E62" s="2">
        <f>[2]contrs_1year_adj!D61</f>
        <v>6.56509909330779E-5</v>
      </c>
      <c r="F62" s="2">
        <f>[2]contrs_1year_adj!E61</f>
        <v>1.8290408815775899E-5</v>
      </c>
      <c r="G62" s="2">
        <f>[2]contrs_1year_adj!F61</f>
        <v>5.4499586584856603E-5</v>
      </c>
      <c r="I62" s="1">
        <f t="shared" si="10"/>
        <v>39234</v>
      </c>
      <c r="J62" s="1">
        <v>39239</v>
      </c>
      <c r="K62">
        <f t="shared" si="11"/>
        <v>0</v>
      </c>
      <c r="L62">
        <f t="shared" si="12"/>
        <v>-1.10145797779942E-2</v>
      </c>
      <c r="M62">
        <f t="shared" si="13"/>
        <v>9.4370513981497893E-3</v>
      </c>
      <c r="N62">
        <f t="shared" si="14"/>
        <v>-6.5650990933077899E-3</v>
      </c>
      <c r="O62">
        <f t="shared" si="15"/>
        <v>-1.8290408815775899E-3</v>
      </c>
      <c r="P62">
        <f t="shared" si="15"/>
        <v>-5.4499586584856605E-3</v>
      </c>
      <c r="Q62">
        <f t="shared" si="16"/>
        <v>9.9716683547297902E-3</v>
      </c>
      <c r="S62" s="1">
        <f t="shared" si="25"/>
        <v>38808</v>
      </c>
      <c r="T62">
        <f t="shared" si="1"/>
        <v>-9.9999999999995891E-3</v>
      </c>
      <c r="U62">
        <f t="shared" si="17"/>
        <v>1.1500497739268648E-2</v>
      </c>
      <c r="V62">
        <f t="shared" si="18"/>
        <v>-9.9320371016757038E-3</v>
      </c>
      <c r="W62">
        <f t="shared" si="19"/>
        <v>-2.2617643331238309E-3</v>
      </c>
      <c r="X62">
        <f t="shared" si="20"/>
        <v>-3.2645642551492405E-3</v>
      </c>
      <c r="Y62">
        <f t="shared" si="21"/>
        <v>-2.6283953211724519E-4</v>
      </c>
      <c r="Z62">
        <f t="shared" si="3"/>
        <v>1.5684606375929444E-3</v>
      </c>
      <c r="AA62">
        <f t="shared" si="4"/>
        <v>-1.2193801434799534E-2</v>
      </c>
      <c r="AC62" s="1"/>
      <c r="AD62" s="1">
        <v>39239</v>
      </c>
      <c r="AE62">
        <f t="shared" si="26"/>
        <v>0</v>
      </c>
      <c r="AF62">
        <f t="shared" si="27"/>
        <v>1.2132096768579877E-4</v>
      </c>
      <c r="AG62">
        <f t="shared" si="28"/>
        <v>8.9057939091320899E-5</v>
      </c>
      <c r="AH62">
        <f t="shared" si="29"/>
        <v>4.3100526104950766E-5</v>
      </c>
      <c r="AI62">
        <f t="shared" si="30"/>
        <v>3.3453905464821273E-6</v>
      </c>
      <c r="AJ62">
        <f t="shared" si="30"/>
        <v>2.9702049379202819E-5</v>
      </c>
      <c r="AK62">
        <f t="shared" si="22"/>
        <v>2.4885957892145323E-6</v>
      </c>
      <c r="AL62">
        <f t="shared" si="23"/>
        <v>7.0461585917968713E-5</v>
      </c>
      <c r="AM62">
        <f t="shared" si="24"/>
        <v>9.9434169776719522E-5</v>
      </c>
    </row>
    <row r="63" spans="1:39" x14ac:dyDescent="0.25">
      <c r="A63" s="1">
        <v>39267</v>
      </c>
      <c r="B63">
        <f>[2]contrs_1year_adj!A62</f>
        <v>0</v>
      </c>
      <c r="C63">
        <f>[2]contrs_1year_adj!B62</f>
        <v>1.2354941313782601E-4</v>
      </c>
      <c r="D63" s="2">
        <f>[2]contrs_1year_adj!C62</f>
        <v>-3.7549404873835097E-5</v>
      </c>
      <c r="E63" s="2">
        <f>[2]contrs_1year_adj!D62</f>
        <v>6.8122926522607601E-5</v>
      </c>
      <c r="F63" s="2">
        <f>[2]contrs_1year_adj!E62</f>
        <v>4.3838485032478302E-5</v>
      </c>
      <c r="G63" s="2">
        <f>[2]contrs_1year_adj!F62</f>
        <v>5.3736694300642798E-5</v>
      </c>
      <c r="I63" s="1">
        <f t="shared" si="10"/>
        <v>39264</v>
      </c>
      <c r="J63" s="1">
        <v>39267</v>
      </c>
      <c r="K63">
        <f t="shared" si="11"/>
        <v>0</v>
      </c>
      <c r="L63">
        <f t="shared" si="12"/>
        <v>-1.2354941313782602E-2</v>
      </c>
      <c r="M63">
        <f t="shared" si="13"/>
        <v>3.7549404873835099E-3</v>
      </c>
      <c r="N63">
        <f t="shared" si="14"/>
        <v>-6.8122926522607603E-3</v>
      </c>
      <c r="O63">
        <f t="shared" si="15"/>
        <v>-4.3838485032478298E-3</v>
      </c>
      <c r="P63">
        <f t="shared" si="15"/>
        <v>-5.3736694300642795E-3</v>
      </c>
      <c r="Q63">
        <f t="shared" si="16"/>
        <v>1.9796141981907683E-2</v>
      </c>
      <c r="S63" s="1">
        <f t="shared" si="25"/>
        <v>38838</v>
      </c>
      <c r="T63">
        <f t="shared" si="1"/>
        <v>7.000000000000059E-2</v>
      </c>
      <c r="U63">
        <f t="shared" si="17"/>
        <v>8.7473409753599601E-2</v>
      </c>
      <c r="V63">
        <f t="shared" si="18"/>
        <v>-1.95463910220053E-2</v>
      </c>
      <c r="W63">
        <f t="shared" si="19"/>
        <v>2.1382425763274795E-3</v>
      </c>
      <c r="X63">
        <f t="shared" si="20"/>
        <v>-4.181421400866088E-5</v>
      </c>
      <c r="Y63">
        <f t="shared" si="21"/>
        <v>3.9793726986952528E-4</v>
      </c>
      <c r="Z63">
        <f t="shared" si="3"/>
        <v>6.7927018731594305E-2</v>
      </c>
      <c r="AA63">
        <f t="shared" si="4"/>
        <v>-1.7408148445677819E-2</v>
      </c>
      <c r="AC63" s="1"/>
      <c r="AD63" s="1">
        <v>39267</v>
      </c>
      <c r="AE63">
        <f t="shared" si="26"/>
        <v>0</v>
      </c>
      <c r="AF63">
        <f t="shared" si="27"/>
        <v>1.5264457486701216E-4</v>
      </c>
      <c r="AG63">
        <f t="shared" si="28"/>
        <v>1.4099578063791911E-5</v>
      </c>
      <c r="AH63">
        <f t="shared" si="29"/>
        <v>4.6407331180045943E-5</v>
      </c>
      <c r="AI63">
        <f t="shared" si="30"/>
        <v>1.9218127699428236E-5</v>
      </c>
      <c r="AJ63">
        <f t="shared" si="30"/>
        <v>2.8876323143607358E-5</v>
      </c>
      <c r="AK63">
        <f t="shared" si="22"/>
        <v>7.3960014214065055E-5</v>
      </c>
      <c r="AL63">
        <f t="shared" si="23"/>
        <v>1.2535357677407322E-4</v>
      </c>
      <c r="AM63">
        <f t="shared" si="24"/>
        <v>3.9188723736784787E-4</v>
      </c>
    </row>
    <row r="64" spans="1:39" x14ac:dyDescent="0.25">
      <c r="A64" s="1">
        <v>39302</v>
      </c>
      <c r="B64">
        <f>[2]contrs_1year_adj!A63</f>
        <v>-3.0000000000000903E-4</v>
      </c>
      <c r="C64">
        <f>[2]contrs_1year_adj!B63</f>
        <v>-2.0968684695862601E-4</v>
      </c>
      <c r="D64">
        <f>[2]contrs_1year_adj!C63</f>
        <v>1.18636418596679E-4</v>
      </c>
      <c r="E64" s="2">
        <f>[2]contrs_1year_adj!D63</f>
        <v>3.76561150552544E-5</v>
      </c>
      <c r="F64" s="2">
        <f>[2]contrs_1year_adj!E63</f>
        <v>2.0642268155732299E-5</v>
      </c>
      <c r="G64" s="2">
        <f>[2]contrs_1year_adj!F63</f>
        <v>4.9203394975317701E-5</v>
      </c>
      <c r="I64" s="1">
        <f t="shared" si="10"/>
        <v>39295</v>
      </c>
      <c r="J64" s="1">
        <v>39302</v>
      </c>
      <c r="K64">
        <f t="shared" si="11"/>
        <v>3.0000000000000901E-2</v>
      </c>
      <c r="L64">
        <f t="shared" si="12"/>
        <v>2.0968684695862602E-2</v>
      </c>
      <c r="M64">
        <f t="shared" si="13"/>
        <v>-1.1863641859667901E-2</v>
      </c>
      <c r="N64">
        <f t="shared" si="14"/>
        <v>-3.76561150552544E-3</v>
      </c>
      <c r="O64">
        <f t="shared" si="15"/>
        <v>-2.0642268155732298E-3</v>
      </c>
      <c r="P64">
        <f t="shared" si="15"/>
        <v>-4.9203394975317703E-3</v>
      </c>
      <c r="Q64">
        <f t="shared" si="16"/>
        <v>2.6724795484904869E-2</v>
      </c>
      <c r="S64" s="1">
        <f t="shared" si="25"/>
        <v>38869</v>
      </c>
      <c r="T64">
        <f t="shared" si="1"/>
        <v>0</v>
      </c>
      <c r="U64">
        <f t="shared" si="17"/>
        <v>-1.4594504155935632E-3</v>
      </c>
      <c r="V64">
        <f t="shared" si="18"/>
        <v>5.746027544471918E-3</v>
      </c>
      <c r="W64">
        <f t="shared" si="19"/>
        <v>-1.7913514694135966E-4</v>
      </c>
      <c r="X64">
        <f t="shared" si="20"/>
        <v>1.1686381998732187E-3</v>
      </c>
      <c r="Y64">
        <f t="shared" si="21"/>
        <v>-8.9005099628334736E-5</v>
      </c>
      <c r="Z64">
        <f t="shared" si="3"/>
        <v>4.2865771288783548E-3</v>
      </c>
      <c r="AA64">
        <f t="shared" si="4"/>
        <v>5.5668923975305583E-3</v>
      </c>
      <c r="AC64" s="1"/>
      <c r="AD64" s="1">
        <v>39302</v>
      </c>
      <c r="AE64">
        <f t="shared" si="26"/>
        <v>9.0000000000005408E-4</v>
      </c>
      <c r="AF64">
        <f t="shared" si="27"/>
        <v>4.3968573787450248E-4</v>
      </c>
      <c r="AG64">
        <f t="shared" si="28"/>
        <v>1.4074599817446445E-4</v>
      </c>
      <c r="AH64">
        <f t="shared" si="29"/>
        <v>1.417983001054557E-5</v>
      </c>
      <c r="AI64">
        <f t="shared" si="30"/>
        <v>4.2610323461315965E-6</v>
      </c>
      <c r="AJ64">
        <f t="shared" si="30"/>
        <v>2.4209740770971194E-5</v>
      </c>
      <c r="AK64">
        <f t="shared" si="22"/>
        <v>8.2901805048940446E-5</v>
      </c>
      <c r="AL64">
        <f t="shared" si="23"/>
        <v>3.3987014850150554E-5</v>
      </c>
      <c r="AM64">
        <f t="shared" si="24"/>
        <v>7.142146937099917E-4</v>
      </c>
    </row>
    <row r="65" spans="1:39" x14ac:dyDescent="0.25">
      <c r="A65" s="1">
        <v>39330</v>
      </c>
      <c r="B65">
        <f>[2]contrs_1year_adj!A64</f>
        <v>-1.00000000000003E-4</v>
      </c>
      <c r="C65" s="2">
        <f>[2]contrs_1year_adj!B64</f>
        <v>3.75497987430383E-5</v>
      </c>
      <c r="D65" s="2">
        <f>[2]contrs_1year_adj!C64</f>
        <v>-3.4305755826008699E-6</v>
      </c>
      <c r="E65" s="2">
        <f>[2]contrs_1year_adj!D64</f>
        <v>4.2541750520132599E-5</v>
      </c>
      <c r="F65" s="2">
        <f>[2]contrs_1year_adj!E64</f>
        <v>3.5312488245302501E-6</v>
      </c>
      <c r="G65" s="2">
        <f>[2]contrs_1year_adj!F64</f>
        <v>5.09255914823285E-5</v>
      </c>
      <c r="I65" s="1">
        <f t="shared" si="10"/>
        <v>39326</v>
      </c>
      <c r="J65" s="1">
        <v>39330</v>
      </c>
      <c r="K65">
        <f t="shared" si="11"/>
        <v>1.00000000000003E-2</v>
      </c>
      <c r="L65">
        <f t="shared" si="12"/>
        <v>-3.7549798743038302E-3</v>
      </c>
      <c r="M65">
        <f t="shared" si="13"/>
        <v>3.4305755826008699E-4</v>
      </c>
      <c r="N65">
        <f t="shared" si="14"/>
        <v>-4.2541750520132598E-3</v>
      </c>
      <c r="O65">
        <f t="shared" si="15"/>
        <v>-3.53124882453025E-4</v>
      </c>
      <c r="P65">
        <f t="shared" si="15"/>
        <v>-5.0925591482328496E-3</v>
      </c>
      <c r="Q65">
        <f t="shared" si="16"/>
        <v>1.8019222250510326E-2</v>
      </c>
      <c r="S65" s="1">
        <f t="shared" si="25"/>
        <v>38899</v>
      </c>
      <c r="T65">
        <f t="shared" si="1"/>
        <v>1.99999999999999E-2</v>
      </c>
      <c r="U65">
        <f t="shared" si="17"/>
        <v>-6.493480234898103E-3</v>
      </c>
      <c r="V65">
        <f t="shared" si="18"/>
        <v>2.9043125758648796E-2</v>
      </c>
      <c r="W65">
        <f t="shared" si="19"/>
        <v>-3.4031991562420011E-4</v>
      </c>
      <c r="X65">
        <f t="shared" si="20"/>
        <v>-2.4568511724820411E-3</v>
      </c>
      <c r="Y65">
        <f t="shared" si="21"/>
        <v>5.4364863197584913E-5</v>
      </c>
      <c r="Z65">
        <f t="shared" si="3"/>
        <v>2.2549645523750692E-2</v>
      </c>
      <c r="AA65">
        <f t="shared" si="4"/>
        <v>2.8702805843024596E-2</v>
      </c>
      <c r="AC65" s="1"/>
      <c r="AD65" s="1">
        <v>39330</v>
      </c>
      <c r="AE65">
        <f t="shared" si="26"/>
        <v>1.0000000000000601E-4</v>
      </c>
      <c r="AF65">
        <f t="shared" si="27"/>
        <v>1.4099873856426808E-5</v>
      </c>
      <c r="AG65">
        <f t="shared" si="28"/>
        <v>1.1768848827937298E-7</v>
      </c>
      <c r="AH65">
        <f t="shared" si="29"/>
        <v>1.8098005373172022E-5</v>
      </c>
      <c r="AI65">
        <f t="shared" si="30"/>
        <v>1.2469718260746272E-7</v>
      </c>
      <c r="AJ65">
        <f t="shared" si="30"/>
        <v>2.5934158678250087E-5</v>
      </c>
      <c r="AK65">
        <f t="shared" si="22"/>
        <v>1.1641213890717301E-5</v>
      </c>
      <c r="AL65">
        <f t="shared" si="23"/>
        <v>2.1227212686133037E-5</v>
      </c>
      <c r="AM65">
        <f t="shared" si="24"/>
        <v>3.2469237051328641E-4</v>
      </c>
    </row>
    <row r="66" spans="1:39" x14ac:dyDescent="0.25">
      <c r="A66" s="1">
        <v>39358</v>
      </c>
      <c r="B66">
        <f>[2]contrs_1year_adj!A65</f>
        <v>0</v>
      </c>
      <c r="C66">
        <f>[2]contrs_1year_adj!B65</f>
        <v>1.18945102136738E-4</v>
      </c>
      <c r="D66" s="2">
        <f>[2]contrs_1year_adj!C65</f>
        <v>-1.82839128625739E-5</v>
      </c>
      <c r="E66" s="2">
        <f>[2]contrs_1year_adj!D65</f>
        <v>4.3313671019681399E-5</v>
      </c>
      <c r="F66" s="2">
        <f>[2]contrs_1year_adj!E65</f>
        <v>2.6570021985979201E-5</v>
      </c>
      <c r="G66" s="2">
        <f>[2]contrs_1year_adj!F65</f>
        <v>4.9967794613603403E-5</v>
      </c>
      <c r="I66" s="1">
        <f t="shared" si="10"/>
        <v>39356</v>
      </c>
      <c r="J66" s="1">
        <v>39358</v>
      </c>
      <c r="K66">
        <f t="shared" si="11"/>
        <v>0</v>
      </c>
      <c r="L66">
        <f t="shared" si="12"/>
        <v>-1.18945102136738E-2</v>
      </c>
      <c r="M66">
        <f t="shared" si="13"/>
        <v>1.8283912862573899E-3</v>
      </c>
      <c r="N66">
        <f t="shared" si="14"/>
        <v>-4.3313671019681397E-3</v>
      </c>
      <c r="O66">
        <f t="shared" si="15"/>
        <v>-2.6570021985979201E-3</v>
      </c>
      <c r="P66">
        <f t="shared" si="15"/>
        <v>-4.9967794613603404E-3</v>
      </c>
      <c r="Q66">
        <f t="shared" si="16"/>
        <v>1.7054488227982469E-2</v>
      </c>
      <c r="S66" s="1">
        <f t="shared" si="25"/>
        <v>38930</v>
      </c>
      <c r="T66">
        <f t="shared" ref="T66:T129" si="31">INDEX(K$2:K$200,MATCH($S66,$I$2:$I$200,0),1)</f>
        <v>1.00000000000003E-2</v>
      </c>
      <c r="U66">
        <f t="shared" si="17"/>
        <v>7.4128768665221974E-3</v>
      </c>
      <c r="V66">
        <f t="shared" si="18"/>
        <v>-2.0275035643650815E-3</v>
      </c>
      <c r="W66">
        <f t="shared" si="19"/>
        <v>1.7079815771523198E-3</v>
      </c>
      <c r="X66">
        <f t="shared" si="20"/>
        <v>3.8196390180052788E-3</v>
      </c>
      <c r="Y66">
        <f t="shared" si="21"/>
        <v>1.3377523456676536E-4</v>
      </c>
      <c r="Z66">
        <f t="shared" ref="Z66:Z129" si="32">U66+V66</f>
        <v>5.3853733021571159E-3</v>
      </c>
      <c r="AA66">
        <f t="shared" ref="AA66:AA129" si="33">V66+W66</f>
        <v>-3.1952198721276175E-4</v>
      </c>
      <c r="AC66" s="1"/>
      <c r="AD66" s="1">
        <v>39358</v>
      </c>
      <c r="AE66">
        <f t="shared" ref="AE66:AE97" si="34">K66^2</f>
        <v>0</v>
      </c>
      <c r="AF66">
        <f t="shared" ref="AF66:AF97" si="35">L66^2</f>
        <v>1.4147937322319033E-4</v>
      </c>
      <c r="AG66">
        <f t="shared" ref="AG66:AG97" si="36">M66^2</f>
        <v>3.3430146956619529E-6</v>
      </c>
      <c r="AH66">
        <f t="shared" ref="AH66:AH97" si="37">N66^2</f>
        <v>1.876074097201188E-5</v>
      </c>
      <c r="AI66">
        <f t="shared" ref="AI66:AJ97" si="38">O66^2</f>
        <v>7.059660683354181E-6</v>
      </c>
      <c r="AJ66">
        <f t="shared" si="38"/>
        <v>2.4967804985472533E-5</v>
      </c>
      <c r="AK66">
        <f t="shared" si="22"/>
        <v>1.013267502608909E-4</v>
      </c>
      <c r="AL66">
        <f t="shared" si="23"/>
        <v>4.8837305481094156E-5</v>
      </c>
      <c r="AM66">
        <f t="shared" si="24"/>
        <v>2.908555687183926E-4</v>
      </c>
    </row>
    <row r="67" spans="1:39" x14ac:dyDescent="0.25">
      <c r="A67" s="1">
        <v>39393</v>
      </c>
      <c r="B67">
        <f>[2]contrs_1year_adj!A66</f>
        <v>-2.9999999999999499E-4</v>
      </c>
      <c r="C67">
        <f>[2]contrs_1year_adj!B66</f>
        <v>1.7157368692349701E-4</v>
      </c>
      <c r="D67">
        <f>[2]contrs_1year_adj!C66</f>
        <v>-3.4058749504664799E-4</v>
      </c>
      <c r="E67" s="2">
        <f>[2]contrs_1year_adj!D66</f>
        <v>6.3544797138798397E-5</v>
      </c>
      <c r="F67" s="2">
        <f>[2]contrs_1year_adj!E66</f>
        <v>4.00183003198551E-5</v>
      </c>
      <c r="G67" s="2">
        <f>[2]contrs_1year_adj!F66</f>
        <v>5.3071478371193502E-5</v>
      </c>
      <c r="I67" s="1">
        <f t="shared" ref="I67:I130" si="39">EOMONTH(J67,-1)+1</f>
        <v>39387</v>
      </c>
      <c r="J67" s="1">
        <v>39393</v>
      </c>
      <c r="K67">
        <f t="shared" ref="K67:K130" si="40">B67*-100</f>
        <v>2.9999999999999499E-2</v>
      </c>
      <c r="L67">
        <f t="shared" ref="L67:L130" si="41">C67*-100</f>
        <v>-1.7157368692349701E-2</v>
      </c>
      <c r="M67">
        <f t="shared" ref="M67:M130" si="42">D67*-100</f>
        <v>3.4058749504664795E-2</v>
      </c>
      <c r="N67">
        <f t="shared" ref="N67:N130" si="43">E67*-100</f>
        <v>-6.3544797138798395E-3</v>
      </c>
      <c r="O67">
        <f t="shared" ref="O67:P130" si="44">F67*-100</f>
        <v>-4.0018300319855102E-3</v>
      </c>
      <c r="P67">
        <f t="shared" si="44"/>
        <v>-5.3071478371193503E-3</v>
      </c>
      <c r="Q67">
        <f t="shared" ref="Q67:Q130" si="45">K67-L67-M67-N67-O67</f>
        <v>2.3454928933549751E-2</v>
      </c>
      <c r="S67" s="1">
        <f t="shared" si="25"/>
        <v>38961</v>
      </c>
      <c r="T67">
        <f t="shared" si="31"/>
        <v>0</v>
      </c>
      <c r="U67">
        <f t="shared" ref="U67:U130" si="46">INDEX(L$2:L$200,MATCH($S67,$I$2:$I$200,0),1)-L$203</f>
        <v>-4.9140647646529227E-3</v>
      </c>
      <c r="V67">
        <f t="shared" ref="V67:V130" si="47">INDEX(M$2:M$200,MATCH($S67,$I$2:$I$200,0),1)-M$203</f>
        <v>1.6832247533360097E-2</v>
      </c>
      <c r="W67">
        <f t="shared" ref="W67:W130" si="48">INDEX(N$2:N$200,MATCH($S67,$I$2:$I$200,0),1)-N$203</f>
        <v>9.8522091993341956E-4</v>
      </c>
      <c r="X67">
        <f t="shared" ref="X67:X130" si="49">INDEX(O$2:O$200,MATCH($S67,$I$2:$I$200,0),1)-O$203</f>
        <v>-6.6939392018294103E-4</v>
      </c>
      <c r="Y67">
        <f t="shared" ref="Y67:Y130" si="50">INDEX(P$2:P$200,MATCH($S67,$I$2:$I$200,0),1)-P$203</f>
        <v>2.1441580507491551E-4</v>
      </c>
      <c r="Z67">
        <f t="shared" si="32"/>
        <v>1.1918182768707174E-2</v>
      </c>
      <c r="AA67">
        <f t="shared" si="33"/>
        <v>1.7817468453293517E-2</v>
      </c>
      <c r="AC67" s="1"/>
      <c r="AD67" s="1">
        <v>39393</v>
      </c>
      <c r="AE67">
        <f t="shared" si="34"/>
        <v>8.9999999999996994E-4</v>
      </c>
      <c r="AF67">
        <f t="shared" si="35"/>
        <v>2.9437530044522169E-4</v>
      </c>
      <c r="AG67">
        <f t="shared" si="36"/>
        <v>1.1599984178215044E-3</v>
      </c>
      <c r="AH67">
        <f t="shared" si="37"/>
        <v>4.0379412434110404E-5</v>
      </c>
      <c r="AI67">
        <f t="shared" si="38"/>
        <v>1.6014643604901151E-5</v>
      </c>
      <c r="AJ67">
        <f t="shared" si="38"/>
        <v>2.8165818165040599E-5</v>
      </c>
      <c r="AK67">
        <f t="shared" ref="AK67:AK130" si="51">(L67+M67)^2</f>
        <v>2.8565667336289286E-4</v>
      </c>
      <c r="AL67">
        <f t="shared" ref="AL67:AL130" si="52">(N67+O67)^2</f>
        <v>1.0725315155230563E-4</v>
      </c>
      <c r="AM67">
        <f t="shared" ref="AM67:AM130" si="53">Q67^2</f>
        <v>5.5013369127786932E-4</v>
      </c>
    </row>
    <row r="68" spans="1:39" x14ac:dyDescent="0.25">
      <c r="A68" s="1">
        <v>39421</v>
      </c>
      <c r="B68">
        <f>[2]contrs_1year_adj!A67</f>
        <v>5.99999999999989E-4</v>
      </c>
      <c r="C68" s="2">
        <f>[2]contrs_1year_adj!B67</f>
        <v>-2.9747886444790399E-5</v>
      </c>
      <c r="D68">
        <f>[2]contrs_1year_adj!C67</f>
        <v>6.6168993272960202E-4</v>
      </c>
      <c r="E68" s="2">
        <f>[2]contrs_1year_adj!D67</f>
        <v>6.4524766592933603E-5</v>
      </c>
      <c r="F68" s="2">
        <f>[2]contrs_1year_adj!E67</f>
        <v>9.3513731517886098E-5</v>
      </c>
      <c r="G68" s="2">
        <f>[2]contrs_1year_adj!F67</f>
        <v>5.0697064635511298E-5</v>
      </c>
      <c r="I68" s="1">
        <f t="shared" si="39"/>
        <v>39417</v>
      </c>
      <c r="J68" s="1">
        <v>39421</v>
      </c>
      <c r="K68">
        <f t="shared" si="40"/>
        <v>-5.9999999999998901E-2</v>
      </c>
      <c r="L68">
        <f t="shared" si="41"/>
        <v>2.9747886444790399E-3</v>
      </c>
      <c r="M68">
        <f t="shared" si="42"/>
        <v>-6.6168993272960205E-2</v>
      </c>
      <c r="N68">
        <f t="shared" si="43"/>
        <v>-6.4524766592933599E-3</v>
      </c>
      <c r="O68">
        <f t="shared" si="44"/>
        <v>-9.3513731517886091E-3</v>
      </c>
      <c r="P68">
        <f t="shared" si="44"/>
        <v>-5.06970646355113E-3</v>
      </c>
      <c r="Q68">
        <f t="shared" si="45"/>
        <v>1.8998054439564226E-2</v>
      </c>
      <c r="S68" s="1">
        <f t="shared" ref="S68:S131" si="54">EOMONTH(S67,0)+1</f>
        <v>38991</v>
      </c>
      <c r="T68">
        <f t="shared" si="31"/>
        <v>0</v>
      </c>
      <c r="U68">
        <f t="shared" si="46"/>
        <v>-7.1980938827242297E-4</v>
      </c>
      <c r="V68">
        <f t="shared" si="47"/>
        <v>5.871092623060078E-3</v>
      </c>
      <c r="W68">
        <f t="shared" si="48"/>
        <v>-3.361647787406349E-3</v>
      </c>
      <c r="X68">
        <f t="shared" si="49"/>
        <v>5.5250810917429824E-4</v>
      </c>
      <c r="Y68">
        <f t="shared" si="50"/>
        <v>-6.4887550218390485E-4</v>
      </c>
      <c r="Z68">
        <f t="shared" si="32"/>
        <v>5.151283234787655E-3</v>
      </c>
      <c r="AA68">
        <f t="shared" si="33"/>
        <v>2.5094448356537289E-3</v>
      </c>
      <c r="AC68" s="1"/>
      <c r="AD68" s="1">
        <v>39421</v>
      </c>
      <c r="AE68">
        <f t="shared" si="34"/>
        <v>3.5999999999998681E-3</v>
      </c>
      <c r="AF68">
        <f t="shared" si="35"/>
        <v>8.8493674793214437E-6</v>
      </c>
      <c r="AG68">
        <f t="shared" si="36"/>
        <v>4.3783356707570529E-3</v>
      </c>
      <c r="AH68">
        <f t="shared" si="37"/>
        <v>4.16344550387256E-5</v>
      </c>
      <c r="AI68">
        <f t="shared" si="38"/>
        <v>8.7448179823992821E-5</v>
      </c>
      <c r="AJ68">
        <f t="shared" si="38"/>
        <v>2.5701923626572106E-5</v>
      </c>
      <c r="AK68">
        <f t="shared" si="51"/>
        <v>3.9935074986263497E-3</v>
      </c>
      <c r="AL68">
        <f t="shared" si="52"/>
        <v>2.4976166885123556E-4</v>
      </c>
      <c r="AM68">
        <f t="shared" si="53"/>
        <v>3.6092607248864597E-4</v>
      </c>
    </row>
    <row r="69" spans="1:39" x14ac:dyDescent="0.25">
      <c r="A69" s="1">
        <v>39483</v>
      </c>
      <c r="B69">
        <f>[2]contrs_1year_adj!A68</f>
        <v>2.00000000000006E-4</v>
      </c>
      <c r="C69">
        <f>[2]contrs_1year_adj!B68</f>
        <v>-1.9023961579581899E-4</v>
      </c>
      <c r="D69">
        <f>[2]contrs_1year_adj!C68</f>
        <v>4.6247321636591301E-4</v>
      </c>
      <c r="E69" s="2">
        <f>[2]contrs_1year_adj!D68</f>
        <v>7.0593109361479704E-5</v>
      </c>
      <c r="F69" s="2">
        <f>[2]contrs_1year_adj!E68</f>
        <v>5.5258686806804603E-5</v>
      </c>
      <c r="G69" s="2">
        <f>[2]contrs_1year_adj!F68</f>
        <v>5.3648471247434703E-5</v>
      </c>
      <c r="I69" s="1">
        <f t="shared" si="39"/>
        <v>39479</v>
      </c>
      <c r="J69" s="1">
        <v>39483</v>
      </c>
      <c r="K69">
        <f t="shared" si="40"/>
        <v>-2.0000000000000601E-2</v>
      </c>
      <c r="L69">
        <f t="shared" si="41"/>
        <v>1.9023961579581899E-2</v>
      </c>
      <c r="M69">
        <f t="shared" si="42"/>
        <v>-4.6247321636591301E-2</v>
      </c>
      <c r="N69">
        <f t="shared" si="43"/>
        <v>-7.0593109361479708E-3</v>
      </c>
      <c r="O69">
        <f t="shared" si="44"/>
        <v>-5.5258686806804605E-3</v>
      </c>
      <c r="P69">
        <f t="shared" si="44"/>
        <v>-5.3648471247434706E-3</v>
      </c>
      <c r="Q69">
        <f t="shared" si="45"/>
        <v>1.9808539673837229E-2</v>
      </c>
      <c r="S69" s="1">
        <f t="shared" si="54"/>
        <v>39022</v>
      </c>
      <c r="T69">
        <f t="shared" si="31"/>
        <v>-1.9999999999999199E-2</v>
      </c>
      <c r="U69">
        <f t="shared" si="46"/>
        <v>1.7658212271377195E-2</v>
      </c>
      <c r="V69">
        <f t="shared" si="47"/>
        <v>-3.6706281387271104E-2</v>
      </c>
      <c r="W69">
        <f t="shared" si="48"/>
        <v>7.5036908799109431E-5</v>
      </c>
      <c r="X69">
        <f t="shared" si="49"/>
        <v>8.3483069186701848E-4</v>
      </c>
      <c r="Y69">
        <f t="shared" si="50"/>
        <v>-2.5991456550974491E-5</v>
      </c>
      <c r="Z69">
        <f t="shared" si="32"/>
        <v>-1.904806911589391E-2</v>
      </c>
      <c r="AA69">
        <f t="shared" si="33"/>
        <v>-3.6631244478471991E-2</v>
      </c>
      <c r="AC69" s="1"/>
      <c r="AD69" s="1">
        <v>39483</v>
      </c>
      <c r="AE69">
        <f t="shared" si="34"/>
        <v>4.0000000000002403E-4</v>
      </c>
      <c r="AF69">
        <f t="shared" si="35"/>
        <v>3.6191111418140822E-4</v>
      </c>
      <c r="AG69">
        <f t="shared" si="36"/>
        <v>2.1388147585583261E-3</v>
      </c>
      <c r="AH69">
        <f t="shared" si="37"/>
        <v>4.9833870893218342E-5</v>
      </c>
      <c r="AI69">
        <f t="shared" si="38"/>
        <v>3.0535224676125216E-5</v>
      </c>
      <c r="AJ69">
        <f t="shared" si="38"/>
        <v>2.8781584671868284E-5</v>
      </c>
      <c r="AK69">
        <f t="shared" si="51"/>
        <v>7.4111133279357495E-4</v>
      </c>
      <c r="AL69">
        <f t="shared" si="52"/>
        <v>1.5838674598783381E-4</v>
      </c>
      <c r="AM69">
        <f t="shared" si="53"/>
        <v>3.9237824400998353E-4</v>
      </c>
    </row>
    <row r="70" spans="1:39" x14ac:dyDescent="0.25">
      <c r="A70" s="1">
        <v>39511</v>
      </c>
      <c r="B70">
        <f>[2]contrs_1year_adj!A69</f>
        <v>8.9999999999999802E-4</v>
      </c>
      <c r="C70">
        <f>[2]contrs_1year_adj!B69</f>
        <v>-1.5513812170673199E-4</v>
      </c>
      <c r="D70">
        <f>[2]contrs_1year_adj!C69</f>
        <v>1.1440574887873901E-3</v>
      </c>
      <c r="E70" s="2">
        <f>[2]contrs_1year_adj!D69</f>
        <v>1.51357453592735E-5</v>
      </c>
      <c r="F70" s="2">
        <f>[2]contrs_1year_adj!E69</f>
        <v>4.5902766575937902E-5</v>
      </c>
      <c r="G70" s="2">
        <f>[2]contrs_1year_adj!F69</f>
        <v>4.3826404215606099E-5</v>
      </c>
      <c r="I70" s="1">
        <f t="shared" si="39"/>
        <v>39508</v>
      </c>
      <c r="J70" s="1">
        <v>39511</v>
      </c>
      <c r="K70">
        <f t="shared" si="40"/>
        <v>-8.9999999999999802E-2</v>
      </c>
      <c r="L70">
        <f t="shared" si="41"/>
        <v>1.55138121706732E-2</v>
      </c>
      <c r="M70">
        <f t="shared" si="42"/>
        <v>-0.11440574887873901</v>
      </c>
      <c r="N70">
        <f t="shared" si="43"/>
        <v>-1.51357453592735E-3</v>
      </c>
      <c r="O70">
        <f t="shared" si="44"/>
        <v>-4.5902766575937901E-3</v>
      </c>
      <c r="P70">
        <f t="shared" si="44"/>
        <v>-4.3826404215606104E-3</v>
      </c>
      <c r="Q70">
        <f t="shared" si="45"/>
        <v>1.4995787901587152E-2</v>
      </c>
      <c r="S70" s="1">
        <f t="shared" si="54"/>
        <v>39052</v>
      </c>
      <c r="T70">
        <f t="shared" si="31"/>
        <v>0</v>
      </c>
      <c r="U70">
        <f t="shared" si="46"/>
        <v>-1.0926367334681735E-3</v>
      </c>
      <c r="V70">
        <f t="shared" si="47"/>
        <v>6.0471504864940892E-3</v>
      </c>
      <c r="W70">
        <f t="shared" si="48"/>
        <v>-6.3547873338795028E-4</v>
      </c>
      <c r="X70">
        <f t="shared" si="49"/>
        <v>2.8506602997814892E-4</v>
      </c>
      <c r="Y70">
        <f t="shared" si="50"/>
        <v>-1.3129165607389439E-4</v>
      </c>
      <c r="Z70">
        <f t="shared" si="32"/>
        <v>4.9545137530259157E-3</v>
      </c>
      <c r="AA70">
        <f t="shared" si="33"/>
        <v>5.4116717531061389E-3</v>
      </c>
      <c r="AC70" s="1"/>
      <c r="AD70" s="1">
        <v>39511</v>
      </c>
      <c r="AE70">
        <f t="shared" si="34"/>
        <v>8.0999999999999649E-3</v>
      </c>
      <c r="AF70">
        <f t="shared" si="35"/>
        <v>2.406783680669279E-4</v>
      </c>
      <c r="AG70">
        <f t="shared" si="36"/>
        <v>1.3088675376505094E-2</v>
      </c>
      <c r="AH70">
        <f t="shared" si="37"/>
        <v>2.2909078758076928E-6</v>
      </c>
      <c r="AI70">
        <f t="shared" si="38"/>
        <v>2.1070639793250419E-5</v>
      </c>
      <c r="AJ70">
        <f t="shared" si="38"/>
        <v>1.9207537064696966E-5</v>
      </c>
      <c r="AK70">
        <f t="shared" si="51"/>
        <v>9.7796151458720941E-3</v>
      </c>
      <c r="AL70">
        <f t="shared" si="52"/>
        <v>3.7256999392649451E-5</v>
      </c>
      <c r="AM70">
        <f t="shared" si="53"/>
        <v>2.2487365478938761E-4</v>
      </c>
    </row>
    <row r="71" spans="1:39" x14ac:dyDescent="0.25">
      <c r="A71" s="1">
        <v>39539</v>
      </c>
      <c r="B71">
        <f>[2]contrs_1year_adj!A70</f>
        <v>3.9999999999999801E-4</v>
      </c>
      <c r="C71" s="2">
        <f>[2]contrs_1year_adj!B70</f>
        <v>-2.2179323942139801E-5</v>
      </c>
      <c r="D71">
        <f>[2]contrs_1year_adj!C70</f>
        <v>5.6337320152771502E-4</v>
      </c>
      <c r="E71" s="2">
        <f>[2]contrs_1year_adj!D70</f>
        <v>-7.7524065355129303E-6</v>
      </c>
      <c r="F71" s="2">
        <f>[2]contrs_1year_adj!E70</f>
        <v>9.2453616201718297E-6</v>
      </c>
      <c r="G71" s="2">
        <f>[2]contrs_1year_adj!F70</f>
        <v>4.1339590452885097E-5</v>
      </c>
      <c r="I71" s="1">
        <f t="shared" si="39"/>
        <v>39539</v>
      </c>
      <c r="J71" s="1">
        <v>39539</v>
      </c>
      <c r="K71">
        <f t="shared" si="40"/>
        <v>-3.99999999999998E-2</v>
      </c>
      <c r="L71">
        <f t="shared" si="41"/>
        <v>2.2179323942139802E-3</v>
      </c>
      <c r="M71">
        <f t="shared" si="42"/>
        <v>-5.63373201527715E-2</v>
      </c>
      <c r="N71">
        <f t="shared" si="43"/>
        <v>7.7524065355129301E-4</v>
      </c>
      <c r="O71">
        <f t="shared" si="44"/>
        <v>-9.2453616201718298E-4</v>
      </c>
      <c r="P71">
        <f t="shared" si="44"/>
        <v>-4.1339590452885095E-3</v>
      </c>
      <c r="Q71">
        <f t="shared" si="45"/>
        <v>1.4268683267023611E-2</v>
      </c>
      <c r="S71" s="1">
        <f t="shared" si="54"/>
        <v>39083</v>
      </c>
      <c r="T71" t="e">
        <f t="shared" si="31"/>
        <v>#N/A</v>
      </c>
      <c r="U71" t="e">
        <f t="shared" si="46"/>
        <v>#N/A</v>
      </c>
      <c r="V71" t="e">
        <f t="shared" si="47"/>
        <v>#N/A</v>
      </c>
      <c r="W71" t="e">
        <f t="shared" si="48"/>
        <v>#N/A</v>
      </c>
      <c r="X71" t="e">
        <f t="shared" si="49"/>
        <v>#N/A</v>
      </c>
      <c r="Y71" t="e">
        <f t="shared" si="50"/>
        <v>#N/A</v>
      </c>
      <c r="Z71" t="e">
        <f t="shared" si="32"/>
        <v>#N/A</v>
      </c>
      <c r="AA71" t="e">
        <f t="shared" si="33"/>
        <v>#N/A</v>
      </c>
      <c r="AC71" s="1"/>
      <c r="AD71" s="1">
        <v>39539</v>
      </c>
      <c r="AE71">
        <f t="shared" si="34"/>
        <v>1.599999999999984E-3</v>
      </c>
      <c r="AF71">
        <f t="shared" si="35"/>
        <v>4.9192241053037587E-6</v>
      </c>
      <c r="AG71">
        <f t="shared" si="36"/>
        <v>3.1738936419958737E-3</v>
      </c>
      <c r="AH71">
        <f t="shared" si="37"/>
        <v>6.0099807091863596E-7</v>
      </c>
      <c r="AI71">
        <f t="shared" si="38"/>
        <v>8.547671148774628E-7</v>
      </c>
      <c r="AJ71">
        <f t="shared" si="38"/>
        <v>1.7089617388122683E-5</v>
      </c>
      <c r="AK71">
        <f t="shared" si="51"/>
        <v>2.9289081313611056E-3</v>
      </c>
      <c r="AL71">
        <f t="shared" si="52"/>
        <v>2.2289148848088624E-8</v>
      </c>
      <c r="AM71">
        <f t="shared" si="53"/>
        <v>2.0359532217463958E-4</v>
      </c>
    </row>
    <row r="72" spans="1:39" x14ac:dyDescent="0.25">
      <c r="A72" s="1">
        <v>39574</v>
      </c>
      <c r="B72">
        <f>[2]contrs_1year_adj!A71</f>
        <v>3.9999999999999801E-4</v>
      </c>
      <c r="C72">
        <f>[2]contrs_1year_adj!B71</f>
        <v>2.4602406121458301E-4</v>
      </c>
      <c r="D72">
        <f>[2]contrs_1year_adj!C71</f>
        <v>2.76851926313783E-4</v>
      </c>
      <c r="E72" s="2">
        <f>[2]contrs_1year_adj!D71</f>
        <v>5.9759314328837903E-5</v>
      </c>
      <c r="F72" s="2">
        <f>[2]contrs_1year_adj!E71</f>
        <v>-3.6410808187406598E-5</v>
      </c>
      <c r="G72" s="2">
        <f>[2]contrs_1year_adj!F71</f>
        <v>5.60221063138024E-5</v>
      </c>
      <c r="I72" s="1">
        <f t="shared" si="39"/>
        <v>39569</v>
      </c>
      <c r="J72" s="1">
        <v>39574</v>
      </c>
      <c r="K72">
        <f t="shared" si="40"/>
        <v>-3.99999999999998E-2</v>
      </c>
      <c r="L72">
        <f t="shared" si="41"/>
        <v>-2.4602406121458302E-2</v>
      </c>
      <c r="M72">
        <f t="shared" si="42"/>
        <v>-2.7685192631378301E-2</v>
      </c>
      <c r="N72">
        <f t="shared" si="43"/>
        <v>-5.9759314328837899E-3</v>
      </c>
      <c r="O72">
        <f t="shared" si="44"/>
        <v>3.6410808187406596E-3</v>
      </c>
      <c r="P72">
        <f t="shared" si="44"/>
        <v>-5.6022106313802396E-3</v>
      </c>
      <c r="Q72">
        <f t="shared" si="45"/>
        <v>1.4622449366979932E-2</v>
      </c>
      <c r="S72" s="1">
        <f t="shared" si="54"/>
        <v>39114</v>
      </c>
      <c r="T72">
        <f t="shared" si="31"/>
        <v>1.00000000000003E-2</v>
      </c>
      <c r="U72">
        <f t="shared" si="46"/>
        <v>-5.7430886241268018E-3</v>
      </c>
      <c r="V72">
        <f t="shared" si="47"/>
        <v>1.7069832512607897E-2</v>
      </c>
      <c r="W72">
        <f t="shared" si="48"/>
        <v>1.51292744346493E-3</v>
      </c>
      <c r="X72">
        <f t="shared" si="49"/>
        <v>4.524532759183188E-4</v>
      </c>
      <c r="Y72">
        <f t="shared" si="50"/>
        <v>2.5853250110011508E-4</v>
      </c>
      <c r="Z72">
        <f t="shared" si="32"/>
        <v>1.1326743888481094E-2</v>
      </c>
      <c r="AA72">
        <f t="shared" si="33"/>
        <v>1.8582759956072826E-2</v>
      </c>
      <c r="AC72" s="1"/>
      <c r="AD72" s="1">
        <v>39574</v>
      </c>
      <c r="AE72">
        <f t="shared" si="34"/>
        <v>1.599999999999984E-3</v>
      </c>
      <c r="AF72">
        <f t="shared" si="35"/>
        <v>6.0527838696516889E-4</v>
      </c>
      <c r="AG72">
        <f t="shared" si="36"/>
        <v>7.6646989103652341E-4</v>
      </c>
      <c r="AH72">
        <f t="shared" si="37"/>
        <v>3.5711756490528508E-5</v>
      </c>
      <c r="AI72">
        <f t="shared" si="38"/>
        <v>1.3257469528601151E-5</v>
      </c>
      <c r="AJ72">
        <f t="shared" si="38"/>
        <v>3.1384763958349784E-5</v>
      </c>
      <c r="AK72">
        <f t="shared" si="51"/>
        <v>2.7339929833376398E-3</v>
      </c>
      <c r="AL72">
        <f t="shared" si="52"/>
        <v>5.4515273903645527E-6</v>
      </c>
      <c r="AM72">
        <f t="shared" si="53"/>
        <v>2.138160254898918E-4</v>
      </c>
    </row>
    <row r="73" spans="1:39" x14ac:dyDescent="0.25">
      <c r="A73" s="1">
        <v>39602</v>
      </c>
      <c r="B73">
        <f>[2]contrs_1year_adj!A72</f>
        <v>3.9999999999999801E-4</v>
      </c>
      <c r="C73">
        <f>[2]contrs_1year_adj!B72</f>
        <v>2.1375805489087601E-4</v>
      </c>
      <c r="D73">
        <f>[2]contrs_1year_adj!C72</f>
        <v>1.7475748951950801E-4</v>
      </c>
      <c r="E73" s="2">
        <f>[2]contrs_1year_adj!D72</f>
        <v>9.8699987781175293E-5</v>
      </c>
      <c r="F73" s="2">
        <f>[2]contrs_1year_adj!E72</f>
        <v>3.28588447393047E-5</v>
      </c>
      <c r="G73" s="2">
        <f>[2]contrs_1year_adj!F72</f>
        <v>5.9923243881532403E-5</v>
      </c>
      <c r="I73" s="1">
        <f t="shared" si="39"/>
        <v>39600</v>
      </c>
      <c r="J73" s="1">
        <v>39602</v>
      </c>
      <c r="K73">
        <f t="shared" si="40"/>
        <v>-3.99999999999998E-2</v>
      </c>
      <c r="L73">
        <f t="shared" si="41"/>
        <v>-2.1375805489087601E-2</v>
      </c>
      <c r="M73">
        <f t="shared" si="42"/>
        <v>-1.7475748951950802E-2</v>
      </c>
      <c r="N73">
        <f t="shared" si="43"/>
        <v>-9.8699987781175301E-3</v>
      </c>
      <c r="O73">
        <f t="shared" si="44"/>
        <v>-3.2858844739304702E-3</v>
      </c>
      <c r="P73">
        <f t="shared" si="44"/>
        <v>-5.9923243881532407E-3</v>
      </c>
      <c r="Q73">
        <f t="shared" si="45"/>
        <v>1.2007437693086605E-2</v>
      </c>
      <c r="S73" s="1">
        <f t="shared" si="54"/>
        <v>39142</v>
      </c>
      <c r="T73">
        <f t="shared" si="31"/>
        <v>0</v>
      </c>
      <c r="U73">
        <f t="shared" si="46"/>
        <v>2.6824780145613767E-4</v>
      </c>
      <c r="V73">
        <f t="shared" si="47"/>
        <v>5.1341423931864994E-3</v>
      </c>
      <c r="W73">
        <f t="shared" si="48"/>
        <v>-1.0018373110371702E-3</v>
      </c>
      <c r="X73">
        <f t="shared" si="49"/>
        <v>-6.4532567597306092E-4</v>
      </c>
      <c r="Y73">
        <f t="shared" si="50"/>
        <v>-1.5467872353654502E-4</v>
      </c>
      <c r="Z73">
        <f t="shared" si="32"/>
        <v>5.402390194642637E-3</v>
      </c>
      <c r="AA73">
        <f t="shared" si="33"/>
        <v>4.1323050821493292E-3</v>
      </c>
      <c r="AC73" s="1"/>
      <c r="AD73" s="1">
        <v>39602</v>
      </c>
      <c r="AE73">
        <f t="shared" si="34"/>
        <v>1.599999999999984E-3</v>
      </c>
      <c r="AF73">
        <f t="shared" si="35"/>
        <v>4.5692506030730766E-4</v>
      </c>
      <c r="AG73">
        <f t="shared" si="36"/>
        <v>3.0540180143160957E-4</v>
      </c>
      <c r="AH73">
        <f t="shared" si="37"/>
        <v>9.7416875880041541E-5</v>
      </c>
      <c r="AI73">
        <f t="shared" si="38"/>
        <v>1.0797036776017322E-5</v>
      </c>
      <c r="AJ73">
        <f t="shared" si="38"/>
        <v>3.5907951572856109E-5</v>
      </c>
      <c r="AK73">
        <f t="shared" si="51"/>
        <v>1.5094432824849708E-3</v>
      </c>
      <c r="AL73">
        <f t="shared" si="52"/>
        <v>1.7307726414151709E-4</v>
      </c>
      <c r="AM73">
        <f t="shared" si="53"/>
        <v>1.4417855995335697E-4</v>
      </c>
    </row>
    <row r="74" spans="1:39" x14ac:dyDescent="0.25">
      <c r="A74" s="1">
        <v>39630</v>
      </c>
      <c r="B74">
        <f>[2]contrs_1year_adj!A73</f>
        <v>3.9999999999999801E-4</v>
      </c>
      <c r="C74" s="2">
        <f>[2]contrs_1year_adj!B73</f>
        <v>9.5745472717476693E-5</v>
      </c>
      <c r="D74">
        <f>[2]contrs_1year_adj!C73</f>
        <v>3.4708403995579301E-4</v>
      </c>
      <c r="E74" s="2">
        <f>[2]contrs_1year_adj!D73</f>
        <v>6.9357642900676794E-5</v>
      </c>
      <c r="F74" s="2">
        <f>[2]contrs_1year_adj!E73</f>
        <v>5.2106188714747597E-5</v>
      </c>
      <c r="G74" s="2">
        <f>[2]contrs_1year_adj!F73</f>
        <v>5.3570317592480198E-5</v>
      </c>
      <c r="I74" s="1">
        <f t="shared" si="39"/>
        <v>39630</v>
      </c>
      <c r="J74" s="1">
        <v>39630</v>
      </c>
      <c r="K74">
        <f t="shared" si="40"/>
        <v>-3.99999999999998E-2</v>
      </c>
      <c r="L74">
        <f t="shared" si="41"/>
        <v>-9.5745472717476687E-3</v>
      </c>
      <c r="M74">
        <f t="shared" si="42"/>
        <v>-3.4708403995579298E-2</v>
      </c>
      <c r="N74">
        <f t="shared" si="43"/>
        <v>-6.9357642900676796E-3</v>
      </c>
      <c r="O74">
        <f t="shared" si="44"/>
        <v>-5.2106188714747597E-3</v>
      </c>
      <c r="P74">
        <f t="shared" si="44"/>
        <v>-5.3570317592480194E-3</v>
      </c>
      <c r="Q74">
        <f t="shared" si="45"/>
        <v>1.6429334428869607E-2</v>
      </c>
      <c r="S74" s="1">
        <f t="shared" si="54"/>
        <v>39173</v>
      </c>
      <c r="T74">
        <f t="shared" si="31"/>
        <v>-6.0000000000001698E-2</v>
      </c>
      <c r="U74">
        <f t="shared" si="46"/>
        <v>-8.0859359690809596E-2</v>
      </c>
      <c r="V74">
        <f t="shared" si="47"/>
        <v>2.1920310618659098E-2</v>
      </c>
      <c r="W74">
        <f t="shared" si="48"/>
        <v>-3.4192046953668113E-3</v>
      </c>
      <c r="X74">
        <f t="shared" si="49"/>
        <v>4.0702860488608574E-3</v>
      </c>
      <c r="Y74">
        <f t="shared" si="50"/>
        <v>-8.2760379800588414E-4</v>
      </c>
      <c r="Z74">
        <f t="shared" si="32"/>
        <v>-5.8939049072150501E-2</v>
      </c>
      <c r="AA74">
        <f t="shared" si="33"/>
        <v>1.8501105923292287E-2</v>
      </c>
      <c r="AC74" s="1"/>
      <c r="AD74" s="1">
        <v>39630</v>
      </c>
      <c r="AE74">
        <f t="shared" si="34"/>
        <v>1.599999999999984E-3</v>
      </c>
      <c r="AF74">
        <f t="shared" si="35"/>
        <v>9.1671955458930721E-5</v>
      </c>
      <c r="AG74">
        <f t="shared" si="36"/>
        <v>1.2046733079203451E-3</v>
      </c>
      <c r="AH74">
        <f t="shared" si="37"/>
        <v>4.8104826287378023E-5</v>
      </c>
      <c r="AI74">
        <f t="shared" si="38"/>
        <v>2.7150549023768898E-5</v>
      </c>
      <c r="AJ74">
        <f t="shared" si="38"/>
        <v>2.869778926959193E-5</v>
      </c>
      <c r="AK74">
        <f t="shared" si="51"/>
        <v>1.9609797729444552E-3</v>
      </c>
      <c r="AL74">
        <f t="shared" si="52"/>
        <v>1.4753462390700169E-4</v>
      </c>
      <c r="AM74">
        <f t="shared" si="53"/>
        <v>2.6992302977564022E-4</v>
      </c>
    </row>
    <row r="75" spans="1:39" x14ac:dyDescent="0.25">
      <c r="A75" s="1">
        <v>39665</v>
      </c>
      <c r="B75">
        <f>[2]contrs_1year_adj!A74</f>
        <v>2E-3</v>
      </c>
      <c r="C75">
        <f>[2]contrs_1year_adj!B74</f>
        <v>6.2008282361271502E-4</v>
      </c>
      <c r="D75">
        <f>[2]contrs_1year_adj!C74</f>
        <v>1.3190450522419599E-3</v>
      </c>
      <c r="E75" s="2">
        <f>[2]contrs_1year_adj!D74</f>
        <v>-3.9600561306734098E-5</v>
      </c>
      <c r="F75">
        <f>[2]contrs_1year_adj!E74</f>
        <v>1.27909946042676E-4</v>
      </c>
      <c r="G75" s="2">
        <f>[2]contrs_1year_adj!F74</f>
        <v>2.97727599875179E-5</v>
      </c>
      <c r="I75" s="1">
        <f t="shared" si="39"/>
        <v>39661</v>
      </c>
      <c r="J75" s="1">
        <v>39665</v>
      </c>
      <c r="K75">
        <f t="shared" si="40"/>
        <v>-0.2</v>
      </c>
      <c r="L75">
        <f t="shared" si="41"/>
        <v>-6.2008282361271504E-2</v>
      </c>
      <c r="M75">
        <f t="shared" si="42"/>
        <v>-0.131904505224196</v>
      </c>
      <c r="N75">
        <f t="shared" si="43"/>
        <v>3.9600561306734096E-3</v>
      </c>
      <c r="O75">
        <f t="shared" si="44"/>
        <v>-1.2790994604267599E-2</v>
      </c>
      <c r="P75">
        <f t="shared" si="44"/>
        <v>-2.9772759987517902E-3</v>
      </c>
      <c r="Q75">
        <f t="shared" si="45"/>
        <v>2.7437260590616897E-3</v>
      </c>
      <c r="S75" s="1">
        <f t="shared" si="54"/>
        <v>39203</v>
      </c>
      <c r="T75">
        <f t="shared" si="31"/>
        <v>0</v>
      </c>
      <c r="U75">
        <f t="shared" si="46"/>
        <v>-3.8835149563099238E-3</v>
      </c>
      <c r="V75">
        <f t="shared" si="47"/>
        <v>1.187531959464392E-2</v>
      </c>
      <c r="W75">
        <f t="shared" si="48"/>
        <v>-2.7110049160496202E-3</v>
      </c>
      <c r="X75">
        <f t="shared" si="49"/>
        <v>-2.8068167784788501E-3</v>
      </c>
      <c r="Y75">
        <f t="shared" si="50"/>
        <v>-3.6789565157272462E-4</v>
      </c>
      <c r="Z75">
        <f t="shared" si="32"/>
        <v>7.991804638333995E-3</v>
      </c>
      <c r="AA75">
        <f t="shared" si="33"/>
        <v>9.1643146785942986E-3</v>
      </c>
      <c r="AC75" s="1"/>
      <c r="AD75" s="1">
        <v>39665</v>
      </c>
      <c r="AE75">
        <f t="shared" si="34"/>
        <v>4.0000000000000008E-2</v>
      </c>
      <c r="AF75">
        <f t="shared" si="35"/>
        <v>3.8450270813951749E-3</v>
      </c>
      <c r="AG75">
        <f t="shared" si="36"/>
        <v>1.7398798498439949E-2</v>
      </c>
      <c r="AH75">
        <f t="shared" si="37"/>
        <v>1.5682044558084056E-5</v>
      </c>
      <c r="AI75">
        <f t="shared" si="38"/>
        <v>1.6360954296640285E-4</v>
      </c>
      <c r="AJ75">
        <f t="shared" si="38"/>
        <v>8.8641723727434695E-6</v>
      </c>
      <c r="AK75">
        <f t="shared" si="51"/>
        <v>3.7602169189166645E-2</v>
      </c>
      <c r="AL75">
        <f t="shared" si="52"/>
        <v>7.798547432440608E-5</v>
      </c>
      <c r="AM75">
        <f t="shared" si="53"/>
        <v>7.5280326871741909E-6</v>
      </c>
    </row>
    <row r="76" spans="1:39" x14ac:dyDescent="0.25">
      <c r="A76" s="1">
        <v>39693</v>
      </c>
      <c r="B76" s="2">
        <f>[2]contrs_1year_adj!A75</f>
        <v>-9.9999999999989E-5</v>
      </c>
      <c r="C76">
        <f>[2]contrs_1year_adj!B75</f>
        <v>-1.7843040480948401E-4</v>
      </c>
      <c r="D76" s="2">
        <f>[2]contrs_1year_adj!C75</f>
        <v>3.30142535993054E-5</v>
      </c>
      <c r="E76" s="2">
        <f>[2]contrs_1year_adj!D75</f>
        <v>7.7792508149351295E-5</v>
      </c>
      <c r="F76" s="2">
        <f>[2]contrs_1year_adj!E75</f>
        <v>7.5797281750738103E-5</v>
      </c>
      <c r="G76" s="2">
        <f>[2]contrs_1year_adj!F75</f>
        <v>5.4000306021891297E-5</v>
      </c>
      <c r="I76" s="1">
        <f t="shared" si="39"/>
        <v>39692</v>
      </c>
      <c r="J76" s="1">
        <v>39693</v>
      </c>
      <c r="K76">
        <f t="shared" si="40"/>
        <v>9.9999999999989004E-3</v>
      </c>
      <c r="L76">
        <f t="shared" si="41"/>
        <v>1.78430404809484E-2</v>
      </c>
      <c r="M76">
        <f t="shared" si="42"/>
        <v>-3.30142535993054E-3</v>
      </c>
      <c r="N76">
        <f t="shared" si="43"/>
        <v>-7.7792508149351295E-3</v>
      </c>
      <c r="O76">
        <f t="shared" si="44"/>
        <v>-7.5797281750738105E-3</v>
      </c>
      <c r="P76">
        <f t="shared" si="44"/>
        <v>-5.4000306021891294E-3</v>
      </c>
      <c r="Q76">
        <f t="shared" si="45"/>
        <v>1.0817363868989981E-2</v>
      </c>
      <c r="S76" s="1">
        <f t="shared" si="54"/>
        <v>39234</v>
      </c>
      <c r="T76">
        <f t="shared" si="31"/>
        <v>0</v>
      </c>
      <c r="U76">
        <f t="shared" si="46"/>
        <v>-6.0045542290764033E-3</v>
      </c>
      <c r="V76">
        <f t="shared" si="47"/>
        <v>1.4447076947067587E-2</v>
      </c>
      <c r="W76">
        <f t="shared" si="48"/>
        <v>-1.5550735443899903E-3</v>
      </c>
      <c r="X76">
        <f t="shared" si="49"/>
        <v>3.1809846673402087E-3</v>
      </c>
      <c r="Y76">
        <f t="shared" si="50"/>
        <v>-4.3993310956786519E-4</v>
      </c>
      <c r="Z76">
        <f t="shared" si="32"/>
        <v>8.4425227179911848E-3</v>
      </c>
      <c r="AA76">
        <f t="shared" si="33"/>
        <v>1.2892003402677597E-2</v>
      </c>
      <c r="AC76" s="1"/>
      <c r="AD76" s="1">
        <v>39693</v>
      </c>
      <c r="AE76">
        <f t="shared" si="34"/>
        <v>9.9999999999978009E-5</v>
      </c>
      <c r="AF76">
        <f t="shared" si="35"/>
        <v>3.1837409360476333E-4</v>
      </c>
      <c r="AG76">
        <f t="shared" si="36"/>
        <v>1.0899409407192496E-5</v>
      </c>
      <c r="AH76">
        <f t="shared" si="37"/>
        <v>6.0516743241668875E-5</v>
      </c>
      <c r="AI76">
        <f t="shared" si="38"/>
        <v>5.7452279208007759E-5</v>
      </c>
      <c r="AJ76">
        <f t="shared" si="38"/>
        <v>2.916033050457909E-5</v>
      </c>
      <c r="AK76">
        <f t="shared" si="51"/>
        <v>2.1145857032781526E-4</v>
      </c>
      <c r="AL76">
        <f t="shared" si="52"/>
        <v>2.3589823561553604E-4</v>
      </c>
      <c r="AM76">
        <f t="shared" si="53"/>
        <v>1.1701536107412988E-4</v>
      </c>
    </row>
    <row r="77" spans="1:39" x14ac:dyDescent="0.25">
      <c r="A77" s="1">
        <v>39728</v>
      </c>
      <c r="B77">
        <f>[2]contrs_1year_adj!A76</f>
        <v>4.7000000000000002E-3</v>
      </c>
      <c r="C77">
        <f>[2]contrs_1year_adj!B76</f>
        <v>4.5689730024873398E-3</v>
      </c>
      <c r="D77">
        <f>[2]contrs_1year_adj!C76</f>
        <v>-2.6629998229519501E-4</v>
      </c>
      <c r="E77" s="2">
        <f>[2]contrs_1year_adj!D76</f>
        <v>7.68058166064175E-6</v>
      </c>
      <c r="F77">
        <f>[2]contrs_1year_adj!E76</f>
        <v>4.5811830501680699E-4</v>
      </c>
      <c r="G77" s="2">
        <f>[2]contrs_1year_adj!F76</f>
        <v>2.2751321146050199E-5</v>
      </c>
      <c r="I77" s="1">
        <f t="shared" si="39"/>
        <v>39722</v>
      </c>
      <c r="J77" s="1">
        <v>39728</v>
      </c>
      <c r="K77">
        <f t="shared" si="40"/>
        <v>-0.47000000000000003</v>
      </c>
      <c r="L77">
        <f t="shared" si="41"/>
        <v>-0.45689730024873398</v>
      </c>
      <c r="M77">
        <f t="shared" si="42"/>
        <v>2.6629998229519499E-2</v>
      </c>
      <c r="N77">
        <f t="shared" si="43"/>
        <v>-7.6805816606417495E-4</v>
      </c>
      <c r="O77">
        <f t="shared" si="44"/>
        <v>-4.5811830501680702E-2</v>
      </c>
      <c r="P77">
        <f t="shared" si="44"/>
        <v>-2.2751321146050199E-3</v>
      </c>
      <c r="Q77">
        <f t="shared" si="45"/>
        <v>6.8471906869593327E-3</v>
      </c>
      <c r="S77" s="1">
        <f t="shared" si="54"/>
        <v>39264</v>
      </c>
      <c r="T77">
        <f t="shared" si="31"/>
        <v>0</v>
      </c>
      <c r="U77">
        <f t="shared" si="46"/>
        <v>-7.3449157648648048E-3</v>
      </c>
      <c r="V77">
        <f t="shared" si="47"/>
        <v>8.7649660363013082E-3</v>
      </c>
      <c r="W77">
        <f t="shared" si="48"/>
        <v>-1.8022671033429607E-3</v>
      </c>
      <c r="X77">
        <f t="shared" si="49"/>
        <v>6.2617704566996901E-4</v>
      </c>
      <c r="Y77">
        <f t="shared" si="50"/>
        <v>-3.636438811464842E-4</v>
      </c>
      <c r="Z77">
        <f t="shared" si="32"/>
        <v>1.4200502714365034E-3</v>
      </c>
      <c r="AA77">
        <f t="shared" si="33"/>
        <v>6.9626989329583475E-3</v>
      </c>
      <c r="AC77" s="1"/>
      <c r="AD77" s="1">
        <v>39728</v>
      </c>
      <c r="AE77">
        <f t="shared" si="34"/>
        <v>0.22090000000000004</v>
      </c>
      <c r="AF77">
        <f t="shared" si="35"/>
        <v>0.20875514297458178</v>
      </c>
      <c r="AG77">
        <f t="shared" si="36"/>
        <v>7.0915680570421164E-4</v>
      </c>
      <c r="AH77">
        <f t="shared" si="37"/>
        <v>5.8991334645786375E-7</v>
      </c>
      <c r="AI77">
        <f t="shared" si="38"/>
        <v>2.0987238139147223E-3</v>
      </c>
      <c r="AJ77">
        <f t="shared" si="38"/>
        <v>5.1762261389071099E-6</v>
      </c>
      <c r="AK77">
        <f t="shared" si="51"/>
        <v>0.18512995118689393</v>
      </c>
      <c r="AL77">
        <f t="shared" si="52"/>
        <v>2.1696860282995078E-3</v>
      </c>
      <c r="AM77">
        <f t="shared" si="53"/>
        <v>4.6884020303582621E-5</v>
      </c>
    </row>
    <row r="78" spans="1:39" x14ac:dyDescent="0.25">
      <c r="A78" s="1">
        <v>39756</v>
      </c>
      <c r="B78">
        <f>[2]contrs_1year_adj!A77</f>
        <v>3.0999999999999999E-3</v>
      </c>
      <c r="C78">
        <f>[2]contrs_1year_adj!B77</f>
        <v>2.6356772201058302E-3</v>
      </c>
      <c r="D78">
        <f>[2]contrs_1year_adj!C77</f>
        <v>3.8796091221282401E-4</v>
      </c>
      <c r="E78" s="2">
        <f>[2]contrs_1year_adj!D77</f>
        <v>-9.7150809900776893E-6</v>
      </c>
      <c r="F78">
        <f>[2]contrs_1year_adj!E77</f>
        <v>1.05309430324049E-4</v>
      </c>
      <c r="G78" s="2">
        <f>[2]contrs_1year_adj!F77</f>
        <v>3.6386464937775603E-5</v>
      </c>
      <c r="I78" s="1">
        <f t="shared" si="39"/>
        <v>39753</v>
      </c>
      <c r="J78" s="1">
        <v>39756</v>
      </c>
      <c r="K78">
        <f t="shared" si="40"/>
        <v>-0.31</v>
      </c>
      <c r="L78">
        <f t="shared" si="41"/>
        <v>-0.26356772201058304</v>
      </c>
      <c r="M78">
        <f t="shared" si="42"/>
        <v>-3.87960912212824E-2</v>
      </c>
      <c r="N78">
        <f t="shared" si="43"/>
        <v>9.7150809900776894E-4</v>
      </c>
      <c r="O78">
        <f t="shared" si="44"/>
        <v>-1.0530943032404899E-2</v>
      </c>
      <c r="P78">
        <f t="shared" si="44"/>
        <v>-3.6386464937775602E-3</v>
      </c>
      <c r="Q78">
        <f t="shared" si="45"/>
        <v>1.9232481652625717E-3</v>
      </c>
      <c r="S78" s="1">
        <f t="shared" si="54"/>
        <v>39295</v>
      </c>
      <c r="T78">
        <f t="shared" si="31"/>
        <v>3.0000000000000901E-2</v>
      </c>
      <c r="U78">
        <f t="shared" si="46"/>
        <v>2.5978710244780399E-2</v>
      </c>
      <c r="V78">
        <f t="shared" si="47"/>
        <v>-6.8536163107501017E-3</v>
      </c>
      <c r="W78">
        <f t="shared" si="48"/>
        <v>1.2444140433923597E-3</v>
      </c>
      <c r="X78">
        <f t="shared" si="49"/>
        <v>2.945798733344569E-3</v>
      </c>
      <c r="Y78">
        <f t="shared" si="50"/>
        <v>8.9686051386025055E-5</v>
      </c>
      <c r="Z78">
        <f t="shared" si="32"/>
        <v>1.9125093934030297E-2</v>
      </c>
      <c r="AA78">
        <f t="shared" si="33"/>
        <v>-5.6092022673577425E-3</v>
      </c>
      <c r="AC78" s="1"/>
      <c r="AD78" s="1">
        <v>39756</v>
      </c>
      <c r="AE78">
        <f t="shared" si="34"/>
        <v>9.6100000000000005E-2</v>
      </c>
      <c r="AF78">
        <f t="shared" si="35"/>
        <v>6.9467944085847985E-2</v>
      </c>
      <c r="AG78">
        <f t="shared" si="36"/>
        <v>1.5051366940500653E-3</v>
      </c>
      <c r="AH78">
        <f t="shared" si="37"/>
        <v>9.4382798643768898E-7</v>
      </c>
      <c r="AI78">
        <f t="shared" si="38"/>
        <v>1.1090076115175729E-4</v>
      </c>
      <c r="AJ78">
        <f t="shared" si="38"/>
        <v>1.3239748306679733E-5</v>
      </c>
      <c r="AK78">
        <f t="shared" si="51"/>
        <v>9.1423875552114411E-2</v>
      </c>
      <c r="AL78">
        <f t="shared" si="52"/>
        <v>9.1382796245853404E-5</v>
      </c>
      <c r="AM78">
        <f t="shared" si="53"/>
        <v>3.698883505185848E-6</v>
      </c>
    </row>
    <row r="79" spans="1:39" x14ac:dyDescent="0.25">
      <c r="A79" s="1">
        <v>39784</v>
      </c>
      <c r="B79">
        <f>[2]contrs_1year_adj!A78</f>
        <v>-1.4E-3</v>
      </c>
      <c r="C79">
        <f>[2]contrs_1year_adj!B78</f>
        <v>-8.2102246281393597E-4</v>
      </c>
      <c r="D79">
        <f>[2]contrs_1year_adj!C78</f>
        <v>-8.5514711993636596E-4</v>
      </c>
      <c r="E79">
        <f>[2]contrs_1year_adj!D78</f>
        <v>1.0160604449468E-4</v>
      </c>
      <c r="F79">
        <f>[2]contrs_1year_adj!E78</f>
        <v>2.1325374044799E-4</v>
      </c>
      <c r="G79" s="2">
        <f>[2]contrs_1year_adj!F78</f>
        <v>5.1842552141560997E-5</v>
      </c>
      <c r="I79" s="1">
        <f t="shared" si="39"/>
        <v>39783</v>
      </c>
      <c r="J79" s="1">
        <v>39784</v>
      </c>
      <c r="K79">
        <f t="shared" si="40"/>
        <v>0.13999999999999999</v>
      </c>
      <c r="L79">
        <f t="shared" si="41"/>
        <v>8.2102246281393593E-2</v>
      </c>
      <c r="M79">
        <f t="shared" si="42"/>
        <v>8.5514711993636597E-2</v>
      </c>
      <c r="N79">
        <f t="shared" si="43"/>
        <v>-1.0160604449467999E-2</v>
      </c>
      <c r="O79">
        <f t="shared" si="44"/>
        <v>-2.1325374044798999E-2</v>
      </c>
      <c r="P79">
        <f t="shared" si="44"/>
        <v>-5.1842552141560996E-3</v>
      </c>
      <c r="Q79">
        <f t="shared" si="45"/>
        <v>3.8690202192367962E-3</v>
      </c>
      <c r="S79" s="1">
        <f t="shared" si="54"/>
        <v>39326</v>
      </c>
      <c r="T79">
        <f t="shared" si="31"/>
        <v>1.00000000000003E-2</v>
      </c>
      <c r="U79">
        <f t="shared" si="46"/>
        <v>1.2550456746139669E-3</v>
      </c>
      <c r="V79">
        <f t="shared" si="47"/>
        <v>5.3530831071778862E-3</v>
      </c>
      <c r="W79">
        <f t="shared" si="48"/>
        <v>7.5585049690453984E-4</v>
      </c>
      <c r="X79">
        <f t="shared" si="49"/>
        <v>4.6569006664647734E-3</v>
      </c>
      <c r="Y79">
        <f t="shared" si="50"/>
        <v>-8.2533599315054267E-5</v>
      </c>
      <c r="Z79">
        <f t="shared" si="32"/>
        <v>6.608128781791853E-3</v>
      </c>
      <c r="AA79">
        <f t="shared" si="33"/>
        <v>6.108933604082426E-3</v>
      </c>
      <c r="AC79" s="1"/>
      <c r="AD79" s="1">
        <v>39784</v>
      </c>
      <c r="AE79">
        <f t="shared" si="34"/>
        <v>1.9599999999999996E-2</v>
      </c>
      <c r="AF79">
        <f t="shared" si="35"/>
        <v>6.7407788444506078E-3</v>
      </c>
      <c r="AG79">
        <f t="shared" si="36"/>
        <v>7.3127659673546145E-3</v>
      </c>
      <c r="AH79">
        <f t="shared" si="37"/>
        <v>1.0323788277854891E-4</v>
      </c>
      <c r="AI79">
        <f t="shared" si="38"/>
        <v>4.5477157815058684E-4</v>
      </c>
      <c r="AJ79">
        <f t="shared" si="38"/>
        <v>2.6876502125504707E-5</v>
      </c>
      <c r="AK79">
        <f t="shared" si="51"/>
        <v>2.8095444701373217E-2</v>
      </c>
      <c r="AL79">
        <f t="shared" si="52"/>
        <v>9.9136684174144394E-4</v>
      </c>
      <c r="AM79">
        <f t="shared" si="53"/>
        <v>1.4969317456863147E-5</v>
      </c>
    </row>
    <row r="80" spans="1:39" x14ac:dyDescent="0.25">
      <c r="A80" s="1">
        <v>39847</v>
      </c>
      <c r="B80">
        <f>[2]contrs_1year_adj!A79</f>
        <v>-5.9999999999999995E-4</v>
      </c>
      <c r="C80">
        <f>[2]contrs_1year_adj!B79</f>
        <v>-7.42409913749566E-4</v>
      </c>
      <c r="D80" s="2">
        <f>[2]contrs_1year_adj!C79</f>
        <v>3.8397657553747399E-5</v>
      </c>
      <c r="E80" s="2">
        <f>[2]contrs_1year_adj!D79</f>
        <v>-3.86239537333233E-5</v>
      </c>
      <c r="F80">
        <f>[2]contrs_1year_adj!E79</f>
        <v>1.31343620124865E-4</v>
      </c>
      <c r="G80" s="2">
        <f>[2]contrs_1year_adj!F79</f>
        <v>2.97895467359496E-5</v>
      </c>
      <c r="I80" s="1">
        <f t="shared" si="39"/>
        <v>39845</v>
      </c>
      <c r="J80" s="1">
        <v>39847</v>
      </c>
      <c r="K80">
        <f t="shared" si="40"/>
        <v>0.06</v>
      </c>
      <c r="L80">
        <f t="shared" si="41"/>
        <v>7.42409913749566E-2</v>
      </c>
      <c r="M80">
        <f t="shared" si="42"/>
        <v>-3.8397657553747399E-3</v>
      </c>
      <c r="N80">
        <f t="shared" si="43"/>
        <v>3.8623953733323301E-3</v>
      </c>
      <c r="O80">
        <f t="shared" si="44"/>
        <v>-1.31343620124865E-2</v>
      </c>
      <c r="P80">
        <f t="shared" si="44"/>
        <v>-2.97895467359496E-3</v>
      </c>
      <c r="Q80">
        <f t="shared" si="45"/>
        <v>-1.1292589804276915E-3</v>
      </c>
      <c r="S80" s="1">
        <f t="shared" si="54"/>
        <v>39356</v>
      </c>
      <c r="T80">
        <f t="shared" si="31"/>
        <v>0</v>
      </c>
      <c r="U80">
        <f t="shared" si="46"/>
        <v>-6.8844846647560026E-3</v>
      </c>
      <c r="V80">
        <f t="shared" si="47"/>
        <v>6.8384168351751885E-3</v>
      </c>
      <c r="W80">
        <f t="shared" si="48"/>
        <v>6.7865844694965996E-4</v>
      </c>
      <c r="X80">
        <f t="shared" si="49"/>
        <v>2.3530233503198787E-3</v>
      </c>
      <c r="Y80">
        <f t="shared" si="50"/>
        <v>1.3246087557454954E-5</v>
      </c>
      <c r="Z80">
        <f t="shared" si="32"/>
        <v>-4.6067829580814096E-5</v>
      </c>
      <c r="AA80">
        <f t="shared" si="33"/>
        <v>7.5170752821248485E-3</v>
      </c>
      <c r="AC80" s="1"/>
      <c r="AD80" s="1">
        <v>39847</v>
      </c>
      <c r="AE80">
        <f t="shared" si="34"/>
        <v>3.5999999999999999E-3</v>
      </c>
      <c r="AF80">
        <f t="shared" si="35"/>
        <v>5.5117248003363805E-3</v>
      </c>
      <c r="AG80">
        <f t="shared" si="36"/>
        <v>1.4743801056148547E-5</v>
      </c>
      <c r="AH80">
        <f t="shared" si="37"/>
        <v>1.4918098019938989E-5</v>
      </c>
      <c r="AI80">
        <f t="shared" si="38"/>
        <v>1.7251146547504843E-4</v>
      </c>
      <c r="AJ80">
        <f t="shared" si="38"/>
        <v>8.8741709473332544E-6</v>
      </c>
      <c r="AK80">
        <f t="shared" si="51"/>
        <v>4.9563325687392683E-3</v>
      </c>
      <c r="AL80">
        <f t="shared" si="52"/>
        <v>8.5969365357587883E-5</v>
      </c>
      <c r="AM80">
        <f t="shared" si="53"/>
        <v>1.2752258448765893E-6</v>
      </c>
    </row>
    <row r="81" spans="1:39" x14ac:dyDescent="0.25">
      <c r="A81" s="1">
        <v>39875</v>
      </c>
      <c r="B81">
        <f>[2]contrs_1year_adj!A80</f>
        <v>-1.5E-3</v>
      </c>
      <c r="C81">
        <f>[2]contrs_1year_adj!B80</f>
        <v>-2.4151384692123099E-3</v>
      </c>
      <c r="D81">
        <f>[2]contrs_1year_adj!C80</f>
        <v>8.2235949532684296E-4</v>
      </c>
      <c r="E81" s="2">
        <f>[2]contrs_1year_adj!D80</f>
        <v>1.9644753436162699E-6</v>
      </c>
      <c r="F81">
        <f>[2]contrs_1year_adj!E80</f>
        <v>2.9682458458157E-4</v>
      </c>
      <c r="G81" s="2">
        <f>[2]contrs_1year_adj!F80</f>
        <v>2.9399069123479999E-5</v>
      </c>
      <c r="I81" s="1">
        <f t="shared" si="39"/>
        <v>39873</v>
      </c>
      <c r="J81" s="1">
        <v>39875</v>
      </c>
      <c r="K81">
        <f t="shared" si="40"/>
        <v>0.15</v>
      </c>
      <c r="L81">
        <f t="shared" si="41"/>
        <v>0.24151384692123098</v>
      </c>
      <c r="M81">
        <f t="shared" si="42"/>
        <v>-8.2235949532684302E-2</v>
      </c>
      <c r="N81">
        <f t="shared" si="43"/>
        <v>-1.9644753436162698E-4</v>
      </c>
      <c r="O81">
        <f t="shared" si="44"/>
        <v>-2.9682458458157E-2</v>
      </c>
      <c r="P81">
        <f t="shared" si="44"/>
        <v>-2.939906912348E-3</v>
      </c>
      <c r="Q81">
        <f t="shared" si="45"/>
        <v>2.0601008603971939E-2</v>
      </c>
      <c r="S81" s="1">
        <f t="shared" si="54"/>
        <v>39387</v>
      </c>
      <c r="T81">
        <f t="shared" si="31"/>
        <v>2.9999999999999499E-2</v>
      </c>
      <c r="U81">
        <f t="shared" si="46"/>
        <v>-1.2147343143431903E-2</v>
      </c>
      <c r="V81">
        <f t="shared" si="47"/>
        <v>3.9068775053582597E-2</v>
      </c>
      <c r="W81">
        <f t="shared" si="48"/>
        <v>-1.3444541649620398E-3</v>
      </c>
      <c r="X81">
        <f t="shared" si="49"/>
        <v>1.0081955169322886E-3</v>
      </c>
      <c r="Y81">
        <f t="shared" si="50"/>
        <v>-2.9712228820155499E-4</v>
      </c>
      <c r="Z81">
        <f t="shared" si="32"/>
        <v>2.6921431910150694E-2</v>
      </c>
      <c r="AA81">
        <f t="shared" si="33"/>
        <v>3.7724320888620558E-2</v>
      </c>
      <c r="AC81" s="1"/>
      <c r="AD81" s="1">
        <v>39875</v>
      </c>
      <c r="AE81">
        <f t="shared" si="34"/>
        <v>2.2499999999999999E-2</v>
      </c>
      <c r="AF81">
        <f t="shared" si="35"/>
        <v>5.8328938254691792E-2</v>
      </c>
      <c r="AG81">
        <f t="shared" si="36"/>
        <v>6.7627513955421997E-3</v>
      </c>
      <c r="AH81">
        <f t="shared" si="37"/>
        <v>3.8591633756762612E-8</v>
      </c>
      <c r="AI81">
        <f t="shared" si="38"/>
        <v>8.8104834012021601E-4</v>
      </c>
      <c r="AJ81">
        <f t="shared" si="38"/>
        <v>8.6430526532715507E-6</v>
      </c>
      <c r="AK81">
        <f t="shared" si="51"/>
        <v>2.5369448596516412E-2</v>
      </c>
      <c r="AL81">
        <f t="shared" si="52"/>
        <v>8.9274902330976555E-4</v>
      </c>
      <c r="AM81">
        <f t="shared" si="53"/>
        <v>4.2440155550092583E-4</v>
      </c>
    </row>
    <row r="82" spans="1:39" x14ac:dyDescent="0.25">
      <c r="A82" s="1">
        <v>39910</v>
      </c>
      <c r="B82">
        <f>[2]contrs_1year_adj!A81</f>
        <v>-6.0000000000000298E-4</v>
      </c>
      <c r="C82">
        <f>[2]contrs_1year_adj!B81</f>
        <v>-5.4429800717721404E-4</v>
      </c>
      <c r="D82" s="2">
        <f>[2]contrs_1year_adj!C81</f>
        <v>-3.4052529491009E-5</v>
      </c>
      <c r="E82" s="2">
        <f>[2]contrs_1year_adj!D81</f>
        <v>9.9184044833927794E-6</v>
      </c>
      <c r="F82" s="2">
        <f>[2]contrs_1year_adj!E81</f>
        <v>8.1496038139042794E-5</v>
      </c>
      <c r="G82" s="2">
        <f>[2]contrs_1year_adj!F81</f>
        <v>4.1159750796721103E-5</v>
      </c>
      <c r="I82" s="1">
        <f t="shared" si="39"/>
        <v>39904</v>
      </c>
      <c r="J82" s="1">
        <v>39910</v>
      </c>
      <c r="K82">
        <f t="shared" si="40"/>
        <v>6.0000000000000296E-2</v>
      </c>
      <c r="L82">
        <f t="shared" si="41"/>
        <v>5.4429800717721404E-2</v>
      </c>
      <c r="M82">
        <f t="shared" si="42"/>
        <v>3.4052529491009E-3</v>
      </c>
      <c r="N82">
        <f t="shared" si="43"/>
        <v>-9.9184044833927794E-4</v>
      </c>
      <c r="O82">
        <f t="shared" si="44"/>
        <v>-8.1496038139042791E-3</v>
      </c>
      <c r="P82">
        <f t="shared" si="44"/>
        <v>-4.1159750796721101E-3</v>
      </c>
      <c r="Q82">
        <f t="shared" si="45"/>
        <v>1.130639059542155E-2</v>
      </c>
      <c r="S82" s="1">
        <f t="shared" si="54"/>
        <v>39417</v>
      </c>
      <c r="T82">
        <f t="shared" si="31"/>
        <v>-5.9999999999998901E-2</v>
      </c>
      <c r="U82">
        <f t="shared" si="46"/>
        <v>7.9848141933968365E-3</v>
      </c>
      <c r="V82">
        <f t="shared" si="47"/>
        <v>-6.1158967724042404E-2</v>
      </c>
      <c r="W82">
        <f t="shared" si="48"/>
        <v>-1.4424511103755602E-3</v>
      </c>
      <c r="X82">
        <f t="shared" si="49"/>
        <v>-4.3413476028708103E-3</v>
      </c>
      <c r="Y82">
        <f t="shared" si="50"/>
        <v>-5.9680914633334671E-5</v>
      </c>
      <c r="Z82">
        <f t="shared" si="32"/>
        <v>-5.3174153530645571E-2</v>
      </c>
      <c r="AA82">
        <f t="shared" si="33"/>
        <v>-6.2601418834417971E-2</v>
      </c>
      <c r="AC82" s="1"/>
      <c r="AD82" s="1">
        <v>39910</v>
      </c>
      <c r="AE82">
        <f t="shared" si="34"/>
        <v>3.6000000000000355E-3</v>
      </c>
      <c r="AF82">
        <f t="shared" si="35"/>
        <v>2.9626032061708654E-3</v>
      </c>
      <c r="AG82">
        <f t="shared" si="36"/>
        <v>1.1595747647360376E-5</v>
      </c>
      <c r="AH82">
        <f t="shared" si="37"/>
        <v>9.8374747496185996E-7</v>
      </c>
      <c r="AI82">
        <f t="shared" si="38"/>
        <v>6.6416042323603168E-5</v>
      </c>
      <c r="AJ82">
        <f t="shared" si="38"/>
        <v>1.6941250856481833E-5</v>
      </c>
      <c r="AK82">
        <f t="shared" si="51"/>
        <v>3.3448934326442159E-3</v>
      </c>
      <c r="AL82">
        <f t="shared" si="52"/>
        <v>8.3566003199705657E-5</v>
      </c>
      <c r="AM82">
        <f t="shared" si="53"/>
        <v>1.2783446829623687E-4</v>
      </c>
    </row>
    <row r="83" spans="1:39" x14ac:dyDescent="0.25">
      <c r="A83" s="1">
        <v>39938</v>
      </c>
      <c r="B83">
        <f>[2]contrs_1year_adj!A82</f>
        <v>-4.0000000000000099E-4</v>
      </c>
      <c r="C83">
        <f>[2]contrs_1year_adj!B82</f>
        <v>-3.8401379677202899E-4</v>
      </c>
      <c r="D83" s="2">
        <f>[2]contrs_1year_adj!C82</f>
        <v>2.3346838680742499E-5</v>
      </c>
      <c r="E83" s="2">
        <f>[2]contrs_1year_adj!D82</f>
        <v>-2.8361677141759201E-5</v>
      </c>
      <c r="F83" s="2">
        <f>[2]contrs_1year_adj!E82</f>
        <v>9.5330437153519801E-5</v>
      </c>
      <c r="G83" s="2">
        <f>[2]contrs_1year_adj!F82</f>
        <v>3.3410435828901601E-5</v>
      </c>
      <c r="I83" s="1">
        <f t="shared" si="39"/>
        <v>39934</v>
      </c>
      <c r="J83" s="1">
        <v>39938</v>
      </c>
      <c r="K83">
        <f t="shared" si="40"/>
        <v>4.0000000000000098E-2</v>
      </c>
      <c r="L83">
        <f t="shared" si="41"/>
        <v>3.8401379677202897E-2</v>
      </c>
      <c r="M83">
        <f t="shared" si="42"/>
        <v>-2.3346838680742498E-3</v>
      </c>
      <c r="N83">
        <f t="shared" si="43"/>
        <v>2.8361677141759199E-3</v>
      </c>
      <c r="O83">
        <f t="shared" si="44"/>
        <v>-9.5330437153519805E-3</v>
      </c>
      <c r="P83">
        <f t="shared" si="44"/>
        <v>-3.3410435828901599E-3</v>
      </c>
      <c r="Q83">
        <f t="shared" si="45"/>
        <v>1.0630180192047511E-2</v>
      </c>
      <c r="S83" s="1">
        <f t="shared" si="54"/>
        <v>39448</v>
      </c>
      <c r="T83" t="e">
        <f t="shared" si="31"/>
        <v>#N/A</v>
      </c>
      <c r="U83" t="e">
        <f t="shared" si="46"/>
        <v>#N/A</v>
      </c>
      <c r="V83" t="e">
        <f t="shared" si="47"/>
        <v>#N/A</v>
      </c>
      <c r="W83" t="e">
        <f t="shared" si="48"/>
        <v>#N/A</v>
      </c>
      <c r="X83" t="e">
        <f t="shared" si="49"/>
        <v>#N/A</v>
      </c>
      <c r="Y83" t="e">
        <f t="shared" si="50"/>
        <v>#N/A</v>
      </c>
      <c r="Z83" t="e">
        <f t="shared" si="32"/>
        <v>#N/A</v>
      </c>
      <c r="AA83" t="e">
        <f t="shared" si="33"/>
        <v>#N/A</v>
      </c>
      <c r="AC83" s="1"/>
      <c r="AD83" s="1">
        <v>39938</v>
      </c>
      <c r="AE83">
        <f t="shared" si="34"/>
        <v>1.6000000000000079E-3</v>
      </c>
      <c r="AF83">
        <f t="shared" si="35"/>
        <v>1.4746659611126916E-3</v>
      </c>
      <c r="AG83">
        <f t="shared" si="36"/>
        <v>5.4507487638461412E-6</v>
      </c>
      <c r="AH83">
        <f t="shared" si="37"/>
        <v>8.0438473029338621E-6</v>
      </c>
      <c r="AI83">
        <f t="shared" si="38"/>
        <v>9.0878922478811891E-5</v>
      </c>
      <c r="AJ83">
        <f t="shared" si="38"/>
        <v>1.1162572222771517E-5</v>
      </c>
      <c r="AK83">
        <f t="shared" si="51"/>
        <v>1.3008065465882181E-3</v>
      </c>
      <c r="AL83">
        <f t="shared" si="52"/>
        <v>4.4848148175127856E-5</v>
      </c>
      <c r="AM83">
        <f t="shared" si="53"/>
        <v>1.1300073091539926E-4</v>
      </c>
    </row>
    <row r="84" spans="1:39" x14ac:dyDescent="0.25">
      <c r="A84" s="1">
        <v>39966</v>
      </c>
      <c r="B84">
        <f>[2]contrs_1year_adj!A83</f>
        <v>2.9999999999999802E-4</v>
      </c>
      <c r="C84">
        <f>[2]contrs_1year_adj!B83</f>
        <v>-1.3772417759526899E-4</v>
      </c>
      <c r="D84">
        <f>[2]contrs_1year_adj!C83</f>
        <v>5.8607468130065805E-4</v>
      </c>
      <c r="E84" s="2">
        <f>[2]contrs_1year_adj!D83</f>
        <v>4.5578922150754299E-5</v>
      </c>
      <c r="F84" s="2">
        <f>[2]contrs_1year_adj!E83</f>
        <v>-5.4254081390232999E-6</v>
      </c>
      <c r="G84" s="2">
        <f>[2]contrs_1year_adj!F83</f>
        <v>5.1915912351479901E-5</v>
      </c>
      <c r="I84" s="1">
        <f t="shared" si="39"/>
        <v>39965</v>
      </c>
      <c r="J84" s="1">
        <v>39966</v>
      </c>
      <c r="K84">
        <f t="shared" si="40"/>
        <v>-2.9999999999999801E-2</v>
      </c>
      <c r="L84">
        <f t="shared" si="41"/>
        <v>1.3772417759526898E-2</v>
      </c>
      <c r="M84">
        <f t="shared" si="42"/>
        <v>-5.8607468130065801E-2</v>
      </c>
      <c r="N84">
        <f t="shared" si="43"/>
        <v>-4.5578922150754297E-3</v>
      </c>
      <c r="O84">
        <f t="shared" si="44"/>
        <v>5.4254081390232997E-4</v>
      </c>
      <c r="P84">
        <f t="shared" si="44"/>
        <v>-5.1915912351479902E-3</v>
      </c>
      <c r="Q84">
        <f t="shared" si="45"/>
        <v>1.8850401771712204E-2</v>
      </c>
      <c r="S84" s="1">
        <f t="shared" si="54"/>
        <v>39479</v>
      </c>
      <c r="T84">
        <f t="shared" si="31"/>
        <v>-2.0000000000000601E-2</v>
      </c>
      <c r="U84">
        <f t="shared" si="46"/>
        <v>2.4033987128499697E-2</v>
      </c>
      <c r="V84">
        <f t="shared" si="47"/>
        <v>-4.12372960876735E-2</v>
      </c>
      <c r="W84">
        <f t="shared" si="48"/>
        <v>-2.0492853872301712E-3</v>
      </c>
      <c r="X84">
        <f t="shared" si="49"/>
        <v>-5.1584313176266175E-4</v>
      </c>
      <c r="Y84">
        <f t="shared" si="50"/>
        <v>-3.5482157582567529E-4</v>
      </c>
      <c r="Z84">
        <f t="shared" si="32"/>
        <v>-1.7203308959173803E-2</v>
      </c>
      <c r="AA84">
        <f t="shared" si="33"/>
        <v>-4.328658147490367E-2</v>
      </c>
      <c r="AC84" s="1"/>
      <c r="AD84" s="1">
        <v>39966</v>
      </c>
      <c r="AE84">
        <f t="shared" si="34"/>
        <v>8.9999999999998805E-4</v>
      </c>
      <c r="AF84">
        <f t="shared" si="35"/>
        <v>1.8967949094293192E-4</v>
      </c>
      <c r="AG84">
        <f t="shared" si="36"/>
        <v>3.4348353206166784E-3</v>
      </c>
      <c r="AH84">
        <f t="shared" si="37"/>
        <v>2.0774381444245206E-5</v>
      </c>
      <c r="AI84">
        <f t="shared" si="38"/>
        <v>2.9435053474980263E-7</v>
      </c>
      <c r="AJ84">
        <f t="shared" si="38"/>
        <v>2.6952619552865434E-5</v>
      </c>
      <c r="AK84">
        <f t="shared" si="51"/>
        <v>2.0101817417287611E-3</v>
      </c>
      <c r="AL84">
        <f t="shared" si="52"/>
        <v>1.6123046874902771E-5</v>
      </c>
      <c r="AM84">
        <f t="shared" si="53"/>
        <v>3.5533764695497061E-4</v>
      </c>
    </row>
    <row r="85" spans="1:39" x14ac:dyDescent="0.25">
      <c r="A85" s="1">
        <v>40001</v>
      </c>
      <c r="B85" s="2">
        <f>[2]contrs_1year_adj!A84</f>
        <v>-9.9999999999999395E-5</v>
      </c>
      <c r="C85" s="2">
        <f>[2]contrs_1year_adj!B84</f>
        <v>8.7489728299529892E-6</v>
      </c>
      <c r="D85">
        <f>[2]contrs_1year_adj!C84</f>
        <v>-1.05809201561276E-4</v>
      </c>
      <c r="E85" s="2">
        <f>[2]contrs_1year_adj!D84</f>
        <v>5.5854188274924301E-5</v>
      </c>
      <c r="F85">
        <f>[2]contrs_1year_adj!E84</f>
        <v>1.28220837295131E-4</v>
      </c>
      <c r="G85" s="2">
        <f>[2]contrs_1year_adj!F84</f>
        <v>4.7433312177730103E-5</v>
      </c>
      <c r="I85" s="1">
        <f t="shared" si="39"/>
        <v>39995</v>
      </c>
      <c r="J85" s="1">
        <v>40001</v>
      </c>
      <c r="K85">
        <f t="shared" si="40"/>
        <v>9.9999999999999395E-3</v>
      </c>
      <c r="L85">
        <f t="shared" si="41"/>
        <v>-8.7489728299529888E-4</v>
      </c>
      <c r="M85">
        <f t="shared" si="42"/>
        <v>1.0580920156127599E-2</v>
      </c>
      <c r="N85">
        <f t="shared" si="43"/>
        <v>-5.5854188274924305E-3</v>
      </c>
      <c r="O85">
        <f t="shared" si="44"/>
        <v>-1.2822083729513101E-2</v>
      </c>
      <c r="P85">
        <f t="shared" si="44"/>
        <v>-4.7433312177730105E-3</v>
      </c>
      <c r="Q85">
        <f t="shared" si="45"/>
        <v>1.870147968387317E-2</v>
      </c>
      <c r="S85" s="1">
        <f t="shared" si="54"/>
        <v>39508</v>
      </c>
      <c r="T85">
        <f t="shared" si="31"/>
        <v>-8.9999999999999802E-2</v>
      </c>
      <c r="U85">
        <f t="shared" si="46"/>
        <v>2.0523837719590998E-2</v>
      </c>
      <c r="V85">
        <f t="shared" si="47"/>
        <v>-0.10939572332982121</v>
      </c>
      <c r="W85">
        <f t="shared" si="48"/>
        <v>3.4964510129904497E-3</v>
      </c>
      <c r="X85">
        <f t="shared" si="49"/>
        <v>4.1974889132400869E-4</v>
      </c>
      <c r="Y85">
        <f t="shared" si="50"/>
        <v>6.2738512735718496E-4</v>
      </c>
      <c r="Z85">
        <f t="shared" si="32"/>
        <v>-8.8871885610230211E-2</v>
      </c>
      <c r="AA85">
        <f t="shared" si="33"/>
        <v>-0.10589927231683076</v>
      </c>
      <c r="AC85" s="1"/>
      <c r="AD85" s="1">
        <v>40001</v>
      </c>
      <c r="AE85">
        <f t="shared" si="34"/>
        <v>9.9999999999998785E-5</v>
      </c>
      <c r="AF85">
        <f t="shared" si="35"/>
        <v>7.6544525579255608E-7</v>
      </c>
      <c r="AG85">
        <f t="shared" si="36"/>
        <v>1.119558713503473E-4</v>
      </c>
      <c r="AH85">
        <f t="shared" si="37"/>
        <v>3.1196903478506917E-5</v>
      </c>
      <c r="AI85">
        <f t="shared" si="38"/>
        <v>1.6440583116664458E-4</v>
      </c>
      <c r="AJ85">
        <f t="shared" si="38"/>
        <v>2.2499191041499991E-5</v>
      </c>
      <c r="AK85">
        <f t="shared" si="51"/>
        <v>9.4206880013767409E-5</v>
      </c>
      <c r="AL85">
        <f t="shared" si="52"/>
        <v>3.3883615038616518E-4</v>
      </c>
      <c r="AM85">
        <f t="shared" si="53"/>
        <v>3.4974534236632094E-4</v>
      </c>
    </row>
    <row r="86" spans="1:39" x14ac:dyDescent="0.25">
      <c r="A86" s="1">
        <v>40029</v>
      </c>
      <c r="B86">
        <f>[2]contrs_1year_adj!A85</f>
        <v>6.0000000000000298E-4</v>
      </c>
      <c r="C86" s="2">
        <f>[2]contrs_1year_adj!B85</f>
        <v>1.4849780637985301E-6</v>
      </c>
      <c r="D86">
        <f>[2]contrs_1year_adj!C85</f>
        <v>6.8616393475742603E-4</v>
      </c>
      <c r="E86" s="2">
        <f>[2]contrs_1year_adj!D85</f>
        <v>4.4807041495353201E-5</v>
      </c>
      <c r="F86">
        <f>[2]contrs_1year_adj!E85</f>
        <v>1.14180437361638E-4</v>
      </c>
      <c r="G86" s="2">
        <f>[2]contrs_1year_adj!F85</f>
        <v>4.60585207249598E-5</v>
      </c>
      <c r="I86" s="1">
        <f t="shared" si="39"/>
        <v>40026</v>
      </c>
      <c r="J86" s="1">
        <v>40029</v>
      </c>
      <c r="K86">
        <f t="shared" si="40"/>
        <v>-6.0000000000000296E-2</v>
      </c>
      <c r="L86">
        <f t="shared" si="41"/>
        <v>-1.4849780637985301E-4</v>
      </c>
      <c r="M86">
        <f t="shared" si="42"/>
        <v>-6.861639347574261E-2</v>
      </c>
      <c r="N86">
        <f t="shared" si="43"/>
        <v>-4.4807041495353202E-3</v>
      </c>
      <c r="O86">
        <f t="shared" si="44"/>
        <v>-1.1418043736163801E-2</v>
      </c>
      <c r="P86">
        <f t="shared" si="44"/>
        <v>-4.6058520724959803E-3</v>
      </c>
      <c r="Q86">
        <f t="shared" si="45"/>
        <v>2.4663639167821293E-2</v>
      </c>
      <c r="S86" s="1">
        <f t="shared" si="54"/>
        <v>39539</v>
      </c>
      <c r="T86">
        <f t="shared" si="31"/>
        <v>-3.99999999999998E-2</v>
      </c>
      <c r="U86">
        <f t="shared" si="46"/>
        <v>7.2279579431317777E-3</v>
      </c>
      <c r="V86">
        <f t="shared" si="47"/>
        <v>-5.1327294603853699E-2</v>
      </c>
      <c r="W86">
        <f t="shared" si="48"/>
        <v>5.7852662024690926E-3</v>
      </c>
      <c r="X86">
        <f t="shared" si="49"/>
        <v>4.085489386900616E-3</v>
      </c>
      <c r="Y86">
        <f t="shared" si="50"/>
        <v>8.7606650362928584E-4</v>
      </c>
      <c r="Z86">
        <f t="shared" si="32"/>
        <v>-4.4099336660721924E-2</v>
      </c>
      <c r="AA86">
        <f t="shared" si="33"/>
        <v>-4.5542028401384604E-2</v>
      </c>
      <c r="AC86" s="1"/>
      <c r="AD86" s="1">
        <v>40029</v>
      </c>
      <c r="AE86">
        <f t="shared" si="34"/>
        <v>3.6000000000000355E-3</v>
      </c>
      <c r="AF86">
        <f t="shared" si="35"/>
        <v>2.2051598499628315E-8</v>
      </c>
      <c r="AG86">
        <f t="shared" si="36"/>
        <v>4.7082094536179328E-3</v>
      </c>
      <c r="AH86">
        <f t="shared" si="37"/>
        <v>2.0076709675663035E-5</v>
      </c>
      <c r="AI86">
        <f t="shared" si="38"/>
        <v>1.303717227609494E-4</v>
      </c>
      <c r="AJ86">
        <f t="shared" si="38"/>
        <v>2.1213873313715518E-5</v>
      </c>
      <c r="AK86">
        <f t="shared" si="51"/>
        <v>4.7286102730421213E-3</v>
      </c>
      <c r="AL86">
        <f t="shared" si="52"/>
        <v>2.5277018433302235E-4</v>
      </c>
      <c r="AM86">
        <f t="shared" si="53"/>
        <v>6.082950970004886E-4</v>
      </c>
    </row>
    <row r="87" spans="1:39" x14ac:dyDescent="0.25">
      <c r="A87" s="1">
        <v>40057</v>
      </c>
      <c r="B87">
        <f>[2]contrs_1year_adj!A86</f>
        <v>1.4E-3</v>
      </c>
      <c r="C87">
        <f>[2]contrs_1year_adj!B86</f>
        <v>3.8619516729780098E-4</v>
      </c>
      <c r="D87">
        <f>[2]contrs_1year_adj!C86</f>
        <v>8.3272250688033798E-4</v>
      </c>
      <c r="E87" s="2">
        <f>[2]contrs_1year_adj!D86</f>
        <v>7.1783333163668596E-5</v>
      </c>
      <c r="F87">
        <f>[2]contrs_1year_adj!E86</f>
        <v>2.0591044103297499E-4</v>
      </c>
      <c r="G87" s="2">
        <f>[2]contrs_1year_adj!F86</f>
        <v>4.6671109232336102E-5</v>
      </c>
      <c r="I87" s="1">
        <f t="shared" si="39"/>
        <v>40057</v>
      </c>
      <c r="J87" s="1">
        <v>40057</v>
      </c>
      <c r="K87">
        <f t="shared" si="40"/>
        <v>-0.13999999999999999</v>
      </c>
      <c r="L87">
        <f t="shared" si="41"/>
        <v>-3.8619516729780097E-2</v>
      </c>
      <c r="M87">
        <f t="shared" si="42"/>
        <v>-8.3272250688033803E-2</v>
      </c>
      <c r="N87">
        <f t="shared" si="43"/>
        <v>-7.1783333163668601E-3</v>
      </c>
      <c r="O87">
        <f t="shared" si="44"/>
        <v>-2.0591044103297498E-2</v>
      </c>
      <c r="P87">
        <f t="shared" si="44"/>
        <v>-4.6671109232336106E-3</v>
      </c>
      <c r="Q87">
        <f t="shared" si="45"/>
        <v>9.6611448374782655E-3</v>
      </c>
      <c r="S87" s="1">
        <f t="shared" si="54"/>
        <v>39569</v>
      </c>
      <c r="T87">
        <f t="shared" si="31"/>
        <v>-3.99999999999998E-2</v>
      </c>
      <c r="U87">
        <f t="shared" si="46"/>
        <v>-1.9592380572540504E-2</v>
      </c>
      <c r="V87">
        <f t="shared" si="47"/>
        <v>-2.2675167082460503E-2</v>
      </c>
      <c r="W87">
        <f t="shared" si="48"/>
        <v>-9.6590588396599023E-4</v>
      </c>
      <c r="X87">
        <f t="shared" si="49"/>
        <v>8.6511063676584579E-3</v>
      </c>
      <c r="Y87">
        <f t="shared" si="50"/>
        <v>-5.9218508246244427E-4</v>
      </c>
      <c r="Z87">
        <f t="shared" si="32"/>
        <v>-4.2267547655001007E-2</v>
      </c>
      <c r="AA87">
        <f t="shared" si="33"/>
        <v>-2.3641072966426493E-2</v>
      </c>
      <c r="AC87" s="1"/>
      <c r="AD87" s="1">
        <v>40057</v>
      </c>
      <c r="AE87">
        <f t="shared" si="34"/>
        <v>1.9599999999999996E-2</v>
      </c>
      <c r="AF87">
        <f t="shared" si="35"/>
        <v>1.4914670724417648E-3</v>
      </c>
      <c r="AG87">
        <f t="shared" si="36"/>
        <v>6.9342677346507465E-3</v>
      </c>
      <c r="AH87">
        <f t="shared" si="37"/>
        <v>5.1528469200862447E-5</v>
      </c>
      <c r="AI87">
        <f t="shared" si="38"/>
        <v>4.239910972639427E-4</v>
      </c>
      <c r="AJ87">
        <f t="shared" si="38"/>
        <v>2.1781924369766485E-5</v>
      </c>
      <c r="AK87">
        <f t="shared" si="51"/>
        <v>1.485760296423844E-2</v>
      </c>
      <c r="AL87">
        <f t="shared" si="52"/>
        <v>7.7113832227576466E-4</v>
      </c>
      <c r="AM87">
        <f t="shared" si="53"/>
        <v>9.3337719570732946E-5</v>
      </c>
    </row>
    <row r="88" spans="1:39" x14ac:dyDescent="0.25">
      <c r="A88" s="1">
        <v>40092</v>
      </c>
      <c r="B88">
        <f>[2]contrs_1year_adj!A87</f>
        <v>-7.0000000000000596E-4</v>
      </c>
      <c r="C88">
        <f>[2]contrs_1year_adj!B87</f>
        <v>-8.1697478346042798E-4</v>
      </c>
      <c r="D88">
        <f>[2]contrs_1year_adj!C87</f>
        <v>2.1733505623674601E-4</v>
      </c>
      <c r="E88" s="2">
        <f>[2]contrs_1year_adj!D87</f>
        <v>5.0873679600710098E-5</v>
      </c>
      <c r="F88" s="2">
        <f>[2]contrs_1year_adj!E87</f>
        <v>5.7213427110832802E-5</v>
      </c>
      <c r="G88" s="2">
        <f>[2]contrs_1year_adj!F87</f>
        <v>4.9903621647027399E-5</v>
      </c>
      <c r="I88" s="1">
        <f t="shared" si="39"/>
        <v>40087</v>
      </c>
      <c r="J88" s="1">
        <v>40092</v>
      </c>
      <c r="K88">
        <f t="shared" si="40"/>
        <v>7.000000000000059E-2</v>
      </c>
      <c r="L88">
        <f t="shared" si="41"/>
        <v>8.1697478346042796E-2</v>
      </c>
      <c r="M88">
        <f t="shared" si="42"/>
        <v>-2.1733505623674602E-2</v>
      </c>
      <c r="N88">
        <f t="shared" si="43"/>
        <v>-5.0873679600710094E-3</v>
      </c>
      <c r="O88">
        <f t="shared" si="44"/>
        <v>-5.7213427110832799E-3</v>
      </c>
      <c r="P88">
        <f t="shared" si="44"/>
        <v>-4.9903621647027401E-3</v>
      </c>
      <c r="Q88">
        <f t="shared" si="45"/>
        <v>2.0844737948786683E-2</v>
      </c>
      <c r="S88" s="1">
        <f t="shared" si="54"/>
        <v>39600</v>
      </c>
      <c r="T88">
        <f t="shared" si="31"/>
        <v>-3.99999999999998E-2</v>
      </c>
      <c r="U88">
        <f t="shared" si="46"/>
        <v>-1.6365779940169804E-2</v>
      </c>
      <c r="V88">
        <f t="shared" si="47"/>
        <v>-1.2465723403033004E-2</v>
      </c>
      <c r="W88">
        <f t="shared" si="48"/>
        <v>-4.8599732291997304E-3</v>
      </c>
      <c r="X88">
        <f t="shared" si="49"/>
        <v>1.7241410749873286E-3</v>
      </c>
      <c r="Y88">
        <f t="shared" si="50"/>
        <v>-9.822988392354454E-4</v>
      </c>
      <c r="Z88">
        <f t="shared" si="32"/>
        <v>-2.8831503343202808E-2</v>
      </c>
      <c r="AA88">
        <f t="shared" si="33"/>
        <v>-1.7325696632232733E-2</v>
      </c>
      <c r="AC88" s="1"/>
      <c r="AD88" s="1">
        <v>40092</v>
      </c>
      <c r="AE88">
        <f t="shared" si="34"/>
        <v>4.9000000000000822E-3</v>
      </c>
      <c r="AF88">
        <f t="shared" si="35"/>
        <v>6.6744779681021313E-3</v>
      </c>
      <c r="AG88">
        <f t="shared" si="36"/>
        <v>4.7234526669429555E-4</v>
      </c>
      <c r="AH88">
        <f t="shared" si="37"/>
        <v>2.5881312761157063E-5</v>
      </c>
      <c r="AI88">
        <f t="shared" si="38"/>
        <v>3.2733762417665777E-5</v>
      </c>
      <c r="AJ88">
        <f t="shared" si="38"/>
        <v>2.4903714534896619E-5</v>
      </c>
      <c r="AK88">
        <f t="shared" si="51"/>
        <v>3.5956780246489172E-3</v>
      </c>
      <c r="AL88">
        <f t="shared" si="52"/>
        <v>1.168282263727246E-4</v>
      </c>
      <c r="AM88">
        <f t="shared" si="53"/>
        <v>4.3450310015358766E-4</v>
      </c>
    </row>
    <row r="89" spans="1:39" x14ac:dyDescent="0.25">
      <c r="A89" s="1">
        <v>40120</v>
      </c>
      <c r="B89">
        <f>[2]contrs_1year_adj!A88</f>
        <v>1.6000000000000001E-3</v>
      </c>
      <c r="C89">
        <f>[2]contrs_1year_adj!B88</f>
        <v>6.2480572091099505E-4</v>
      </c>
      <c r="D89">
        <f>[2]contrs_1year_adj!C88</f>
        <v>1.02181669184566E-3</v>
      </c>
      <c r="E89" s="2">
        <f>[2]contrs_1year_adj!D88</f>
        <v>5.6017535061033697E-5</v>
      </c>
      <c r="F89" s="2">
        <f>[2]contrs_1year_adj!E88</f>
        <v>3.77188391784325E-5</v>
      </c>
      <c r="G89" s="2">
        <f>[2]contrs_1year_adj!F88</f>
        <v>5.1787513710589798E-5</v>
      </c>
      <c r="I89" s="1">
        <f t="shared" si="39"/>
        <v>40118</v>
      </c>
      <c r="J89" s="1">
        <v>40120</v>
      </c>
      <c r="K89">
        <f t="shared" si="40"/>
        <v>-0.16</v>
      </c>
      <c r="L89">
        <f t="shared" si="41"/>
        <v>-6.2480572091099508E-2</v>
      </c>
      <c r="M89">
        <f t="shared" si="42"/>
        <v>-0.102181669184566</v>
      </c>
      <c r="N89">
        <f t="shared" si="43"/>
        <v>-5.6017535061033694E-3</v>
      </c>
      <c r="O89">
        <f t="shared" si="44"/>
        <v>-3.7718839178432499E-3</v>
      </c>
      <c r="P89">
        <f t="shared" si="44"/>
        <v>-5.1787513710589801E-3</v>
      </c>
      <c r="Q89">
        <f t="shared" si="45"/>
        <v>1.403587869961212E-2</v>
      </c>
      <c r="S89" s="1">
        <f t="shared" si="54"/>
        <v>39630</v>
      </c>
      <c r="T89">
        <f t="shared" si="31"/>
        <v>-3.99999999999998E-2</v>
      </c>
      <c r="U89">
        <f t="shared" si="46"/>
        <v>-4.5645217228298717E-3</v>
      </c>
      <c r="V89">
        <f t="shared" si="47"/>
        <v>-2.96983784466615E-2</v>
      </c>
      <c r="W89">
        <f t="shared" si="48"/>
        <v>-1.9257387411498799E-3</v>
      </c>
      <c r="X89">
        <f t="shared" si="49"/>
        <v>-2.0059332255696095E-4</v>
      </c>
      <c r="Y89">
        <f t="shared" si="50"/>
        <v>-3.4700621033022412E-4</v>
      </c>
      <c r="Z89">
        <f t="shared" si="32"/>
        <v>-3.4262900169491371E-2</v>
      </c>
      <c r="AA89">
        <f t="shared" si="33"/>
        <v>-3.1624117187811378E-2</v>
      </c>
      <c r="AC89" s="1"/>
      <c r="AD89" s="1">
        <v>40120</v>
      </c>
      <c r="AE89">
        <f t="shared" si="34"/>
        <v>2.5600000000000001E-2</v>
      </c>
      <c r="AF89">
        <f t="shared" si="35"/>
        <v>3.9038218888310825E-3</v>
      </c>
      <c r="AG89">
        <f t="shared" si="36"/>
        <v>1.0441093517344086E-2</v>
      </c>
      <c r="AH89">
        <f t="shared" si="37"/>
        <v>3.137964234314139E-5</v>
      </c>
      <c r="AI89">
        <f t="shared" si="38"/>
        <v>1.4227108289684545E-5</v>
      </c>
      <c r="AJ89">
        <f t="shared" si="38"/>
        <v>2.6819465763245265E-5</v>
      </c>
      <c r="AK89">
        <f t="shared" si="51"/>
        <v>2.7113653701925481E-2</v>
      </c>
      <c r="AL89">
        <f t="shared" si="52"/>
        <v>8.7865078555612617E-5</v>
      </c>
      <c r="AM89">
        <f t="shared" si="53"/>
        <v>1.9700589087022521E-4</v>
      </c>
    </row>
    <row r="90" spans="1:39" x14ac:dyDescent="0.25">
      <c r="A90" s="1">
        <v>40148</v>
      </c>
      <c r="B90">
        <f>[2]contrs_1year_adj!A89</f>
        <v>5.9999999999999604E-4</v>
      </c>
      <c r="C90">
        <f>[2]contrs_1year_adj!B89</f>
        <v>-3.43612854480697E-4</v>
      </c>
      <c r="D90">
        <f>[2]contrs_1year_adj!C89</f>
        <v>1.0602181956515899E-3</v>
      </c>
      <c r="E90" s="2">
        <f>[2]contrs_1year_adj!D89</f>
        <v>3.8734277050009899E-5</v>
      </c>
      <c r="F90" s="2">
        <f>[2]contrs_1year_adj!E89</f>
        <v>-6.2098103033270301E-6</v>
      </c>
      <c r="G90" s="2">
        <f>[2]contrs_1year_adj!F89</f>
        <v>5.0685962580911402E-5</v>
      </c>
      <c r="I90" s="1">
        <f t="shared" si="39"/>
        <v>40148</v>
      </c>
      <c r="J90" s="1">
        <v>40148</v>
      </c>
      <c r="K90">
        <f t="shared" si="40"/>
        <v>-5.9999999999999602E-2</v>
      </c>
      <c r="L90">
        <f t="shared" si="41"/>
        <v>3.4361285448069698E-2</v>
      </c>
      <c r="M90">
        <f t="shared" si="42"/>
        <v>-0.10602181956515899</v>
      </c>
      <c r="N90">
        <f t="shared" si="43"/>
        <v>-3.8734277050009899E-3</v>
      </c>
      <c r="O90">
        <f t="shared" si="44"/>
        <v>6.2098103033270298E-4</v>
      </c>
      <c r="P90">
        <f t="shared" si="44"/>
        <v>-5.0685962580911403E-3</v>
      </c>
      <c r="Q90">
        <f t="shared" si="45"/>
        <v>1.4912980791757987E-2</v>
      </c>
      <c r="S90" s="1">
        <f t="shared" si="54"/>
        <v>39661</v>
      </c>
      <c r="T90">
        <f t="shared" si="31"/>
        <v>-0.2</v>
      </c>
      <c r="U90">
        <f t="shared" si="46"/>
        <v>-5.6998256812353709E-2</v>
      </c>
      <c r="V90">
        <f t="shared" si="47"/>
        <v>-0.1268944796752782</v>
      </c>
      <c r="W90">
        <f t="shared" si="48"/>
        <v>8.9700816795912092E-3</v>
      </c>
      <c r="X90">
        <f t="shared" si="49"/>
        <v>-7.7809690553498007E-3</v>
      </c>
      <c r="Y90">
        <f t="shared" si="50"/>
        <v>2.0327495501660051E-3</v>
      </c>
      <c r="Z90">
        <f t="shared" si="32"/>
        <v>-0.18389273648763191</v>
      </c>
      <c r="AA90">
        <f t="shared" si="33"/>
        <v>-0.11792439799568699</v>
      </c>
      <c r="AC90" s="1"/>
      <c r="AD90" s="1">
        <v>40148</v>
      </c>
      <c r="AE90">
        <f t="shared" si="34"/>
        <v>3.5999999999999522E-3</v>
      </c>
      <c r="AF90">
        <f t="shared" si="35"/>
        <v>1.1806979376437264E-3</v>
      </c>
      <c r="AG90">
        <f t="shared" si="36"/>
        <v>1.1240626223907131E-2</v>
      </c>
      <c r="AH90">
        <f t="shared" si="37"/>
        <v>1.5003442185869236E-5</v>
      </c>
      <c r="AI90">
        <f t="shared" si="38"/>
        <v>3.8561744003306537E-7</v>
      </c>
      <c r="AJ90">
        <f t="shared" si="38"/>
        <v>2.569066802753551E-5</v>
      </c>
      <c r="AK90">
        <f t="shared" si="51"/>
        <v>5.1352321499465187E-3</v>
      </c>
      <c r="AL90">
        <f t="shared" si="52"/>
        <v>1.0578409371560797E-5</v>
      </c>
      <c r="AM90">
        <f t="shared" si="53"/>
        <v>2.2239699609534266E-4</v>
      </c>
    </row>
    <row r="91" spans="1:39" x14ac:dyDescent="0.25">
      <c r="A91" s="1">
        <v>40211</v>
      </c>
      <c r="B91">
        <f>[2]contrs_1year_adj!A90</f>
        <v>2.2000000000000101E-3</v>
      </c>
      <c r="C91">
        <f>[2]contrs_1year_adj!B90</f>
        <v>1.54113317514181E-3</v>
      </c>
      <c r="D91">
        <f>[2]contrs_1year_adj!C90</f>
        <v>7.0099030909728495E-4</v>
      </c>
      <c r="E91" s="2">
        <f>[2]contrs_1year_adj!D90</f>
        <v>-2.9304268488569199E-5</v>
      </c>
      <c r="F91" s="2">
        <f>[2]contrs_1year_adj!E90</f>
        <v>-9.4610594644935198E-6</v>
      </c>
      <c r="G91" s="2">
        <f>[2]contrs_1year_adj!F90</f>
        <v>3.82425659945525E-5</v>
      </c>
      <c r="I91" s="1">
        <f t="shared" si="39"/>
        <v>40210</v>
      </c>
      <c r="J91" s="1">
        <v>40211</v>
      </c>
      <c r="K91">
        <f t="shared" si="40"/>
        <v>-0.220000000000001</v>
      </c>
      <c r="L91">
        <f t="shared" si="41"/>
        <v>-0.154113317514181</v>
      </c>
      <c r="M91">
        <f t="shared" si="42"/>
        <v>-7.0099030909728494E-2</v>
      </c>
      <c r="N91">
        <f t="shared" si="43"/>
        <v>2.9304268488569199E-3</v>
      </c>
      <c r="O91">
        <f t="shared" si="44"/>
        <v>9.4610594644935198E-4</v>
      </c>
      <c r="P91">
        <f t="shared" si="44"/>
        <v>-3.82425659945525E-3</v>
      </c>
      <c r="Q91">
        <f t="shared" si="45"/>
        <v>3.3581562860222436E-4</v>
      </c>
      <c r="S91" s="1">
        <f t="shared" si="54"/>
        <v>39692</v>
      </c>
      <c r="T91">
        <f t="shared" si="31"/>
        <v>9.9999999999989004E-3</v>
      </c>
      <c r="U91">
        <f t="shared" si="46"/>
        <v>2.2853066029866198E-2</v>
      </c>
      <c r="V91">
        <f t="shared" si="47"/>
        <v>1.7086001889872588E-3</v>
      </c>
      <c r="W91">
        <f t="shared" si="48"/>
        <v>-2.7692252660173299E-3</v>
      </c>
      <c r="X91">
        <f t="shared" si="49"/>
        <v>-2.5697026261560117E-3</v>
      </c>
      <c r="Y91">
        <f t="shared" si="50"/>
        <v>-3.9000505327133408E-4</v>
      </c>
      <c r="Z91">
        <f t="shared" si="32"/>
        <v>2.4561666218853456E-2</v>
      </c>
      <c r="AA91">
        <f t="shared" si="33"/>
        <v>-1.0606250770300711E-3</v>
      </c>
      <c r="AC91" s="1"/>
      <c r="AD91" s="1">
        <v>40211</v>
      </c>
      <c r="AE91">
        <f t="shared" si="34"/>
        <v>4.8400000000000443E-2</v>
      </c>
      <c r="AF91">
        <f t="shared" si="35"/>
        <v>2.3750914635226768E-2</v>
      </c>
      <c r="AG91">
        <f t="shared" si="36"/>
        <v>4.9138741344830709E-3</v>
      </c>
      <c r="AH91">
        <f t="shared" si="37"/>
        <v>8.587401516501497E-6</v>
      </c>
      <c r="AI91">
        <f t="shared" si="38"/>
        <v>8.9511646190682406E-7</v>
      </c>
      <c r="AJ91">
        <f t="shared" si="38"/>
        <v>1.4624938538477032E-5</v>
      </c>
      <c r="AK91">
        <f t="shared" si="51"/>
        <v>5.0271177185764591E-2</v>
      </c>
      <c r="AL91">
        <f t="shared" si="52"/>
        <v>1.5027506513085059E-5</v>
      </c>
      <c r="AM91">
        <f t="shared" si="53"/>
        <v>1.1277213641350709E-7</v>
      </c>
    </row>
    <row r="92" spans="1:39" x14ac:dyDescent="0.25">
      <c r="A92" s="1">
        <v>40239</v>
      </c>
      <c r="B92">
        <f>[2]contrs_1year_adj!A91</f>
        <v>-6.0000000000000298E-4</v>
      </c>
      <c r="C92">
        <f>[2]contrs_1year_adj!B91</f>
        <v>-7.2094337041723197E-4</v>
      </c>
      <c r="D92" s="2">
        <f>[2]contrs_1year_adj!C91</f>
        <v>4.4826420972921603E-5</v>
      </c>
      <c r="E92">
        <f>[2]contrs_1year_adj!D91</f>
        <v>1.59738628205558E-4</v>
      </c>
      <c r="F92">
        <f>[2]contrs_1year_adj!E91</f>
        <v>1.53167039223097E-4</v>
      </c>
      <c r="G92" s="2">
        <f>[2]contrs_1year_adj!F91</f>
        <v>6.5477782249153795E-5</v>
      </c>
      <c r="I92" s="1">
        <f t="shared" si="39"/>
        <v>40238</v>
      </c>
      <c r="J92" s="1">
        <v>40239</v>
      </c>
      <c r="K92">
        <f t="shared" si="40"/>
        <v>6.0000000000000296E-2</v>
      </c>
      <c r="L92">
        <f t="shared" si="41"/>
        <v>7.2094337041723203E-2</v>
      </c>
      <c r="M92">
        <f t="shared" si="42"/>
        <v>-4.4826420972921607E-3</v>
      </c>
      <c r="N92">
        <f t="shared" si="43"/>
        <v>-1.5973862820555799E-2</v>
      </c>
      <c r="O92">
        <f t="shared" si="44"/>
        <v>-1.53167039223097E-2</v>
      </c>
      <c r="P92">
        <f t="shared" si="44"/>
        <v>-6.5477782249153795E-3</v>
      </c>
      <c r="Q92">
        <f t="shared" si="45"/>
        <v>2.3678871798434753E-2</v>
      </c>
      <c r="S92" s="1">
        <f t="shared" si="54"/>
        <v>39722</v>
      </c>
      <c r="T92">
        <f t="shared" si="31"/>
        <v>-0.47000000000000003</v>
      </c>
      <c r="U92">
        <f t="shared" si="46"/>
        <v>-0.45188727469981621</v>
      </c>
      <c r="V92">
        <f t="shared" si="47"/>
        <v>3.1640023778437297E-2</v>
      </c>
      <c r="W92">
        <f t="shared" si="48"/>
        <v>4.2419673828536248E-3</v>
      </c>
      <c r="X92">
        <f t="shared" si="49"/>
        <v>-4.08018049527629E-2</v>
      </c>
      <c r="Y92">
        <f t="shared" si="50"/>
        <v>2.7348934343127754E-3</v>
      </c>
      <c r="Z92">
        <f t="shared" si="32"/>
        <v>-0.42024725092137893</v>
      </c>
      <c r="AA92">
        <f t="shared" si="33"/>
        <v>3.588199116129092E-2</v>
      </c>
      <c r="AC92" s="1"/>
      <c r="AD92" s="1">
        <v>40239</v>
      </c>
      <c r="AE92">
        <f t="shared" si="34"/>
        <v>3.6000000000000355E-3</v>
      </c>
      <c r="AF92">
        <f t="shared" si="35"/>
        <v>5.197593433485582E-3</v>
      </c>
      <c r="AG92">
        <f t="shared" si="36"/>
        <v>2.009408017241586E-5</v>
      </c>
      <c r="AH92">
        <f t="shared" si="37"/>
        <v>2.5516429340993486E-4</v>
      </c>
      <c r="AI92">
        <f t="shared" si="38"/>
        <v>2.3460141904369734E-4</v>
      </c>
      <c r="AJ92">
        <f t="shared" si="38"/>
        <v>4.2873399682675995E-5</v>
      </c>
      <c r="AK92">
        <f t="shared" si="51"/>
        <v>4.5713412932588031E-3</v>
      </c>
      <c r="AL92">
        <f t="shared" si="52"/>
        <v>9.7909956708972022E-4</v>
      </c>
      <c r="AM92">
        <f t="shared" si="53"/>
        <v>5.6068896964670868E-4</v>
      </c>
    </row>
    <row r="93" spans="1:39" x14ac:dyDescent="0.25">
      <c r="A93" s="1">
        <v>40274</v>
      </c>
      <c r="B93">
        <f>[2]contrs_1year_adj!A92</f>
        <v>-5.9999999999999604E-4</v>
      </c>
      <c r="C93">
        <f>[2]contrs_1year_adj!B92</f>
        <v>-3.8598206660295399E-4</v>
      </c>
      <c r="D93">
        <f>[2]contrs_1year_adj!C92</f>
        <v>-1.8377173860535101E-4</v>
      </c>
      <c r="E93" s="2">
        <f>[2]contrs_1year_adj!D92</f>
        <v>7.5901728141323201E-5</v>
      </c>
      <c r="F93" s="2">
        <f>[2]contrs_1year_adj!E92</f>
        <v>7.2372249616104402E-5</v>
      </c>
      <c r="G93" s="2">
        <f>[2]contrs_1year_adj!F92</f>
        <v>5.3813828596596001E-5</v>
      </c>
      <c r="I93" s="1">
        <f t="shared" si="39"/>
        <v>40269</v>
      </c>
      <c r="J93" s="1">
        <v>40274</v>
      </c>
      <c r="K93">
        <f t="shared" si="40"/>
        <v>5.9999999999999602E-2</v>
      </c>
      <c r="L93">
        <f t="shared" si="41"/>
        <v>3.8598206660295398E-2</v>
      </c>
      <c r="M93">
        <f t="shared" si="42"/>
        <v>1.8377173860535102E-2</v>
      </c>
      <c r="N93">
        <f t="shared" si="43"/>
        <v>-7.5901728141323198E-3</v>
      </c>
      <c r="O93">
        <f t="shared" si="44"/>
        <v>-7.2372249616104401E-3</v>
      </c>
      <c r="P93">
        <f t="shared" si="44"/>
        <v>-5.3813828596596001E-3</v>
      </c>
      <c r="Q93">
        <f t="shared" si="45"/>
        <v>1.7852017254911864E-2</v>
      </c>
      <c r="S93" s="1">
        <f t="shared" si="54"/>
        <v>39753</v>
      </c>
      <c r="T93">
        <f t="shared" si="31"/>
        <v>-0.31</v>
      </c>
      <c r="U93">
        <f t="shared" si="46"/>
        <v>-0.25855769646166527</v>
      </c>
      <c r="V93">
        <f t="shared" si="47"/>
        <v>-3.3786065672364599E-2</v>
      </c>
      <c r="W93">
        <f t="shared" si="48"/>
        <v>5.9815336479255689E-3</v>
      </c>
      <c r="X93">
        <f t="shared" si="49"/>
        <v>-5.5209174834871004E-3</v>
      </c>
      <c r="Y93">
        <f t="shared" si="50"/>
        <v>1.3713790551402351E-3</v>
      </c>
      <c r="Z93">
        <f t="shared" si="32"/>
        <v>-0.29234376213402985</v>
      </c>
      <c r="AA93">
        <f t="shared" si="33"/>
        <v>-2.7804532024439031E-2</v>
      </c>
      <c r="AC93" s="1"/>
      <c r="AD93" s="1">
        <v>40274</v>
      </c>
      <c r="AE93">
        <f t="shared" si="34"/>
        <v>3.5999999999999522E-3</v>
      </c>
      <c r="AF93">
        <f t="shared" si="35"/>
        <v>1.4898215573908721E-3</v>
      </c>
      <c r="AG93">
        <f t="shared" si="36"/>
        <v>3.3772051910033462E-4</v>
      </c>
      <c r="AH93">
        <f t="shared" si="37"/>
        <v>5.7610723348393342E-5</v>
      </c>
      <c r="AI93">
        <f t="shared" si="38"/>
        <v>5.2377425144957234E-5</v>
      </c>
      <c r="AJ93">
        <f t="shared" si="38"/>
        <v>2.8959281482238134E-5</v>
      </c>
      <c r="AK93">
        <f t="shared" si="51"/>
        <v>3.2461939854934313E-3</v>
      </c>
      <c r="AL93">
        <f t="shared" si="52"/>
        <v>2.1985172480010136E-4</v>
      </c>
      <c r="AM93">
        <f t="shared" si="53"/>
        <v>3.1869452006967093E-4</v>
      </c>
    </row>
    <row r="94" spans="1:39" x14ac:dyDescent="0.25">
      <c r="A94" s="1">
        <v>40302</v>
      </c>
      <c r="B94">
        <f>[2]contrs_1year_adj!A93</f>
        <v>-2.00000000000006E-4</v>
      </c>
      <c r="C94">
        <f>[2]contrs_1year_adj!B93</f>
        <v>-4.4155146228755198E-4</v>
      </c>
      <c r="D94">
        <f>[2]contrs_1year_adj!C93</f>
        <v>4.5524653497385501E-4</v>
      </c>
      <c r="E94" s="2">
        <f>[2]contrs_1year_adj!D93</f>
        <v>4.0486755854523202E-5</v>
      </c>
      <c r="F94" s="2">
        <f>[2]contrs_1year_adj!E93</f>
        <v>-1.74957253614016E-5</v>
      </c>
      <c r="G94" s="2">
        <f>[2]contrs_1year_adj!F93</f>
        <v>5.1549682217057901E-5</v>
      </c>
      <c r="I94" s="1">
        <f t="shared" si="39"/>
        <v>40299</v>
      </c>
      <c r="J94" s="1">
        <v>40302</v>
      </c>
      <c r="K94">
        <f t="shared" si="40"/>
        <v>2.0000000000000601E-2</v>
      </c>
      <c r="L94">
        <f t="shared" si="41"/>
        <v>4.4155146228755195E-2</v>
      </c>
      <c r="M94">
        <f t="shared" si="42"/>
        <v>-4.5524653497385499E-2</v>
      </c>
      <c r="N94">
        <f t="shared" si="43"/>
        <v>-4.0486755854523201E-3</v>
      </c>
      <c r="O94">
        <f t="shared" si="44"/>
        <v>1.7495725361401601E-3</v>
      </c>
      <c r="P94">
        <f t="shared" si="44"/>
        <v>-5.1549682217057902E-3</v>
      </c>
      <c r="Q94">
        <f t="shared" si="45"/>
        <v>2.3668610317943064E-2</v>
      </c>
      <c r="S94" s="1">
        <f t="shared" si="54"/>
        <v>39783</v>
      </c>
      <c r="T94">
        <f t="shared" si="31"/>
        <v>0.13999999999999999</v>
      </c>
      <c r="U94">
        <f t="shared" si="46"/>
        <v>8.7112271830311394E-2</v>
      </c>
      <c r="V94">
        <f t="shared" si="47"/>
        <v>9.0524737542554398E-2</v>
      </c>
      <c r="W94">
        <f t="shared" si="48"/>
        <v>-5.1505789005501998E-3</v>
      </c>
      <c r="X94">
        <f t="shared" si="49"/>
        <v>-1.6315348495881201E-2</v>
      </c>
      <c r="Y94">
        <f t="shared" si="50"/>
        <v>-1.7422966523830425E-4</v>
      </c>
      <c r="Z94">
        <f t="shared" si="32"/>
        <v>0.17763700937286581</v>
      </c>
      <c r="AA94">
        <f t="shared" si="33"/>
        <v>8.5374158642004205E-2</v>
      </c>
      <c r="AC94" s="1"/>
      <c r="AD94" s="1">
        <v>40302</v>
      </c>
      <c r="AE94">
        <f t="shared" si="34"/>
        <v>4.0000000000002403E-4</v>
      </c>
      <c r="AF94">
        <f t="shared" si="35"/>
        <v>1.949676938482754E-3</v>
      </c>
      <c r="AG94">
        <f t="shared" si="36"/>
        <v>2.0724940760570138E-3</v>
      </c>
      <c r="AH94">
        <f t="shared" si="37"/>
        <v>1.6391773996237686E-5</v>
      </c>
      <c r="AI94">
        <f t="shared" si="38"/>
        <v>3.0610040592159117E-6</v>
      </c>
      <c r="AJ94">
        <f t="shared" si="38"/>
        <v>2.6573697366796557E-5</v>
      </c>
      <c r="AK94">
        <f t="shared" si="51"/>
        <v>1.875550158831237E-6</v>
      </c>
      <c r="AL94">
        <f t="shared" si="52"/>
        <v>5.2858748313564725E-6</v>
      </c>
      <c r="AM94">
        <f t="shared" si="53"/>
        <v>5.6020311438264084E-4</v>
      </c>
    </row>
    <row r="95" spans="1:39" x14ac:dyDescent="0.25">
      <c r="A95" s="1">
        <v>40330</v>
      </c>
      <c r="B95">
        <f>[2]contrs_1year_adj!A94</f>
        <v>-1.00000000000003E-4</v>
      </c>
      <c r="C95">
        <f>[2]contrs_1year_adj!B94</f>
        <v>2.02609732736631E-4</v>
      </c>
      <c r="D95">
        <f>[2]contrs_1year_adj!C94</f>
        <v>-3.0004980752916402E-4</v>
      </c>
      <c r="E95" s="2">
        <f>[2]contrs_1year_adj!D94</f>
        <v>4.3175099782834501E-5</v>
      </c>
      <c r="F95" s="2">
        <f>[2]contrs_1year_adj!E94</f>
        <v>4.0946244316550102E-5</v>
      </c>
      <c r="G95" s="2">
        <f>[2]contrs_1year_adj!F94</f>
        <v>4.9255276088267898E-5</v>
      </c>
      <c r="I95" s="1">
        <f t="shared" si="39"/>
        <v>40330</v>
      </c>
      <c r="J95" s="1">
        <v>40330</v>
      </c>
      <c r="K95">
        <f t="shared" si="40"/>
        <v>1.00000000000003E-2</v>
      </c>
      <c r="L95">
        <f t="shared" si="41"/>
        <v>-2.0260973273663101E-2</v>
      </c>
      <c r="M95">
        <f t="shared" si="42"/>
        <v>3.0004980752916403E-2</v>
      </c>
      <c r="N95">
        <f t="shared" si="43"/>
        <v>-4.3175099782834497E-3</v>
      </c>
      <c r="O95">
        <f t="shared" si="44"/>
        <v>-4.0946244316550102E-3</v>
      </c>
      <c r="P95">
        <f t="shared" si="44"/>
        <v>-4.9255276088267901E-3</v>
      </c>
      <c r="Q95">
        <f t="shared" si="45"/>
        <v>8.6681269306854575E-3</v>
      </c>
      <c r="S95" s="1">
        <f t="shared" si="54"/>
        <v>39814</v>
      </c>
      <c r="T95" t="e">
        <f t="shared" si="31"/>
        <v>#N/A</v>
      </c>
      <c r="U95" t="e">
        <f t="shared" si="46"/>
        <v>#N/A</v>
      </c>
      <c r="V95" t="e">
        <f t="shared" si="47"/>
        <v>#N/A</v>
      </c>
      <c r="W95" t="e">
        <f t="shared" si="48"/>
        <v>#N/A</v>
      </c>
      <c r="X95" t="e">
        <f t="shared" si="49"/>
        <v>#N/A</v>
      </c>
      <c r="Y95" t="e">
        <f t="shared" si="50"/>
        <v>#N/A</v>
      </c>
      <c r="Z95" t="e">
        <f t="shared" si="32"/>
        <v>#N/A</v>
      </c>
      <c r="AA95" t="e">
        <f t="shared" si="33"/>
        <v>#N/A</v>
      </c>
      <c r="AC95" s="1"/>
      <c r="AD95" s="1">
        <v>40330</v>
      </c>
      <c r="AE95">
        <f t="shared" si="34"/>
        <v>1.0000000000000601E-4</v>
      </c>
      <c r="AF95">
        <f t="shared" si="35"/>
        <v>4.1050703799609044E-4</v>
      </c>
      <c r="AG95">
        <f t="shared" si="36"/>
        <v>9.0029886998288381E-4</v>
      </c>
      <c r="AH95">
        <f t="shared" si="37"/>
        <v>1.8640892412577153E-5</v>
      </c>
      <c r="AI95">
        <f t="shared" si="38"/>
        <v>1.6765949236306114E-5</v>
      </c>
      <c r="AJ95">
        <f t="shared" si="38"/>
        <v>2.4260822225314955E-5</v>
      </c>
      <c r="AK95">
        <f t="shared" si="51"/>
        <v>9.4945681755744299E-5</v>
      </c>
      <c r="AL95">
        <f t="shared" si="52"/>
        <v>7.0764005330870675E-5</v>
      </c>
      <c r="AM95">
        <f t="shared" si="53"/>
        <v>7.5136424486474488E-5</v>
      </c>
    </row>
    <row r="96" spans="1:39" x14ac:dyDescent="0.25">
      <c r="A96" s="1">
        <v>40365</v>
      </c>
      <c r="B96">
        <f>[2]contrs_1year_adj!A95</f>
        <v>-1.00000000000003E-4</v>
      </c>
      <c r="C96" s="2">
        <f>[2]contrs_1year_adj!B95</f>
        <v>-7.7787251067736705E-6</v>
      </c>
      <c r="D96" s="2">
        <f>[2]contrs_1year_adj!C95</f>
        <v>-3.8659145535262E-5</v>
      </c>
      <c r="E96" s="2">
        <f>[2]contrs_1year_adj!D95</f>
        <v>7.2489476044874503E-5</v>
      </c>
      <c r="F96" s="2">
        <f>[2]contrs_1year_adj!E95</f>
        <v>4.4958150412452803E-5</v>
      </c>
      <c r="G96" s="2">
        <f>[2]contrs_1year_adj!F95</f>
        <v>5.4491755799160802E-5</v>
      </c>
      <c r="I96" s="1">
        <f t="shared" si="39"/>
        <v>40360</v>
      </c>
      <c r="J96" s="1">
        <v>40365</v>
      </c>
      <c r="K96">
        <f t="shared" si="40"/>
        <v>1.00000000000003E-2</v>
      </c>
      <c r="L96">
        <f t="shared" si="41"/>
        <v>7.7787251067736702E-4</v>
      </c>
      <c r="M96">
        <f t="shared" si="42"/>
        <v>3.8659145535261999E-3</v>
      </c>
      <c r="N96">
        <f t="shared" si="43"/>
        <v>-7.2489476044874501E-3</v>
      </c>
      <c r="O96">
        <f t="shared" si="44"/>
        <v>-4.49581504124528E-3</v>
      </c>
      <c r="P96">
        <f t="shared" si="44"/>
        <v>-5.4491755799160801E-3</v>
      </c>
      <c r="Q96">
        <f t="shared" si="45"/>
        <v>1.7100975581529461E-2</v>
      </c>
      <c r="S96" s="1">
        <f t="shared" si="54"/>
        <v>39845</v>
      </c>
      <c r="T96">
        <f t="shared" si="31"/>
        <v>0.06</v>
      </c>
      <c r="U96">
        <f t="shared" si="46"/>
        <v>7.9251016923874401E-2</v>
      </c>
      <c r="V96">
        <f t="shared" si="47"/>
        <v>1.1702597935430588E-3</v>
      </c>
      <c r="W96">
        <f t="shared" si="48"/>
        <v>8.8724209222501293E-3</v>
      </c>
      <c r="X96">
        <f t="shared" si="49"/>
        <v>-8.1243364635687002E-3</v>
      </c>
      <c r="Y96">
        <f t="shared" si="50"/>
        <v>2.0310708753228353E-3</v>
      </c>
      <c r="Z96">
        <f t="shared" si="32"/>
        <v>8.0421276717417459E-2</v>
      </c>
      <c r="AA96">
        <f t="shared" si="33"/>
        <v>1.0042680715793189E-2</v>
      </c>
      <c r="AC96" s="1"/>
      <c r="AD96" s="1">
        <v>40365</v>
      </c>
      <c r="AE96">
        <f t="shared" si="34"/>
        <v>1.0000000000000601E-4</v>
      </c>
      <c r="AF96">
        <f t="shared" si="35"/>
        <v>6.0508564286751044E-7</v>
      </c>
      <c r="AG96">
        <f t="shared" si="36"/>
        <v>1.4945295335165678E-5</v>
      </c>
      <c r="AH96">
        <f t="shared" si="37"/>
        <v>5.2547241372604341E-5</v>
      </c>
      <c r="AI96">
        <f t="shared" si="38"/>
        <v>2.02123528850873E-5</v>
      </c>
      <c r="AJ96">
        <f t="shared" si="38"/>
        <v>2.9693514500753747E-5</v>
      </c>
      <c r="AK96">
        <f t="shared" si="51"/>
        <v>2.1564758297664382E-5</v>
      </c>
      <c r="AL96">
        <f t="shared" si="52"/>
        <v>1.3793944960459887E-4</v>
      </c>
      <c r="AM96">
        <f t="shared" si="53"/>
        <v>2.9244336584006688E-4</v>
      </c>
    </row>
    <row r="97" spans="1:39" x14ac:dyDescent="0.25">
      <c r="A97" s="1">
        <v>40393</v>
      </c>
      <c r="B97" s="2">
        <f>[2]contrs_1year_adj!A96</f>
        <v>-9.9999999999995898E-5</v>
      </c>
      <c r="C97" s="2">
        <f>[2]contrs_1year_adj!B96</f>
        <v>7.8407812637496205E-5</v>
      </c>
      <c r="D97" s="2">
        <f>[2]contrs_1year_adj!C96</f>
        <v>-6.3978417021049803E-5</v>
      </c>
      <c r="E97" s="2">
        <f>[2]contrs_1year_adj!D96</f>
        <v>5.3629811757338497E-5</v>
      </c>
      <c r="F97" s="2">
        <f>[2]contrs_1year_adj!E96</f>
        <v>1.9820610687631699E-5</v>
      </c>
      <c r="G97" s="2">
        <f>[2]contrs_1year_adj!F96</f>
        <v>5.2200509424562899E-5</v>
      </c>
      <c r="I97" s="1">
        <f t="shared" si="39"/>
        <v>40391</v>
      </c>
      <c r="J97" s="1">
        <v>40393</v>
      </c>
      <c r="K97">
        <f t="shared" si="40"/>
        <v>9.9999999999995891E-3</v>
      </c>
      <c r="L97">
        <f t="shared" si="41"/>
        <v>-7.8407812637496209E-3</v>
      </c>
      <c r="M97">
        <f t="shared" si="42"/>
        <v>6.3978417021049805E-3</v>
      </c>
      <c r="N97">
        <f t="shared" si="43"/>
        <v>-5.3629811757338495E-3</v>
      </c>
      <c r="O97">
        <f t="shared" si="44"/>
        <v>-1.9820610687631699E-3</v>
      </c>
      <c r="P97">
        <f t="shared" si="44"/>
        <v>-5.2200509424562896E-3</v>
      </c>
      <c r="Q97">
        <f t="shared" si="45"/>
        <v>1.878798180614125E-2</v>
      </c>
      <c r="S97" s="1">
        <f t="shared" si="54"/>
        <v>39873</v>
      </c>
      <c r="T97">
        <f t="shared" si="31"/>
        <v>0.15</v>
      </c>
      <c r="U97">
        <f t="shared" si="46"/>
        <v>0.24652387247014879</v>
      </c>
      <c r="V97">
        <f t="shared" si="47"/>
        <v>-7.7225923983766501E-2</v>
      </c>
      <c r="W97">
        <f t="shared" si="48"/>
        <v>4.8135780145561729E-3</v>
      </c>
      <c r="X97">
        <f t="shared" si="49"/>
        <v>-2.4672432909239202E-2</v>
      </c>
      <c r="Y97">
        <f t="shared" si="50"/>
        <v>2.0701186365697953E-3</v>
      </c>
      <c r="Z97">
        <f t="shared" si="32"/>
        <v>0.1692979484863823</v>
      </c>
      <c r="AA97">
        <f t="shared" si="33"/>
        <v>-7.2412345969210326E-2</v>
      </c>
      <c r="AC97" s="1"/>
      <c r="AD97" s="1">
        <v>40393</v>
      </c>
      <c r="AE97">
        <f t="shared" si="34"/>
        <v>9.9999999999991778E-5</v>
      </c>
      <c r="AF97">
        <f t="shared" si="35"/>
        <v>6.1477850825967102E-5</v>
      </c>
      <c r="AG97">
        <f t="shared" si="36"/>
        <v>4.0932378445193552E-5</v>
      </c>
      <c r="AH97">
        <f t="shared" si="37"/>
        <v>2.8761567091275622E-5</v>
      </c>
      <c r="AI97">
        <f t="shared" si="38"/>
        <v>3.9285660803065994E-6</v>
      </c>
      <c r="AJ97">
        <f t="shared" si="38"/>
        <v>2.7248931841838796E-5</v>
      </c>
      <c r="AK97">
        <f t="shared" si="51"/>
        <v>2.0820745785592271E-6</v>
      </c>
      <c r="AL97">
        <f t="shared" si="52"/>
        <v>5.3949645573445811E-5</v>
      </c>
      <c r="AM97">
        <f t="shared" si="53"/>
        <v>3.529882603478946E-4</v>
      </c>
    </row>
    <row r="98" spans="1:39" x14ac:dyDescent="0.25">
      <c r="A98" s="1">
        <v>40428</v>
      </c>
      <c r="B98">
        <f>[2]contrs_1year_adj!A97</f>
        <v>1.9999999999999901E-4</v>
      </c>
      <c r="C98" s="2">
        <f>[2]contrs_1year_adj!B97</f>
        <v>-2.5346948756187201E-5</v>
      </c>
      <c r="D98">
        <f>[2]contrs_1year_adj!C97</f>
        <v>2.4783731043272899E-4</v>
      </c>
      <c r="E98" s="2">
        <f>[2]contrs_1year_adj!D97</f>
        <v>8.2483868172419103E-5</v>
      </c>
      <c r="F98" s="2">
        <f>[2]contrs_1year_adj!E97</f>
        <v>2.8540815101448601E-5</v>
      </c>
      <c r="G98" s="2">
        <f>[2]contrs_1year_adj!F97</f>
        <v>5.7126800990436699E-5</v>
      </c>
      <c r="I98" s="1">
        <f t="shared" si="39"/>
        <v>40422</v>
      </c>
      <c r="J98" s="1">
        <v>40428</v>
      </c>
      <c r="K98">
        <f t="shared" si="40"/>
        <v>-1.99999999999999E-2</v>
      </c>
      <c r="L98">
        <f t="shared" si="41"/>
        <v>2.53469487561872E-3</v>
      </c>
      <c r="M98">
        <f t="shared" si="42"/>
        <v>-2.4783731043272899E-2</v>
      </c>
      <c r="N98">
        <f t="shared" si="43"/>
        <v>-8.2483868172419095E-3</v>
      </c>
      <c r="O98">
        <f t="shared" si="44"/>
        <v>-2.85408151014486E-3</v>
      </c>
      <c r="P98">
        <f t="shared" si="44"/>
        <v>-5.7126800990436703E-3</v>
      </c>
      <c r="Q98">
        <f t="shared" si="45"/>
        <v>1.3351504495041048E-2</v>
      </c>
      <c r="S98" s="1">
        <f t="shared" si="54"/>
        <v>39904</v>
      </c>
      <c r="T98">
        <f t="shared" si="31"/>
        <v>6.0000000000000296E-2</v>
      </c>
      <c r="U98">
        <f t="shared" si="46"/>
        <v>5.9439826266639198E-2</v>
      </c>
      <c r="V98">
        <f t="shared" si="47"/>
        <v>8.4152784980186992E-3</v>
      </c>
      <c r="W98">
        <f t="shared" si="48"/>
        <v>4.0181851005785217E-3</v>
      </c>
      <c r="X98">
        <f t="shared" si="49"/>
        <v>-3.1395782649864803E-3</v>
      </c>
      <c r="Y98">
        <f t="shared" si="50"/>
        <v>8.9405046924568524E-4</v>
      </c>
      <c r="Z98">
        <f t="shared" si="32"/>
        <v>6.7855104764657892E-2</v>
      </c>
      <c r="AA98">
        <f t="shared" si="33"/>
        <v>1.2433463598597221E-2</v>
      </c>
      <c r="AC98" s="1"/>
      <c r="AD98" s="1">
        <v>40428</v>
      </c>
      <c r="AE98">
        <f t="shared" ref="AE98:AE129" si="55">K98^2</f>
        <v>3.9999999999999601E-4</v>
      </c>
      <c r="AF98">
        <f t="shared" ref="AF98:AF129" si="56">L98^2</f>
        <v>6.4246781124877985E-6</v>
      </c>
      <c r="AG98">
        <f t="shared" ref="AG98:AG129" si="57">M98^2</f>
        <v>6.1423332442528877E-4</v>
      </c>
      <c r="AH98">
        <f t="shared" ref="AH98:AH129" si="58">N98^2</f>
        <v>6.8035885086850119E-5</v>
      </c>
      <c r="AI98">
        <f t="shared" ref="AI98:AJ129" si="59">O98^2</f>
        <v>8.1457812665507641E-6</v>
      </c>
      <c r="AJ98">
        <f t="shared" si="59"/>
        <v>3.2634713914009601E-5</v>
      </c>
      <c r="AK98">
        <f t="shared" si="51"/>
        <v>4.9501961038958368E-4</v>
      </c>
      <c r="AL98">
        <f t="shared" si="52"/>
        <v>1.2326480296062637E-4</v>
      </c>
      <c r="AM98">
        <f t="shared" si="53"/>
        <v>1.7826267228110131E-4</v>
      </c>
    </row>
    <row r="99" spans="1:39" x14ac:dyDescent="0.25">
      <c r="A99" s="1">
        <v>40456</v>
      </c>
      <c r="B99">
        <f>[2]contrs_1year_adj!A98</f>
        <v>1.9E-3</v>
      </c>
      <c r="C99">
        <f>[2]contrs_1year_adj!B98</f>
        <v>1.39485998753584E-3</v>
      </c>
      <c r="D99">
        <f>[2]contrs_1year_adj!C98</f>
        <v>4.1470771972632801E-4</v>
      </c>
      <c r="E99">
        <f>[2]contrs_1year_adj!D98</f>
        <v>1.0817038278558E-4</v>
      </c>
      <c r="F99">
        <f>[2]contrs_1year_adj!E98</f>
        <v>1.20545766300076E-4</v>
      </c>
      <c r="G99" s="2">
        <f>[2]contrs_1year_adj!F98</f>
        <v>5.7487424516373199E-5</v>
      </c>
      <c r="I99" s="1">
        <f t="shared" si="39"/>
        <v>40452</v>
      </c>
      <c r="J99" s="1">
        <v>40456</v>
      </c>
      <c r="K99">
        <f t="shared" si="40"/>
        <v>-0.19</v>
      </c>
      <c r="L99">
        <f t="shared" si="41"/>
        <v>-0.139485998753584</v>
      </c>
      <c r="M99">
        <f t="shared" si="42"/>
        <v>-4.1470771972632804E-2</v>
      </c>
      <c r="N99">
        <f t="shared" si="43"/>
        <v>-1.0817038278557999E-2</v>
      </c>
      <c r="O99">
        <f t="shared" si="44"/>
        <v>-1.2054576630007599E-2</v>
      </c>
      <c r="P99">
        <f t="shared" si="44"/>
        <v>-5.7487424516373198E-3</v>
      </c>
      <c r="Q99">
        <f t="shared" si="45"/>
        <v>1.3828385634782401E-2</v>
      </c>
      <c r="S99" s="1">
        <f t="shared" si="54"/>
        <v>39934</v>
      </c>
      <c r="T99">
        <f t="shared" si="31"/>
        <v>4.0000000000000098E-2</v>
      </c>
      <c r="U99">
        <f t="shared" si="46"/>
        <v>4.3411405226120692E-2</v>
      </c>
      <c r="V99">
        <f t="shared" si="47"/>
        <v>2.675341680843549E-3</v>
      </c>
      <c r="W99">
        <f t="shared" si="48"/>
        <v>7.84619326309372E-3</v>
      </c>
      <c r="X99">
        <f t="shared" si="49"/>
        <v>-4.5230181664341817E-3</v>
      </c>
      <c r="Y99">
        <f t="shared" si="50"/>
        <v>1.6689819660276354E-3</v>
      </c>
      <c r="Z99">
        <f t="shared" si="32"/>
        <v>4.6086746906964238E-2</v>
      </c>
      <c r="AA99">
        <f t="shared" si="33"/>
        <v>1.0521534943937269E-2</v>
      </c>
      <c r="AC99" s="1"/>
      <c r="AD99" s="1">
        <v>40456</v>
      </c>
      <c r="AE99">
        <f t="shared" si="55"/>
        <v>3.61E-2</v>
      </c>
      <c r="AF99">
        <f t="shared" si="56"/>
        <v>1.9456343848284836E-2</v>
      </c>
      <c r="AG99">
        <f t="shared" si="57"/>
        <v>1.7198249280061064E-3</v>
      </c>
      <c r="AH99">
        <f t="shared" si="58"/>
        <v>1.1700831711978899E-4</v>
      </c>
      <c r="AI99">
        <f t="shared" si="59"/>
        <v>1.4531281772872537E-4</v>
      </c>
      <c r="AJ99">
        <f t="shared" si="59"/>
        <v>3.3048039775257062E-5</v>
      </c>
      <c r="AK99">
        <f t="shared" si="51"/>
        <v>3.2745352871660589E-2</v>
      </c>
      <c r="AL99">
        <f t="shared" si="52"/>
        <v>5.2311076852572008E-4</v>
      </c>
      <c r="AM99">
        <f t="shared" si="53"/>
        <v>1.9122424926425625E-4</v>
      </c>
    </row>
    <row r="100" spans="1:39" x14ac:dyDescent="0.25">
      <c r="A100" s="1">
        <v>40484</v>
      </c>
      <c r="B100">
        <f>[2]contrs_1year_adj!A99</f>
        <v>-6.9999999999999197E-4</v>
      </c>
      <c r="C100">
        <f>[2]contrs_1year_adj!B99</f>
        <v>-1.2248641565576299E-3</v>
      </c>
      <c r="D100">
        <f>[2]contrs_1year_adj!C99</f>
        <v>4.0042845190020799E-4</v>
      </c>
      <c r="E100" s="2">
        <f>[2]contrs_1year_adj!D99</f>
        <v>4.3519193940166601E-5</v>
      </c>
      <c r="F100">
        <f>[2]contrs_1year_adj!E99</f>
        <v>1.60640868338026E-4</v>
      </c>
      <c r="G100" s="2">
        <f>[2]contrs_1year_adj!F99</f>
        <v>4.3600288488874698E-5</v>
      </c>
      <c r="I100" s="1">
        <f t="shared" si="39"/>
        <v>40483</v>
      </c>
      <c r="J100" s="1">
        <v>40484</v>
      </c>
      <c r="K100">
        <f t="shared" si="40"/>
        <v>6.9999999999999202E-2</v>
      </c>
      <c r="L100">
        <f t="shared" si="41"/>
        <v>0.12248641565576299</v>
      </c>
      <c r="M100">
        <f t="shared" si="42"/>
        <v>-4.0042845190020798E-2</v>
      </c>
      <c r="N100">
        <f t="shared" si="43"/>
        <v>-4.3519193940166597E-3</v>
      </c>
      <c r="O100">
        <f t="shared" si="44"/>
        <v>-1.6064086833802602E-2</v>
      </c>
      <c r="P100">
        <f t="shared" si="44"/>
        <v>-4.36002884888747E-3</v>
      </c>
      <c r="Q100">
        <f t="shared" si="45"/>
        <v>7.9724357620762736E-3</v>
      </c>
      <c r="S100" s="1">
        <f t="shared" si="54"/>
        <v>39965</v>
      </c>
      <c r="T100">
        <f t="shared" si="31"/>
        <v>-2.9999999999999801E-2</v>
      </c>
      <c r="U100">
        <f t="shared" si="46"/>
        <v>1.8782443308444696E-2</v>
      </c>
      <c r="V100">
        <f t="shared" si="47"/>
        <v>-5.3597442581148E-2</v>
      </c>
      <c r="W100">
        <f t="shared" si="48"/>
        <v>4.5213333384236994E-4</v>
      </c>
      <c r="X100">
        <f t="shared" si="49"/>
        <v>5.5525663628201291E-3</v>
      </c>
      <c r="Y100">
        <f t="shared" si="50"/>
        <v>-1.8156568623019492E-4</v>
      </c>
      <c r="Z100">
        <f t="shared" si="32"/>
        <v>-3.4814999272703304E-2</v>
      </c>
      <c r="AA100">
        <f t="shared" si="33"/>
        <v>-5.3145309247305629E-2</v>
      </c>
      <c r="AC100" s="1"/>
      <c r="AD100" s="1">
        <v>40484</v>
      </c>
      <c r="AE100">
        <f t="shared" si="55"/>
        <v>4.899999999999888E-3</v>
      </c>
      <c r="AF100">
        <f t="shared" si="56"/>
        <v>1.500292202019634E-2</v>
      </c>
      <c r="AG100">
        <f t="shared" si="57"/>
        <v>1.6034294509119718E-3</v>
      </c>
      <c r="AH100">
        <f t="shared" si="58"/>
        <v>1.8939202412018332E-5</v>
      </c>
      <c r="AI100">
        <f t="shared" si="59"/>
        <v>2.5805488580395007E-4</v>
      </c>
      <c r="AJ100">
        <f t="shared" si="59"/>
        <v>1.9009851563130998E-5</v>
      </c>
      <c r="AK100">
        <f t="shared" si="51"/>
        <v>6.7969423111397973E-3</v>
      </c>
      <c r="AL100">
        <f t="shared" si="52"/>
        <v>4.1681331029435481E-4</v>
      </c>
      <c r="AM100">
        <f t="shared" si="53"/>
        <v>6.3559731980432693E-5</v>
      </c>
    </row>
    <row r="101" spans="1:39" x14ac:dyDescent="0.25">
      <c r="A101" s="1">
        <v>40519</v>
      </c>
      <c r="B101">
        <f>[2]contrs_1year_adj!A100</f>
        <v>2.00000000000006E-4</v>
      </c>
      <c r="C101" s="2">
        <f>[2]contrs_1year_adj!B100</f>
        <v>9.77806340021976E-5</v>
      </c>
      <c r="D101" s="2">
        <f>[2]contrs_1year_adj!C100</f>
        <v>9.33569560517982E-5</v>
      </c>
      <c r="E101" s="2">
        <f>[2]contrs_1year_adj!D100</f>
        <v>4.8461495451756799E-5</v>
      </c>
      <c r="F101" s="2">
        <f>[2]contrs_1year_adj!E100</f>
        <v>1.0732021137289699E-5</v>
      </c>
      <c r="G101" s="2">
        <f>[2]contrs_1year_adj!F100</f>
        <v>5.1677719213906997E-5</v>
      </c>
      <c r="I101" s="1">
        <f t="shared" si="39"/>
        <v>40513</v>
      </c>
      <c r="J101" s="1">
        <v>40519</v>
      </c>
      <c r="K101">
        <f t="shared" si="40"/>
        <v>-2.0000000000000601E-2</v>
      </c>
      <c r="L101">
        <f t="shared" si="41"/>
        <v>-9.7780634002197601E-3</v>
      </c>
      <c r="M101">
        <f t="shared" si="42"/>
        <v>-9.3356956051798192E-3</v>
      </c>
      <c r="N101">
        <f t="shared" si="43"/>
        <v>-4.8461495451756799E-3</v>
      </c>
      <c r="O101">
        <f t="shared" si="44"/>
        <v>-1.0732021137289699E-3</v>
      </c>
      <c r="P101">
        <f t="shared" si="44"/>
        <v>-5.1677719213906997E-3</v>
      </c>
      <c r="Q101">
        <f t="shared" si="45"/>
        <v>5.0331106643036281E-3</v>
      </c>
      <c r="S101" s="1">
        <f t="shared" si="54"/>
        <v>39995</v>
      </c>
      <c r="T101">
        <f t="shared" si="31"/>
        <v>9.9999999999999395E-3</v>
      </c>
      <c r="U101">
        <f t="shared" si="46"/>
        <v>4.1351282659224985E-3</v>
      </c>
      <c r="V101">
        <f t="shared" si="47"/>
        <v>1.5590945705045399E-2</v>
      </c>
      <c r="W101">
        <f t="shared" si="48"/>
        <v>-5.7539327857463081E-4</v>
      </c>
      <c r="X101">
        <f t="shared" si="49"/>
        <v>-7.8120581805953019E-3</v>
      </c>
      <c r="Y101">
        <f t="shared" si="50"/>
        <v>2.6669433114478482E-4</v>
      </c>
      <c r="Z101">
        <f t="shared" si="32"/>
        <v>1.9726073970967897E-2</v>
      </c>
      <c r="AA101">
        <f t="shared" si="33"/>
        <v>1.5015552426470768E-2</v>
      </c>
      <c r="AC101" s="1"/>
      <c r="AD101" s="1">
        <v>40519</v>
      </c>
      <c r="AE101">
        <f t="shared" si="55"/>
        <v>4.0000000000002403E-4</v>
      </c>
      <c r="AF101">
        <f t="shared" si="56"/>
        <v>9.5610523858717216E-5</v>
      </c>
      <c r="AG101">
        <f t="shared" si="57"/>
        <v>8.7155212432573785E-5</v>
      </c>
      <c r="AH101">
        <f t="shared" si="58"/>
        <v>2.3485165414206448E-5</v>
      </c>
      <c r="AI101">
        <f t="shared" si="59"/>
        <v>1.1517627769123288E-6</v>
      </c>
      <c r="AJ101">
        <f t="shared" si="59"/>
        <v>2.6705866631514123E-5</v>
      </c>
      <c r="AK101">
        <f t="shared" si="51"/>
        <v>3.6533578331649343E-4</v>
      </c>
      <c r="AL101">
        <f t="shared" si="52"/>
        <v>3.5038724061777223E-5</v>
      </c>
      <c r="AM101">
        <f t="shared" si="53"/>
        <v>2.5332202959126909E-5</v>
      </c>
    </row>
    <row r="102" spans="1:39" x14ac:dyDescent="0.25">
      <c r="A102" s="1">
        <v>40575</v>
      </c>
      <c r="B102">
        <f>[2]contrs_1year_adj!A101</f>
        <v>1.00000000000003E-4</v>
      </c>
      <c r="C102" s="2">
        <f>[2]contrs_1year_adj!B101</f>
        <v>5.1488353823040398E-5</v>
      </c>
      <c r="D102">
        <f>[2]contrs_1year_adj!C101</f>
        <v>1.5390053854788901E-4</v>
      </c>
      <c r="E102" s="2">
        <f>[2]contrs_1year_adj!D101</f>
        <v>4.5343316580370903E-5</v>
      </c>
      <c r="F102" s="2">
        <f>[2]contrs_1year_adj!E101</f>
        <v>5.8798938275492602E-5</v>
      </c>
      <c r="G102" s="2">
        <f>[2]contrs_1year_adj!F101</f>
        <v>4.88038097637633E-5</v>
      </c>
      <c r="I102" s="1">
        <f t="shared" si="39"/>
        <v>40575</v>
      </c>
      <c r="J102" s="1">
        <v>40575</v>
      </c>
      <c r="K102">
        <f t="shared" si="40"/>
        <v>-1.00000000000003E-2</v>
      </c>
      <c r="L102">
        <f t="shared" si="41"/>
        <v>-5.14883538230404E-3</v>
      </c>
      <c r="M102">
        <f t="shared" si="42"/>
        <v>-1.53900538547889E-2</v>
      </c>
      <c r="N102">
        <f t="shared" si="43"/>
        <v>-4.53433165803709E-3</v>
      </c>
      <c r="O102">
        <f t="shared" si="44"/>
        <v>-5.8798938275492598E-3</v>
      </c>
      <c r="P102">
        <f t="shared" si="44"/>
        <v>-4.8803809763763297E-3</v>
      </c>
      <c r="Q102">
        <f t="shared" si="45"/>
        <v>2.0953114722678988E-2</v>
      </c>
      <c r="S102" s="1">
        <f t="shared" si="54"/>
        <v>40026</v>
      </c>
      <c r="T102">
        <f t="shared" si="31"/>
        <v>-6.0000000000000296E-2</v>
      </c>
      <c r="U102">
        <f t="shared" si="46"/>
        <v>4.8615277425379444E-3</v>
      </c>
      <c r="V102">
        <f t="shared" si="47"/>
        <v>-6.3606367926824808E-2</v>
      </c>
      <c r="W102">
        <f t="shared" si="48"/>
        <v>5.2932139938247948E-4</v>
      </c>
      <c r="X102">
        <f t="shared" si="49"/>
        <v>-6.4080181872460023E-3</v>
      </c>
      <c r="Y102">
        <f t="shared" si="50"/>
        <v>4.0417347642181505E-4</v>
      </c>
      <c r="Z102">
        <f t="shared" si="32"/>
        <v>-5.8744840184286863E-2</v>
      </c>
      <c r="AA102">
        <f t="shared" si="33"/>
        <v>-6.3077046527442324E-2</v>
      </c>
      <c r="AC102" s="1"/>
      <c r="AD102" s="1">
        <v>40575</v>
      </c>
      <c r="AE102">
        <f t="shared" si="55"/>
        <v>1.0000000000000601E-4</v>
      </c>
      <c r="AF102">
        <f t="shared" si="56"/>
        <v>2.6510505794065992E-5</v>
      </c>
      <c r="AG102">
        <f t="shared" si="57"/>
        <v>2.3685375765330268E-4</v>
      </c>
      <c r="AH102">
        <f t="shared" si="58"/>
        <v>2.0560163585077385E-5</v>
      </c>
      <c r="AI102">
        <f t="shared" si="59"/>
        <v>3.4573151423251883E-5</v>
      </c>
      <c r="AJ102">
        <f t="shared" si="59"/>
        <v>2.3818118474575976E-5</v>
      </c>
      <c r="AK102">
        <f t="shared" si="51"/>
        <v>4.2184597109357221E-4</v>
      </c>
      <c r="AL102">
        <f t="shared" si="52"/>
        <v>1.0845609246463624E-4</v>
      </c>
      <c r="AM102">
        <f t="shared" si="53"/>
        <v>4.3903301658174696E-4</v>
      </c>
    </row>
    <row r="103" spans="1:39" x14ac:dyDescent="0.25">
      <c r="A103" s="1">
        <v>40603</v>
      </c>
      <c r="B103">
        <f>[2]contrs_1year_adj!A102</f>
        <v>0</v>
      </c>
      <c r="C103">
        <f>[2]contrs_1year_adj!B102</f>
        <v>1.31081718093579E-4</v>
      </c>
      <c r="D103" s="2">
        <f>[2]contrs_1year_adj!C102</f>
        <v>7.1267028920952202E-5</v>
      </c>
      <c r="E103" s="2">
        <f>[2]contrs_1year_adj!D102</f>
        <v>2.2346499779570101E-5</v>
      </c>
      <c r="F103" s="2">
        <f>[2]contrs_1year_adj!E102</f>
        <v>3.7218118452052202E-6</v>
      </c>
      <c r="G103" s="2">
        <f>[2]contrs_1year_adj!F102</f>
        <v>4.7176921751544297E-5</v>
      </c>
      <c r="I103" s="1">
        <f t="shared" si="39"/>
        <v>40603</v>
      </c>
      <c r="J103" s="1">
        <v>40603</v>
      </c>
      <c r="K103">
        <f t="shared" si="40"/>
        <v>0</v>
      </c>
      <c r="L103">
        <f t="shared" si="41"/>
        <v>-1.31081718093579E-2</v>
      </c>
      <c r="M103">
        <f t="shared" si="42"/>
        <v>-7.1267028920952201E-3</v>
      </c>
      <c r="N103">
        <f t="shared" si="43"/>
        <v>-2.2346499779570101E-3</v>
      </c>
      <c r="O103">
        <f t="shared" si="44"/>
        <v>-3.7218118452052204E-4</v>
      </c>
      <c r="P103">
        <f t="shared" si="44"/>
        <v>-4.7176921751544299E-3</v>
      </c>
      <c r="Q103">
        <f t="shared" si="45"/>
        <v>2.2841705863930653E-2</v>
      </c>
      <c r="S103" s="1">
        <f t="shared" si="54"/>
        <v>40057</v>
      </c>
      <c r="T103">
        <f t="shared" si="31"/>
        <v>-0.13999999999999999</v>
      </c>
      <c r="U103">
        <f t="shared" si="46"/>
        <v>-3.3609491180862303E-2</v>
      </c>
      <c r="V103">
        <f t="shared" si="47"/>
        <v>-7.8262225139116001E-2</v>
      </c>
      <c r="W103">
        <f t="shared" si="48"/>
        <v>-2.1683077674490604E-3</v>
      </c>
      <c r="X103">
        <f t="shared" si="49"/>
        <v>-1.55810185543797E-2</v>
      </c>
      <c r="Y103">
        <f t="shared" si="50"/>
        <v>3.4291462568418474E-4</v>
      </c>
      <c r="Z103">
        <f t="shared" si="32"/>
        <v>-0.1118717163199783</v>
      </c>
      <c r="AA103">
        <f t="shared" si="33"/>
        <v>-8.0430532906565058E-2</v>
      </c>
      <c r="AC103" s="1"/>
      <c r="AD103" s="1">
        <v>40603</v>
      </c>
      <c r="AE103">
        <f t="shared" si="55"/>
        <v>0</v>
      </c>
      <c r="AF103">
        <f t="shared" si="56"/>
        <v>1.7182416818364518E-4</v>
      </c>
      <c r="AG103">
        <f t="shared" si="57"/>
        <v>5.0789894112198374E-5</v>
      </c>
      <c r="AH103">
        <f t="shared" si="58"/>
        <v>4.9936605239832657E-6</v>
      </c>
      <c r="AI103">
        <f t="shared" si="59"/>
        <v>1.3851883411109888E-7</v>
      </c>
      <c r="AJ103">
        <f t="shared" si="59"/>
        <v>2.2256619459513336E-5</v>
      </c>
      <c r="AK103">
        <f t="shared" si="51"/>
        <v>4.0945015418350755E-4</v>
      </c>
      <c r="AL103">
        <f t="shared" si="52"/>
        <v>6.7955687096639625E-6</v>
      </c>
      <c r="AM103">
        <f t="shared" si="53"/>
        <v>5.21743526774324E-4</v>
      </c>
    </row>
    <row r="104" spans="1:39" x14ac:dyDescent="0.25">
      <c r="A104" s="1">
        <v>40638</v>
      </c>
      <c r="B104">
        <f>[2]contrs_1year_adj!A103</f>
        <v>0</v>
      </c>
      <c r="C104" s="2">
        <f>[2]contrs_1year_adj!B103</f>
        <v>-2.05402155562411E-5</v>
      </c>
      <c r="D104">
        <f>[2]contrs_1year_adj!C103</f>
        <v>1.6690438506509301E-4</v>
      </c>
      <c r="E104" s="2">
        <f>[2]contrs_1year_adj!D103</f>
        <v>3.2229693964545902E-5</v>
      </c>
      <c r="F104" s="2">
        <f>[2]contrs_1year_adj!E103</f>
        <v>2.97700972937956E-5</v>
      </c>
      <c r="G104" s="2">
        <f>[2]contrs_1year_adj!F103</f>
        <v>4.7762477367423403E-5</v>
      </c>
      <c r="I104" s="1">
        <f t="shared" si="39"/>
        <v>40634</v>
      </c>
      <c r="J104" s="1">
        <v>40638</v>
      </c>
      <c r="K104">
        <f t="shared" si="40"/>
        <v>0</v>
      </c>
      <c r="L104">
        <f t="shared" si="41"/>
        <v>2.0540215556241101E-3</v>
      </c>
      <c r="M104">
        <f t="shared" si="42"/>
        <v>-1.6690438506509302E-2</v>
      </c>
      <c r="N104">
        <f t="shared" si="43"/>
        <v>-3.2229693964545901E-3</v>
      </c>
      <c r="O104">
        <f t="shared" si="44"/>
        <v>-2.9770097293795599E-3</v>
      </c>
      <c r="P104">
        <f t="shared" si="44"/>
        <v>-4.7762477367423407E-3</v>
      </c>
      <c r="Q104">
        <f t="shared" si="45"/>
        <v>2.0836396076719339E-2</v>
      </c>
      <c r="S104" s="1">
        <f t="shared" si="54"/>
        <v>40087</v>
      </c>
      <c r="T104">
        <f t="shared" si="31"/>
        <v>7.000000000000059E-2</v>
      </c>
      <c r="U104">
        <f t="shared" si="46"/>
        <v>8.6707503894960597E-2</v>
      </c>
      <c r="V104">
        <f t="shared" si="47"/>
        <v>-1.6723480074756804E-2</v>
      </c>
      <c r="W104">
        <f t="shared" si="48"/>
        <v>-7.7342411153209778E-5</v>
      </c>
      <c r="X104">
        <f t="shared" si="49"/>
        <v>-7.1131716216548107E-4</v>
      </c>
      <c r="Y104">
        <f t="shared" si="50"/>
        <v>1.966338421505523E-5</v>
      </c>
      <c r="Z104">
        <f t="shared" si="32"/>
        <v>6.99840238202038E-2</v>
      </c>
      <c r="AA104">
        <f t="shared" si="33"/>
        <v>-1.6800822485910014E-2</v>
      </c>
      <c r="AC104" s="1"/>
      <c r="AD104" s="1">
        <v>40638</v>
      </c>
      <c r="AE104">
        <f t="shared" si="55"/>
        <v>0</v>
      </c>
      <c r="AF104">
        <f t="shared" si="56"/>
        <v>4.2190045509684894E-6</v>
      </c>
      <c r="AG104">
        <f t="shared" si="57"/>
        <v>2.7857073753956844E-4</v>
      </c>
      <c r="AH104">
        <f t="shared" si="58"/>
        <v>1.0387531730482865E-5</v>
      </c>
      <c r="AI104">
        <f t="shared" si="59"/>
        <v>8.8625869288205603E-6</v>
      </c>
      <c r="AJ104">
        <f t="shared" si="59"/>
        <v>2.2812542442736333E-5</v>
      </c>
      <c r="AK104">
        <f t="shared" si="51"/>
        <v>2.1422470116015937E-4</v>
      </c>
      <c r="AL104">
        <f t="shared" si="52"/>
        <v>3.8439741160779189E-5</v>
      </c>
      <c r="AM104">
        <f t="shared" si="53"/>
        <v>4.341554014659251E-4</v>
      </c>
    </row>
    <row r="105" spans="1:39" x14ac:dyDescent="0.25">
      <c r="A105" s="1">
        <v>40666</v>
      </c>
      <c r="B105">
        <f>[2]contrs_1year_adj!A104</f>
        <v>1.9999999999999199E-4</v>
      </c>
      <c r="C105">
        <f>[2]contrs_1year_adj!B104</f>
        <v>1.70780399387885E-4</v>
      </c>
      <c r="D105">
        <f>[2]contrs_1year_adj!C104</f>
        <v>1.08540857526733E-4</v>
      </c>
      <c r="E105" s="2">
        <f>[2]contrs_1year_adj!D104</f>
        <v>5.62884086975443E-5</v>
      </c>
      <c r="F105" s="2">
        <f>[2]contrs_1year_adj!E104</f>
        <v>2.3108098187149098E-5</v>
      </c>
      <c r="G105" s="2">
        <f>[2]contrs_1year_adj!F104</f>
        <v>5.2535735443450501E-5</v>
      </c>
      <c r="I105" s="1">
        <f t="shared" si="39"/>
        <v>40664</v>
      </c>
      <c r="J105" s="1">
        <v>40666</v>
      </c>
      <c r="K105">
        <f t="shared" si="40"/>
        <v>-1.9999999999999199E-2</v>
      </c>
      <c r="L105">
        <f t="shared" si="41"/>
        <v>-1.7078039938788502E-2</v>
      </c>
      <c r="M105">
        <f t="shared" si="42"/>
        <v>-1.08540857526733E-2</v>
      </c>
      <c r="N105">
        <f t="shared" si="43"/>
        <v>-5.6288408697544303E-3</v>
      </c>
      <c r="O105">
        <f t="shared" si="44"/>
        <v>-2.3108098187149097E-3</v>
      </c>
      <c r="P105">
        <f t="shared" si="44"/>
        <v>-5.25357354434505E-3</v>
      </c>
      <c r="Q105">
        <f t="shared" si="45"/>
        <v>1.5871776379931941E-2</v>
      </c>
      <c r="S105" s="1">
        <f t="shared" si="54"/>
        <v>40118</v>
      </c>
      <c r="T105">
        <f t="shared" si="31"/>
        <v>-0.16</v>
      </c>
      <c r="U105">
        <f t="shared" si="46"/>
        <v>-5.7470546542181714E-2</v>
      </c>
      <c r="V105">
        <f t="shared" si="47"/>
        <v>-9.7171643635648203E-2</v>
      </c>
      <c r="W105">
        <f t="shared" si="48"/>
        <v>-5.9172795718556975E-4</v>
      </c>
      <c r="X105">
        <f t="shared" si="49"/>
        <v>1.2381416310745488E-3</v>
      </c>
      <c r="Y105">
        <f t="shared" si="50"/>
        <v>-1.6872582214118477E-4</v>
      </c>
      <c r="Z105">
        <f t="shared" si="32"/>
        <v>-0.15464219017782993</v>
      </c>
      <c r="AA105">
        <f t="shared" si="33"/>
        <v>-9.776337159283377E-2</v>
      </c>
      <c r="AC105" s="1"/>
      <c r="AD105" s="1">
        <v>40666</v>
      </c>
      <c r="AE105">
        <f t="shared" si="55"/>
        <v>3.9999999999996798E-4</v>
      </c>
      <c r="AF105">
        <f t="shared" si="56"/>
        <v>2.9165944815085518E-4</v>
      </c>
      <c r="AG105">
        <f t="shared" si="57"/>
        <v>1.1781117752638552E-4</v>
      </c>
      <c r="AH105">
        <f t="shared" si="58"/>
        <v>3.1683849537017815E-5</v>
      </c>
      <c r="AI105">
        <f t="shared" si="59"/>
        <v>5.3398420182692335E-6</v>
      </c>
      <c r="AJ105">
        <f t="shared" si="59"/>
        <v>2.7600034985842213E-5</v>
      </c>
      <c r="AK105">
        <f t="shared" si="51"/>
        <v>7.8020364564362031E-4</v>
      </c>
      <c r="AL105">
        <f t="shared" si="52"/>
        <v>6.3038053054911662E-5</v>
      </c>
      <c r="AM105">
        <f t="shared" si="53"/>
        <v>2.5191328545456546E-4</v>
      </c>
    </row>
    <row r="106" spans="1:39" x14ac:dyDescent="0.25">
      <c r="A106" s="1">
        <v>40701</v>
      </c>
      <c r="B106">
        <f>[2]contrs_1year_adj!A105</f>
        <v>6.9999999999999197E-4</v>
      </c>
      <c r="C106">
        <f>[2]contrs_1year_adj!B105</f>
        <v>5.4809973433779296E-4</v>
      </c>
      <c r="D106">
        <f>[2]contrs_1year_adj!C105</f>
        <v>2.7006973939262499E-4</v>
      </c>
      <c r="E106" s="2">
        <f>[2]contrs_1year_adj!D105</f>
        <v>3.67741560882058E-5</v>
      </c>
      <c r="F106" s="2">
        <f>[2]contrs_1year_adj!E105</f>
        <v>3.2359138475677803E-5</v>
      </c>
      <c r="G106" s="2">
        <f>[2]contrs_1year_adj!F105</f>
        <v>4.8480280008961503E-5</v>
      </c>
      <c r="I106" s="1">
        <f t="shared" si="39"/>
        <v>40695</v>
      </c>
      <c r="J106" s="1">
        <v>40701</v>
      </c>
      <c r="K106">
        <f t="shared" si="40"/>
        <v>-6.9999999999999202E-2</v>
      </c>
      <c r="L106">
        <f t="shared" si="41"/>
        <v>-5.4809973433779295E-2</v>
      </c>
      <c r="M106">
        <f t="shared" si="42"/>
        <v>-2.7006973939262498E-2</v>
      </c>
      <c r="N106">
        <f t="shared" si="43"/>
        <v>-3.6774156088205802E-3</v>
      </c>
      <c r="O106">
        <f t="shared" si="44"/>
        <v>-3.2359138475677803E-3</v>
      </c>
      <c r="P106">
        <f t="shared" si="44"/>
        <v>-4.8480280008961502E-3</v>
      </c>
      <c r="Q106">
        <f t="shared" si="45"/>
        <v>1.8730276829430952E-2</v>
      </c>
      <c r="S106" s="1">
        <f t="shared" si="54"/>
        <v>40148</v>
      </c>
      <c r="T106">
        <f t="shared" si="31"/>
        <v>-5.9999999999999602E-2</v>
      </c>
      <c r="U106">
        <f t="shared" si="46"/>
        <v>3.9371310996987492E-2</v>
      </c>
      <c r="V106">
        <f t="shared" si="47"/>
        <v>-0.10101179401624119</v>
      </c>
      <c r="W106">
        <f t="shared" si="48"/>
        <v>1.1365978439168097E-3</v>
      </c>
      <c r="X106">
        <f t="shared" si="49"/>
        <v>5.6310065792505018E-3</v>
      </c>
      <c r="Y106">
        <f t="shared" si="50"/>
        <v>-5.8570709173345024E-5</v>
      </c>
      <c r="Z106">
        <f t="shared" si="32"/>
        <v>-6.1640483019253699E-2</v>
      </c>
      <c r="AA106">
        <f t="shared" si="33"/>
        <v>-9.9875196172324376E-2</v>
      </c>
      <c r="AC106" s="1"/>
      <c r="AD106" s="1">
        <v>40701</v>
      </c>
      <c r="AE106">
        <f t="shared" si="55"/>
        <v>4.899999999999888E-3</v>
      </c>
      <c r="AF106">
        <f t="shared" si="56"/>
        <v>3.0041331878115922E-3</v>
      </c>
      <c r="AG106">
        <f t="shared" si="57"/>
        <v>7.2937664135600368E-4</v>
      </c>
      <c r="AH106">
        <f t="shared" si="58"/>
        <v>1.3523385559997238E-5</v>
      </c>
      <c r="AI106">
        <f t="shared" si="59"/>
        <v>1.0471138428880916E-5</v>
      </c>
      <c r="AJ106">
        <f t="shared" si="59"/>
        <v>2.3503375497473123E-5</v>
      </c>
      <c r="AK106">
        <f t="shared" si="51"/>
        <v>6.6940128774430905E-3</v>
      </c>
      <c r="AL106">
        <f t="shared" si="52"/>
        <v>4.7794124172566981E-5</v>
      </c>
      <c r="AM106">
        <f t="shared" si="53"/>
        <v>3.5082327010711799E-4</v>
      </c>
    </row>
    <row r="107" spans="1:39" x14ac:dyDescent="0.25">
      <c r="A107" s="1">
        <v>40729</v>
      </c>
      <c r="B107">
        <f>[2]contrs_1year_adj!A106</f>
        <v>2.00000000000006E-4</v>
      </c>
      <c r="C107" s="2">
        <f>[2]contrs_1year_adj!B106</f>
        <v>9.4875317105932494E-6</v>
      </c>
      <c r="D107">
        <f>[2]contrs_1year_adj!C106</f>
        <v>2.9524605566702301E-4</v>
      </c>
      <c r="E107" s="2">
        <f>[2]contrs_1year_adj!D106</f>
        <v>5.6245303093058499E-5</v>
      </c>
      <c r="F107" s="2">
        <f>[2]contrs_1year_adj!E106</f>
        <v>1.6250191532080999E-5</v>
      </c>
      <c r="G107" s="2">
        <f>[2]contrs_1year_adj!F106</f>
        <v>5.2855406835866599E-5</v>
      </c>
      <c r="I107" s="1">
        <f t="shared" si="39"/>
        <v>40725</v>
      </c>
      <c r="J107" s="1">
        <v>40729</v>
      </c>
      <c r="K107">
        <f t="shared" si="40"/>
        <v>-2.0000000000000601E-2</v>
      </c>
      <c r="L107">
        <f t="shared" si="41"/>
        <v>-9.487531710593249E-4</v>
      </c>
      <c r="M107">
        <f t="shared" si="42"/>
        <v>-2.9524605566702302E-2</v>
      </c>
      <c r="N107">
        <f t="shared" si="43"/>
        <v>-5.62453030930585E-3</v>
      </c>
      <c r="O107">
        <f t="shared" si="44"/>
        <v>-1.6250191532081E-3</v>
      </c>
      <c r="P107">
        <f t="shared" si="44"/>
        <v>-5.2855406835866595E-3</v>
      </c>
      <c r="Q107">
        <f t="shared" si="45"/>
        <v>1.772290820027498E-2</v>
      </c>
      <c r="S107" s="1">
        <f t="shared" si="54"/>
        <v>40179</v>
      </c>
      <c r="T107" t="e">
        <f t="shared" si="31"/>
        <v>#N/A</v>
      </c>
      <c r="U107" t="e">
        <f t="shared" si="46"/>
        <v>#N/A</v>
      </c>
      <c r="V107" t="e">
        <f t="shared" si="47"/>
        <v>#N/A</v>
      </c>
      <c r="W107" t="e">
        <f t="shared" si="48"/>
        <v>#N/A</v>
      </c>
      <c r="X107" t="e">
        <f t="shared" si="49"/>
        <v>#N/A</v>
      </c>
      <c r="Y107" t="e">
        <f t="shared" si="50"/>
        <v>#N/A</v>
      </c>
      <c r="Z107" t="e">
        <f t="shared" si="32"/>
        <v>#N/A</v>
      </c>
      <c r="AA107" t="e">
        <f t="shared" si="33"/>
        <v>#N/A</v>
      </c>
      <c r="AC107" s="1"/>
      <c r="AD107" s="1">
        <v>40729</v>
      </c>
      <c r="AE107">
        <f t="shared" si="55"/>
        <v>4.0000000000002403E-4</v>
      </c>
      <c r="AF107">
        <f t="shared" si="56"/>
        <v>9.0013257959512459E-7</v>
      </c>
      <c r="AG107">
        <f t="shared" si="57"/>
        <v>8.7170233386934853E-4</v>
      </c>
      <c r="AH107">
        <f t="shared" si="58"/>
        <v>3.1635341200300162E-5</v>
      </c>
      <c r="AI107">
        <f t="shared" si="59"/>
        <v>2.6406872482931703E-6</v>
      </c>
      <c r="AJ107">
        <f t="shared" si="59"/>
        <v>2.7936940317849733E-5</v>
      </c>
      <c r="AK107">
        <f t="shared" si="51"/>
        <v>9.2862559276031304E-4</v>
      </c>
      <c r="AL107">
        <f t="shared" si="52"/>
        <v>5.2555967409436298E-5</v>
      </c>
      <c r="AM107">
        <f t="shared" si="53"/>
        <v>3.1410147507537412E-4</v>
      </c>
    </row>
    <row r="108" spans="1:39" x14ac:dyDescent="0.25">
      <c r="A108" s="1">
        <v>40757</v>
      </c>
      <c r="B108">
        <f>[2]contrs_1year_adj!A107</f>
        <v>1.4E-3</v>
      </c>
      <c r="C108">
        <f>[2]contrs_1year_adj!B107</f>
        <v>9.1362630267515801E-4</v>
      </c>
      <c r="D108">
        <f>[2]contrs_1year_adj!C107</f>
        <v>4.2725402685399902E-4</v>
      </c>
      <c r="E108" s="2">
        <f>[2]contrs_1year_adj!D107</f>
        <v>2.4847797924223E-5</v>
      </c>
      <c r="F108" s="2">
        <f>[2]contrs_1year_adj!E107</f>
        <v>-4.8014409895630897E-5</v>
      </c>
      <c r="G108" s="2">
        <f>[2]contrs_1year_adj!F107</f>
        <v>5.0111913086108203E-5</v>
      </c>
      <c r="I108" s="1">
        <f t="shared" si="39"/>
        <v>40756</v>
      </c>
      <c r="J108" s="1">
        <v>40757</v>
      </c>
      <c r="K108">
        <f t="shared" si="40"/>
        <v>-0.13999999999999999</v>
      </c>
      <c r="L108">
        <f t="shared" si="41"/>
        <v>-9.1362630267515801E-2</v>
      </c>
      <c r="M108">
        <f t="shared" si="42"/>
        <v>-4.2725402685399899E-2</v>
      </c>
      <c r="N108">
        <f t="shared" si="43"/>
        <v>-2.4847797924223E-3</v>
      </c>
      <c r="O108">
        <f t="shared" si="44"/>
        <v>4.80144098956309E-3</v>
      </c>
      <c r="P108">
        <f t="shared" si="44"/>
        <v>-5.01119130861082E-3</v>
      </c>
      <c r="Q108">
        <f t="shared" si="45"/>
        <v>-8.2286282442250759E-3</v>
      </c>
      <c r="S108" s="1">
        <f t="shared" si="54"/>
        <v>40210</v>
      </c>
      <c r="T108">
        <f t="shared" si="31"/>
        <v>-0.220000000000001</v>
      </c>
      <c r="U108">
        <f t="shared" si="46"/>
        <v>-0.1491032919652632</v>
      </c>
      <c r="V108">
        <f t="shared" si="47"/>
        <v>-6.5089005360810692E-2</v>
      </c>
      <c r="W108">
        <f t="shared" si="48"/>
        <v>7.94045239777472E-3</v>
      </c>
      <c r="X108">
        <f t="shared" si="49"/>
        <v>5.9561314953671509E-3</v>
      </c>
      <c r="Y108">
        <f t="shared" si="50"/>
        <v>1.1857689494625453E-3</v>
      </c>
      <c r="Z108">
        <f t="shared" si="32"/>
        <v>-0.21419229732607389</v>
      </c>
      <c r="AA108">
        <f t="shared" si="33"/>
        <v>-5.7148552963035976E-2</v>
      </c>
      <c r="AC108" s="1"/>
      <c r="AD108" s="1">
        <v>40757</v>
      </c>
      <c r="AE108">
        <f t="shared" si="55"/>
        <v>1.9599999999999996E-2</v>
      </c>
      <c r="AF108">
        <f t="shared" si="56"/>
        <v>8.3471302093987947E-3</v>
      </c>
      <c r="AG108">
        <f t="shared" si="57"/>
        <v>1.8254600346295769E-3</v>
      </c>
      <c r="AH108">
        <f t="shared" si="58"/>
        <v>6.1741306168302083E-6</v>
      </c>
      <c r="AI108">
        <f t="shared" si="59"/>
        <v>2.3053835576256584E-5</v>
      </c>
      <c r="AJ108">
        <f t="shared" si="59"/>
        <v>2.5112038331496624E-5</v>
      </c>
      <c r="AK108">
        <f t="shared" si="51"/>
        <v>1.7979600581182212E-2</v>
      </c>
      <c r="AL108">
        <f t="shared" si="52"/>
        <v>5.3669191023377987E-6</v>
      </c>
      <c r="AM108">
        <f t="shared" si="53"/>
        <v>6.7710322781658661E-5</v>
      </c>
    </row>
    <row r="109" spans="1:39" x14ac:dyDescent="0.25">
      <c r="A109" s="1">
        <v>40792</v>
      </c>
      <c r="B109">
        <f>[2]contrs_1year_adj!A108</f>
        <v>-1.9999999999999901E-4</v>
      </c>
      <c r="C109">
        <f>[2]contrs_1year_adj!B108</f>
        <v>-1.7654101726109699E-4</v>
      </c>
      <c r="D109" s="2">
        <f>[2]contrs_1year_adj!C108</f>
        <v>8.5925345080256404E-5</v>
      </c>
      <c r="E109" s="2">
        <f>[2]contrs_1year_adj!D108</f>
        <v>4.2510519270437499E-5</v>
      </c>
      <c r="F109" s="2">
        <f>[2]contrs_1year_adj!E108</f>
        <v>4.3354206036901101E-5</v>
      </c>
      <c r="G109" s="2">
        <f>[2]contrs_1year_adj!F108</f>
        <v>4.9017169101799297E-5</v>
      </c>
      <c r="I109" s="1">
        <f t="shared" si="39"/>
        <v>40787</v>
      </c>
      <c r="J109" s="1">
        <v>40792</v>
      </c>
      <c r="K109">
        <f t="shared" si="40"/>
        <v>1.99999999999999E-2</v>
      </c>
      <c r="L109">
        <f t="shared" si="41"/>
        <v>1.7654101726109699E-2</v>
      </c>
      <c r="M109">
        <f t="shared" si="42"/>
        <v>-8.5925345080256413E-3</v>
      </c>
      <c r="N109">
        <f t="shared" si="43"/>
        <v>-4.2510519270437495E-3</v>
      </c>
      <c r="O109">
        <f t="shared" si="44"/>
        <v>-4.3354206036901105E-3</v>
      </c>
      <c r="P109">
        <f t="shared" si="44"/>
        <v>-4.9017169101799301E-3</v>
      </c>
      <c r="Q109">
        <f t="shared" si="45"/>
        <v>1.9524905312649703E-2</v>
      </c>
      <c r="S109" s="1">
        <f t="shared" si="54"/>
        <v>40238</v>
      </c>
      <c r="T109">
        <f t="shared" si="31"/>
        <v>6.0000000000000296E-2</v>
      </c>
      <c r="U109">
        <f t="shared" si="46"/>
        <v>7.7104362590641004E-2</v>
      </c>
      <c r="V109">
        <f t="shared" si="47"/>
        <v>5.2738345162563812E-4</v>
      </c>
      <c r="W109">
        <f t="shared" si="48"/>
        <v>-1.0963837271637999E-2</v>
      </c>
      <c r="X109">
        <f t="shared" si="49"/>
        <v>-1.03066783733919E-2</v>
      </c>
      <c r="Y109">
        <f t="shared" si="50"/>
        <v>-1.5377526759975842E-3</v>
      </c>
      <c r="Z109">
        <f t="shared" si="32"/>
        <v>7.7631746042266636E-2</v>
      </c>
      <c r="AA109">
        <f t="shared" si="33"/>
        <v>-1.0436453820012362E-2</v>
      </c>
      <c r="AC109" s="1"/>
      <c r="AD109" s="1">
        <v>40792</v>
      </c>
      <c r="AE109">
        <f t="shared" si="55"/>
        <v>3.9999999999999601E-4</v>
      </c>
      <c r="AF109">
        <f t="shared" si="56"/>
        <v>3.1166730775582946E-4</v>
      </c>
      <c r="AG109">
        <f t="shared" si="57"/>
        <v>7.3831649271611456E-5</v>
      </c>
      <c r="AH109">
        <f t="shared" si="58"/>
        <v>1.8071442486422378E-5</v>
      </c>
      <c r="AI109">
        <f t="shared" si="59"/>
        <v>1.8795871810900722E-5</v>
      </c>
      <c r="AJ109">
        <f t="shared" si="59"/>
        <v>2.4026828667543882E-5</v>
      </c>
      <c r="AK109">
        <f t="shared" si="51"/>
        <v>8.2112000447855636E-5</v>
      </c>
      <c r="AL109">
        <f t="shared" si="52"/>
        <v>7.3727510521047156E-5</v>
      </c>
      <c r="AM109">
        <f t="shared" si="53"/>
        <v>3.812219274679366E-4</v>
      </c>
    </row>
    <row r="110" spans="1:39" x14ac:dyDescent="0.25">
      <c r="A110" s="1">
        <v>40820</v>
      </c>
      <c r="B110">
        <f>[2]contrs_1year_adj!A109</f>
        <v>3.0000000000000198E-4</v>
      </c>
      <c r="C110">
        <f>[2]contrs_1year_adj!B109</f>
        <v>-1.41736429433183E-4</v>
      </c>
      <c r="D110">
        <f>[2]contrs_1year_adj!C109</f>
        <v>4.7829179866440001E-4</v>
      </c>
      <c r="E110" s="2">
        <f>[2]contrs_1year_adj!D109</f>
        <v>6.0173695157705299E-5</v>
      </c>
      <c r="F110" s="2">
        <f>[2]contrs_1year_adj!E109</f>
        <v>4.0300980648940799E-5</v>
      </c>
      <c r="G110" s="2">
        <f>[2]contrs_1year_adj!F109</f>
        <v>5.2433743913807099E-5</v>
      </c>
      <c r="I110" s="1">
        <f t="shared" si="39"/>
        <v>40817</v>
      </c>
      <c r="J110" s="1">
        <v>40820</v>
      </c>
      <c r="K110">
        <f t="shared" si="40"/>
        <v>-3.0000000000000197E-2</v>
      </c>
      <c r="L110">
        <f t="shared" si="41"/>
        <v>1.41736429433183E-2</v>
      </c>
      <c r="M110">
        <f t="shared" si="42"/>
        <v>-4.7829179866440003E-2</v>
      </c>
      <c r="N110">
        <f t="shared" si="43"/>
        <v>-6.0173695157705303E-3</v>
      </c>
      <c r="O110">
        <f t="shared" si="44"/>
        <v>-4.0300980648940799E-3</v>
      </c>
      <c r="P110">
        <f t="shared" si="44"/>
        <v>-5.2433743913807103E-3</v>
      </c>
      <c r="Q110">
        <f t="shared" si="45"/>
        <v>1.3703004503786115E-2</v>
      </c>
      <c r="S110" s="1">
        <f t="shared" si="54"/>
        <v>40269</v>
      </c>
      <c r="T110">
        <f t="shared" si="31"/>
        <v>5.9999999999999602E-2</v>
      </c>
      <c r="U110">
        <f t="shared" si="46"/>
        <v>4.3608232209213192E-2</v>
      </c>
      <c r="V110">
        <f t="shared" si="47"/>
        <v>2.33871994094529E-2</v>
      </c>
      <c r="W110">
        <f t="shared" si="48"/>
        <v>-2.5801472652145201E-3</v>
      </c>
      <c r="X110">
        <f t="shared" si="49"/>
        <v>-2.2271994126926414E-3</v>
      </c>
      <c r="Y110">
        <f t="shared" si="50"/>
        <v>-3.7135731074180479E-4</v>
      </c>
      <c r="Z110">
        <f t="shared" si="32"/>
        <v>6.6995431618666085E-2</v>
      </c>
      <c r="AA110">
        <f t="shared" si="33"/>
        <v>2.0807052144238378E-2</v>
      </c>
      <c r="AC110" s="1"/>
      <c r="AD110" s="1">
        <v>40820</v>
      </c>
      <c r="AE110">
        <f t="shared" si="55"/>
        <v>9.0000000000001179E-4</v>
      </c>
      <c r="AF110">
        <f t="shared" si="56"/>
        <v>2.0089215428467666E-4</v>
      </c>
      <c r="AG110">
        <f t="shared" si="57"/>
        <v>2.2876304466962695E-3</v>
      </c>
      <c r="AH110">
        <f t="shared" si="58"/>
        <v>3.6208735889324469E-5</v>
      </c>
      <c r="AI110">
        <f t="shared" si="59"/>
        <v>1.6241690412663007E-5</v>
      </c>
      <c r="AJ110">
        <f t="shared" si="59"/>
        <v>2.7492975008187035E-5</v>
      </c>
      <c r="AK110">
        <f t="shared" si="51"/>
        <v>1.1326951655836084E-3</v>
      </c>
      <c r="AL110">
        <f t="shared" si="52"/>
        <v>1.0095160478450637E-4</v>
      </c>
      <c r="AM110">
        <f t="shared" si="53"/>
        <v>1.8777233243078256E-4</v>
      </c>
    </row>
    <row r="111" spans="1:39" x14ac:dyDescent="0.25">
      <c r="A111" s="1">
        <v>40848</v>
      </c>
      <c r="B111">
        <f>[2]contrs_1year_adj!A110</f>
        <v>3.0000000000000198E-4</v>
      </c>
      <c r="C111">
        <f>[2]contrs_1year_adj!B110</f>
        <v>3.1194644023880701E-4</v>
      </c>
      <c r="D111" s="2">
        <f>[2]contrs_1year_adj!C110</f>
        <v>6.2802389883723694E-5</v>
      </c>
      <c r="E111" s="2">
        <f>[2]contrs_1year_adj!D110</f>
        <v>4.1936240241558797E-5</v>
      </c>
      <c r="F111" s="2">
        <f>[2]contrs_1year_adj!E110</f>
        <v>-3.42287018380974E-6</v>
      </c>
      <c r="G111" s="2">
        <f>[2]contrs_1year_adj!F110</f>
        <v>5.1145718888545303E-5</v>
      </c>
      <c r="I111" s="1">
        <f t="shared" si="39"/>
        <v>40848</v>
      </c>
      <c r="J111" s="1">
        <v>40848</v>
      </c>
      <c r="K111">
        <f t="shared" si="40"/>
        <v>-3.0000000000000197E-2</v>
      </c>
      <c r="L111">
        <f t="shared" si="41"/>
        <v>-3.11946440238807E-2</v>
      </c>
      <c r="M111">
        <f t="shared" si="42"/>
        <v>-6.2802389883723697E-3</v>
      </c>
      <c r="N111">
        <f t="shared" si="43"/>
        <v>-4.1936240241558795E-3</v>
      </c>
      <c r="O111">
        <f t="shared" si="44"/>
        <v>3.4228701838097403E-4</v>
      </c>
      <c r="P111">
        <f t="shared" si="44"/>
        <v>-5.11457188885453E-3</v>
      </c>
      <c r="Q111">
        <f t="shared" si="45"/>
        <v>1.1326220018027779E-2</v>
      </c>
      <c r="S111" s="1">
        <f t="shared" si="54"/>
        <v>40299</v>
      </c>
      <c r="T111">
        <f t="shared" si="31"/>
        <v>2.0000000000000601E-2</v>
      </c>
      <c r="U111">
        <f t="shared" si="46"/>
        <v>4.9165171777672989E-2</v>
      </c>
      <c r="V111">
        <f t="shared" si="47"/>
        <v>-4.0514627948467698E-2</v>
      </c>
      <c r="W111">
        <f t="shared" si="48"/>
        <v>9.613499634654795E-4</v>
      </c>
      <c r="X111">
        <f t="shared" si="49"/>
        <v>6.7595980850579593E-3</v>
      </c>
      <c r="Y111">
        <f t="shared" si="50"/>
        <v>-1.4494267278799492E-4</v>
      </c>
      <c r="Z111">
        <f t="shared" si="32"/>
        <v>8.6505438292052914E-3</v>
      </c>
      <c r="AA111">
        <f t="shared" si="33"/>
        <v>-3.9553277985002216E-2</v>
      </c>
      <c r="AC111" s="1"/>
      <c r="AD111" s="1">
        <v>40848</v>
      </c>
      <c r="AE111">
        <f t="shared" si="55"/>
        <v>9.0000000000001179E-4</v>
      </c>
      <c r="AF111">
        <f t="shared" si="56"/>
        <v>9.7310581577663585E-4</v>
      </c>
      <c r="AG111">
        <f t="shared" si="57"/>
        <v>3.9441401751072403E-5</v>
      </c>
      <c r="AH111">
        <f t="shared" si="58"/>
        <v>1.7586482455977354E-5</v>
      </c>
      <c r="AI111">
        <f t="shared" si="59"/>
        <v>1.1716040295213726E-7</v>
      </c>
      <c r="AJ111">
        <f t="shared" si="59"/>
        <v>2.6158845606260994E-5</v>
      </c>
      <c r="AK111">
        <f t="shared" si="51"/>
        <v>1.4043668567820535E-3</v>
      </c>
      <c r="AL111">
        <f t="shared" si="52"/>
        <v>1.4832796732051215E-5</v>
      </c>
      <c r="AM111">
        <f t="shared" si="53"/>
        <v>1.2828325989677316E-4</v>
      </c>
    </row>
    <row r="112" spans="1:39" x14ac:dyDescent="0.25">
      <c r="A112" s="1">
        <v>40883</v>
      </c>
      <c r="B112">
        <f>[2]contrs_1year_adj!A111</f>
        <v>7.9999999999999505E-4</v>
      </c>
      <c r="C112">
        <f>[2]contrs_1year_adj!B111</f>
        <v>6.7706657656875101E-4</v>
      </c>
      <c r="D112">
        <f>[2]contrs_1year_adj!C111</f>
        <v>1.9182993094215699E-4</v>
      </c>
      <c r="E112" s="2">
        <f>[2]contrs_1year_adj!D111</f>
        <v>8.6959902112402295E-5</v>
      </c>
      <c r="F112" s="2">
        <f>[2]contrs_1year_adj!E111</f>
        <v>1.09012590667014E-5</v>
      </c>
      <c r="G112" s="2">
        <f>[2]contrs_1year_adj!F111</f>
        <v>5.8798403504337902E-5</v>
      </c>
      <c r="I112" s="1">
        <f t="shared" si="39"/>
        <v>40878</v>
      </c>
      <c r="J112" s="1">
        <v>40883</v>
      </c>
      <c r="K112">
        <f t="shared" si="40"/>
        <v>-7.9999999999999502E-2</v>
      </c>
      <c r="L112">
        <f t="shared" si="41"/>
        <v>-6.7706657656875099E-2</v>
      </c>
      <c r="M112">
        <f t="shared" si="42"/>
        <v>-1.91829930942157E-2</v>
      </c>
      <c r="N112">
        <f t="shared" si="43"/>
        <v>-8.6959902112402291E-3</v>
      </c>
      <c r="O112">
        <f t="shared" si="44"/>
        <v>-1.09012590667014E-3</v>
      </c>
      <c r="P112">
        <f t="shared" si="44"/>
        <v>-5.8798403504337904E-3</v>
      </c>
      <c r="Q112">
        <f t="shared" si="45"/>
        <v>1.6675766869001667E-2</v>
      </c>
      <c r="S112" s="1">
        <f t="shared" si="54"/>
        <v>40330</v>
      </c>
      <c r="T112">
        <f t="shared" si="31"/>
        <v>1.00000000000003E-2</v>
      </c>
      <c r="U112">
        <f t="shared" si="46"/>
        <v>-1.5250947724745303E-2</v>
      </c>
      <c r="V112">
        <f t="shared" si="47"/>
        <v>3.5015006301834205E-2</v>
      </c>
      <c r="W112">
        <f t="shared" si="48"/>
        <v>6.9251557063434999E-4</v>
      </c>
      <c r="X112">
        <f t="shared" si="49"/>
        <v>9.154011172627886E-4</v>
      </c>
      <c r="Y112">
        <f t="shared" si="50"/>
        <v>8.4497940091005259E-5</v>
      </c>
      <c r="Z112">
        <f t="shared" si="32"/>
        <v>1.9764058577088902E-2</v>
      </c>
      <c r="AA112">
        <f t="shared" si="33"/>
        <v>3.5707521872468555E-2</v>
      </c>
      <c r="AC112" s="1"/>
      <c r="AD112" s="1">
        <v>40883</v>
      </c>
      <c r="AE112">
        <f t="shared" si="55"/>
        <v>6.3999999999999205E-3</v>
      </c>
      <c r="AF112">
        <f t="shared" si="56"/>
        <v>4.5841914910652835E-3</v>
      </c>
      <c r="AG112">
        <f t="shared" si="57"/>
        <v>3.6798722405272723E-4</v>
      </c>
      <c r="AH112">
        <f t="shared" si="58"/>
        <v>7.5620245753985885E-5</v>
      </c>
      <c r="AI112">
        <f t="shared" si="59"/>
        <v>1.1883744923933946E-6</v>
      </c>
      <c r="AJ112">
        <f t="shared" si="59"/>
        <v>3.457252254658936E-5</v>
      </c>
      <c r="AK112">
        <f t="shared" si="51"/>
        <v>7.5498114076465337E-3</v>
      </c>
      <c r="AL112">
        <f t="shared" si="52"/>
        <v>9.5768068673225128E-5</v>
      </c>
      <c r="AM112">
        <f t="shared" si="53"/>
        <v>2.7808120066929369E-4</v>
      </c>
    </row>
    <row r="113" spans="1:39" x14ac:dyDescent="0.25">
      <c r="A113" s="1">
        <v>40946</v>
      </c>
      <c r="B113">
        <f>[2]contrs_1year_adj!A112</f>
        <v>-1.2999999999999999E-3</v>
      </c>
      <c r="C113">
        <f>[2]contrs_1year_adj!B112</f>
        <v>-9.4968977170325803E-4</v>
      </c>
      <c r="D113">
        <f>[2]contrs_1year_adj!C112</f>
        <v>-2.8738760956457802E-4</v>
      </c>
      <c r="E113" s="2">
        <f>[2]contrs_1year_adj!D112</f>
        <v>2.86765827651122E-5</v>
      </c>
      <c r="F113" s="2">
        <f>[2]contrs_1year_adj!E112</f>
        <v>-7.2700831122394704E-6</v>
      </c>
      <c r="G113" s="2">
        <f>[2]contrs_1year_adj!F112</f>
        <v>4.8874231212014798E-5</v>
      </c>
      <c r="I113" s="1">
        <f t="shared" si="39"/>
        <v>40940</v>
      </c>
      <c r="J113" s="1">
        <v>40946</v>
      </c>
      <c r="K113">
        <f t="shared" si="40"/>
        <v>0.13</v>
      </c>
      <c r="L113">
        <f t="shared" si="41"/>
        <v>9.4968977170325805E-2</v>
      </c>
      <c r="M113">
        <f t="shared" si="42"/>
        <v>2.87387609564578E-2</v>
      </c>
      <c r="N113">
        <f t="shared" si="43"/>
        <v>-2.8676582765112201E-3</v>
      </c>
      <c r="O113">
        <f t="shared" si="44"/>
        <v>7.2700831122394702E-4</v>
      </c>
      <c r="P113">
        <f t="shared" si="44"/>
        <v>-4.8874231212014795E-3</v>
      </c>
      <c r="Q113">
        <f t="shared" si="45"/>
        <v>8.4329118385036723E-3</v>
      </c>
      <c r="S113" s="1">
        <f t="shared" si="54"/>
        <v>40360</v>
      </c>
      <c r="T113">
        <f t="shared" si="31"/>
        <v>1.00000000000003E-2</v>
      </c>
      <c r="U113">
        <f t="shared" si="46"/>
        <v>5.7878980595951644E-3</v>
      </c>
      <c r="V113">
        <f t="shared" si="47"/>
        <v>8.8759401024439983E-3</v>
      </c>
      <c r="W113">
        <f t="shared" si="48"/>
        <v>-2.2389220555696504E-3</v>
      </c>
      <c r="X113">
        <f t="shared" si="49"/>
        <v>5.1421050767251879E-4</v>
      </c>
      <c r="Y113">
        <f t="shared" si="50"/>
        <v>-4.391500309982848E-4</v>
      </c>
      <c r="Z113">
        <f t="shared" si="32"/>
        <v>1.4663838162039162E-2</v>
      </c>
      <c r="AA113">
        <f t="shared" si="33"/>
        <v>6.6370180468743479E-3</v>
      </c>
      <c r="AC113" s="1"/>
      <c r="AD113" s="1">
        <v>40946</v>
      </c>
      <c r="AE113">
        <f t="shared" si="55"/>
        <v>1.6900000000000002E-2</v>
      </c>
      <c r="AF113">
        <f t="shared" si="56"/>
        <v>9.0191066247778638E-3</v>
      </c>
      <c r="AG113">
        <f t="shared" si="57"/>
        <v>8.2591638131242326E-4</v>
      </c>
      <c r="AH113">
        <f t="shared" si="58"/>
        <v>8.2234639908433011E-6</v>
      </c>
      <c r="AI113">
        <f t="shared" si="59"/>
        <v>5.2854108458869537E-7</v>
      </c>
      <c r="AJ113">
        <f t="shared" si="59"/>
        <v>2.3886904765654813E-5</v>
      </c>
      <c r="AK113">
        <f t="shared" si="51"/>
        <v>1.5303604472444872E-2</v>
      </c>
      <c r="AL113">
        <f t="shared" si="52"/>
        <v>4.5823822738844031E-6</v>
      </c>
      <c r="AM113">
        <f t="shared" si="53"/>
        <v>7.1114002075975389E-5</v>
      </c>
    </row>
    <row r="114" spans="1:39" x14ac:dyDescent="0.25">
      <c r="A114" s="1">
        <v>40974</v>
      </c>
      <c r="B114">
        <f>[2]contrs_1year_adj!A113</f>
        <v>2.9999999999999499E-4</v>
      </c>
      <c r="C114" s="2">
        <f>[2]contrs_1year_adj!B113</f>
        <v>-9.1775928344863494E-6</v>
      </c>
      <c r="D114">
        <f>[2]contrs_1year_adj!C113</f>
        <v>3.5153460244700702E-4</v>
      </c>
      <c r="E114" s="2">
        <f>[2]contrs_1year_adj!D113</f>
        <v>6.1344225375608801E-5</v>
      </c>
      <c r="F114" s="2">
        <f>[2]contrs_1year_adj!E113</f>
        <v>5.3980279206199801E-5</v>
      </c>
      <c r="G114" s="2">
        <f>[2]contrs_1year_adj!F113</f>
        <v>5.1996929627284997E-5</v>
      </c>
      <c r="I114" s="1">
        <f t="shared" si="39"/>
        <v>40969</v>
      </c>
      <c r="J114" s="1">
        <v>40974</v>
      </c>
      <c r="K114">
        <f t="shared" si="40"/>
        <v>-2.9999999999999499E-2</v>
      </c>
      <c r="L114">
        <f t="shared" si="41"/>
        <v>9.1775928344863499E-4</v>
      </c>
      <c r="M114">
        <f t="shared" si="42"/>
        <v>-3.5153460244700702E-2</v>
      </c>
      <c r="N114">
        <f t="shared" si="43"/>
        <v>-6.13442253756088E-3</v>
      </c>
      <c r="O114">
        <f t="shared" si="44"/>
        <v>-5.3980279206199801E-3</v>
      </c>
      <c r="P114">
        <f t="shared" si="44"/>
        <v>-5.1996929627284999E-3</v>
      </c>
      <c r="Q114">
        <f t="shared" si="45"/>
        <v>1.5768151419433427E-2</v>
      </c>
      <c r="S114" s="1">
        <f t="shared" si="54"/>
        <v>40391</v>
      </c>
      <c r="T114">
        <f t="shared" si="31"/>
        <v>9.9999999999995891E-3</v>
      </c>
      <c r="U114">
        <f t="shared" si="46"/>
        <v>-2.8307557148318238E-3</v>
      </c>
      <c r="V114">
        <f t="shared" si="47"/>
        <v>1.1407867251022779E-2</v>
      </c>
      <c r="W114">
        <f t="shared" si="48"/>
        <v>-3.5295562681604987E-4</v>
      </c>
      <c r="X114">
        <f t="shared" si="49"/>
        <v>3.0279644801546289E-3</v>
      </c>
      <c r="Y114">
        <f t="shared" si="50"/>
        <v>-2.100253935384943E-4</v>
      </c>
      <c r="Z114">
        <f t="shared" si="32"/>
        <v>8.5771115361909546E-3</v>
      </c>
      <c r="AA114">
        <f t="shared" si="33"/>
        <v>1.1054911624206729E-2</v>
      </c>
      <c r="AC114" s="1"/>
      <c r="AD114" s="1">
        <v>40974</v>
      </c>
      <c r="AE114">
        <f t="shared" si="55"/>
        <v>8.9999999999996994E-4</v>
      </c>
      <c r="AF114">
        <f t="shared" si="56"/>
        <v>8.4228210235615189E-7</v>
      </c>
      <c r="AG114">
        <f t="shared" si="57"/>
        <v>1.2357657671757526E-3</v>
      </c>
      <c r="AH114">
        <f t="shared" si="58"/>
        <v>3.7631139869334864E-5</v>
      </c>
      <c r="AI114">
        <f t="shared" si="59"/>
        <v>2.9138705431792866E-5</v>
      </c>
      <c r="AJ114">
        <f t="shared" si="59"/>
        <v>2.7036806906648286E-5</v>
      </c>
      <c r="AK114">
        <f t="shared" si="51"/>
        <v>1.1720832203082755E-3</v>
      </c>
      <c r="AL114">
        <f t="shared" si="52"/>
        <v>1.3299741357039596E-4</v>
      </c>
      <c r="AM114">
        <f t="shared" si="53"/>
        <v>2.486345991861804E-4</v>
      </c>
    </row>
    <row r="115" spans="1:39" x14ac:dyDescent="0.25">
      <c r="A115" s="1">
        <v>41002</v>
      </c>
      <c r="B115">
        <f>[2]contrs_1year_adj!A114</f>
        <v>2.9999999999999499E-4</v>
      </c>
      <c r="C115">
        <f>[2]contrs_1year_adj!B114</f>
        <v>-3.1122061047343002E-4</v>
      </c>
      <c r="D115">
        <f>[2]contrs_1year_adj!C114</f>
        <v>6.63714995057463E-4</v>
      </c>
      <c r="E115" s="2">
        <f>[2]contrs_1year_adj!D114</f>
        <v>7.8216356799896497E-5</v>
      </c>
      <c r="F115" s="2">
        <f>[2]contrs_1year_adj!E114</f>
        <v>3.6436508051095397E-5</v>
      </c>
      <c r="G115" s="2">
        <f>[2]contrs_1year_adj!F114</f>
        <v>5.59593476225542E-5</v>
      </c>
      <c r="I115" s="1">
        <f t="shared" si="39"/>
        <v>41000</v>
      </c>
      <c r="J115" s="1">
        <v>41002</v>
      </c>
      <c r="K115">
        <f t="shared" si="40"/>
        <v>-2.9999999999999499E-2</v>
      </c>
      <c r="L115">
        <f t="shared" si="41"/>
        <v>3.1122061047343001E-2</v>
      </c>
      <c r="M115">
        <f t="shared" si="42"/>
        <v>-6.6371499505746306E-2</v>
      </c>
      <c r="N115">
        <f t="shared" si="43"/>
        <v>-7.8216356799896501E-3</v>
      </c>
      <c r="O115">
        <f t="shared" si="44"/>
        <v>-3.6436508051095398E-3</v>
      </c>
      <c r="P115">
        <f t="shared" si="44"/>
        <v>-5.5959347622554197E-3</v>
      </c>
      <c r="Q115">
        <f t="shared" si="45"/>
        <v>1.6714724943502998E-2</v>
      </c>
      <c r="S115" s="1">
        <f t="shared" si="54"/>
        <v>40422</v>
      </c>
      <c r="T115">
        <f t="shared" si="31"/>
        <v>-1.99999999999999E-2</v>
      </c>
      <c r="U115">
        <f t="shared" si="46"/>
        <v>7.5447204245365166E-3</v>
      </c>
      <c r="V115">
        <f t="shared" si="47"/>
        <v>-1.9773705494355101E-2</v>
      </c>
      <c r="W115">
        <f t="shared" si="48"/>
        <v>-3.2383612683241098E-3</v>
      </c>
      <c r="X115">
        <f t="shared" si="49"/>
        <v>2.1559440387729388E-3</v>
      </c>
      <c r="Y115">
        <f t="shared" si="50"/>
        <v>-7.0265455012587501E-4</v>
      </c>
      <c r="Z115">
        <f t="shared" si="32"/>
        <v>-1.2228985069818584E-2</v>
      </c>
      <c r="AA115">
        <f t="shared" si="33"/>
        <v>-2.3012066762679209E-2</v>
      </c>
      <c r="AC115" s="1"/>
      <c r="AD115" s="1">
        <v>41002</v>
      </c>
      <c r="AE115">
        <f t="shared" si="55"/>
        <v>8.9999999999996994E-4</v>
      </c>
      <c r="AF115">
        <f t="shared" si="56"/>
        <v>9.685826838345445E-4</v>
      </c>
      <c r="AG115">
        <f t="shared" si="57"/>
        <v>4.4051759466412826E-3</v>
      </c>
      <c r="AH115">
        <f t="shared" si="58"/>
        <v>6.1177984710487156E-5</v>
      </c>
      <c r="AI115">
        <f t="shared" si="59"/>
        <v>1.3276191189575398E-5</v>
      </c>
      <c r="AJ115">
        <f t="shared" si="59"/>
        <v>3.1314485863418622E-5</v>
      </c>
      <c r="AK115">
        <f t="shared" si="51"/>
        <v>1.2425229116327624E-3</v>
      </c>
      <c r="AL115">
        <f t="shared" si="52"/>
        <v>1.3145279418539814E-4</v>
      </c>
      <c r="AM115">
        <f t="shared" si="53"/>
        <v>2.7938202993696133E-4</v>
      </c>
    </row>
    <row r="116" spans="1:39" x14ac:dyDescent="0.25">
      <c r="A116" s="1">
        <v>41030</v>
      </c>
      <c r="B116">
        <f>[2]contrs_1year_adj!A115</f>
        <v>1.1000000000000001E-3</v>
      </c>
      <c r="C116">
        <f>[2]contrs_1year_adj!B115</f>
        <v>1.31890914338443E-3</v>
      </c>
      <c r="D116" s="2">
        <f>[2]contrs_1year_adj!C115</f>
        <v>-1.0872094684692501E-5</v>
      </c>
      <c r="E116" s="2">
        <f>[2]contrs_1year_adj!D115</f>
        <v>4.2803026520016499E-5</v>
      </c>
      <c r="F116" s="2">
        <f>[2]contrs_1year_adj!E115</f>
        <v>-8.4165494050383101E-5</v>
      </c>
      <c r="G116" s="2">
        <f>[2]contrs_1year_adj!F115</f>
        <v>5.5163898681909299E-5</v>
      </c>
      <c r="I116" s="1">
        <f t="shared" si="39"/>
        <v>41030</v>
      </c>
      <c r="J116" s="1">
        <v>41030</v>
      </c>
      <c r="K116">
        <f t="shared" si="40"/>
        <v>-0.11</v>
      </c>
      <c r="L116">
        <f t="shared" si="41"/>
        <v>-0.13189091433844299</v>
      </c>
      <c r="M116">
        <f t="shared" si="42"/>
        <v>1.0872094684692499E-3</v>
      </c>
      <c r="N116">
        <f t="shared" si="43"/>
        <v>-4.2803026520016503E-3</v>
      </c>
      <c r="O116">
        <f t="shared" si="44"/>
        <v>8.4165494050383108E-3</v>
      </c>
      <c r="P116">
        <f t="shared" si="44"/>
        <v>-5.5163898681909298E-3</v>
      </c>
      <c r="Q116">
        <f t="shared" si="45"/>
        <v>1.6667458116937085E-2</v>
      </c>
      <c r="S116" s="1">
        <f t="shared" si="54"/>
        <v>40452</v>
      </c>
      <c r="T116">
        <f t="shared" si="31"/>
        <v>-0.19</v>
      </c>
      <c r="U116">
        <f t="shared" si="46"/>
        <v>-0.1344759732046662</v>
      </c>
      <c r="V116">
        <f t="shared" si="47"/>
        <v>-3.6460746423715003E-2</v>
      </c>
      <c r="W116">
        <f t="shared" si="48"/>
        <v>-5.8070127296401992E-3</v>
      </c>
      <c r="X116">
        <f t="shared" si="49"/>
        <v>-7.0445510810898003E-3</v>
      </c>
      <c r="Y116">
        <f t="shared" si="50"/>
        <v>-7.387169027195245E-4</v>
      </c>
      <c r="Z116">
        <f t="shared" si="32"/>
        <v>-0.1709367196283812</v>
      </c>
      <c r="AA116">
        <f t="shared" si="33"/>
        <v>-4.2267759153355206E-2</v>
      </c>
      <c r="AC116" s="1"/>
      <c r="AD116" s="1">
        <v>41030</v>
      </c>
      <c r="AE116">
        <f t="shared" si="55"/>
        <v>1.21E-2</v>
      </c>
      <c r="AF116">
        <f t="shared" si="56"/>
        <v>1.7395213285030509E-2</v>
      </c>
      <c r="AG116">
        <f t="shared" si="57"/>
        <v>1.1820244283291889E-6</v>
      </c>
      <c r="AH116">
        <f t="shared" si="58"/>
        <v>1.8320990792732361E-5</v>
      </c>
      <c r="AI116">
        <f t="shared" si="59"/>
        <v>7.0838303887450741E-5</v>
      </c>
      <c r="AJ116">
        <f t="shared" si="59"/>
        <v>3.0430557177879543E-5</v>
      </c>
      <c r="AK116">
        <f t="shared" si="51"/>
        <v>1.7109609207711197E-2</v>
      </c>
      <c r="AL116">
        <f t="shared" si="52"/>
        <v>1.7108537202006318E-5</v>
      </c>
      <c r="AM116">
        <f t="shared" si="53"/>
        <v>2.7780416007985192E-4</v>
      </c>
    </row>
    <row r="117" spans="1:39" x14ac:dyDescent="0.25">
      <c r="A117" s="1">
        <v>41065</v>
      </c>
      <c r="B117">
        <f>[2]contrs_1year_adj!A116</f>
        <v>-6.9999999999999598E-4</v>
      </c>
      <c r="C117">
        <f>[2]contrs_1year_adj!B116</f>
        <v>-5.3985043320204696E-4</v>
      </c>
      <c r="D117">
        <f>[2]contrs_1year_adj!C116</f>
        <v>-1.9990514549213701E-4</v>
      </c>
      <c r="E117">
        <f>[2]contrs_1year_adj!D116</f>
        <v>1.0368866666129699E-4</v>
      </c>
      <c r="F117" s="2">
        <f>[2]contrs_1year_adj!E116</f>
        <v>8.1416373243269294E-5</v>
      </c>
      <c r="G117" s="2">
        <f>[2]contrs_1year_adj!F116</f>
        <v>5.8527045351670502E-5</v>
      </c>
      <c r="I117" s="1">
        <f t="shared" si="39"/>
        <v>41061</v>
      </c>
      <c r="J117" s="1">
        <v>41065</v>
      </c>
      <c r="K117">
        <f t="shared" si="40"/>
        <v>6.9999999999999604E-2</v>
      </c>
      <c r="L117">
        <f t="shared" si="41"/>
        <v>5.3985043320204699E-2</v>
      </c>
      <c r="M117">
        <f t="shared" si="42"/>
        <v>1.99905145492137E-2</v>
      </c>
      <c r="N117">
        <f t="shared" si="43"/>
        <v>-1.0368866666129699E-2</v>
      </c>
      <c r="O117">
        <f t="shared" si="44"/>
        <v>-8.1416373243269301E-3</v>
      </c>
      <c r="P117">
        <f t="shared" si="44"/>
        <v>-5.8527045351670498E-3</v>
      </c>
      <c r="Q117">
        <f t="shared" si="45"/>
        <v>1.4534946121037834E-2</v>
      </c>
      <c r="S117" s="1">
        <f t="shared" si="54"/>
        <v>40483</v>
      </c>
      <c r="T117">
        <f t="shared" si="31"/>
        <v>6.9999999999999202E-2</v>
      </c>
      <c r="U117">
        <f t="shared" si="46"/>
        <v>0.12749644120468079</v>
      </c>
      <c r="V117">
        <f t="shared" si="47"/>
        <v>-3.5032819641102997E-2</v>
      </c>
      <c r="W117">
        <f t="shared" si="48"/>
        <v>6.5810615490113997E-4</v>
      </c>
      <c r="X117">
        <f t="shared" si="49"/>
        <v>-1.1054061284884804E-2</v>
      </c>
      <c r="Y117">
        <f t="shared" si="50"/>
        <v>6.4999670003032528E-4</v>
      </c>
      <c r="Z117">
        <f t="shared" si="32"/>
        <v>9.2463621563577791E-2</v>
      </c>
      <c r="AA117">
        <f t="shared" si="33"/>
        <v>-3.4374713486201858E-2</v>
      </c>
      <c r="AC117" s="1"/>
      <c r="AD117" s="1">
        <v>41065</v>
      </c>
      <c r="AE117">
        <f t="shared" si="55"/>
        <v>4.8999999999999443E-3</v>
      </c>
      <c r="AF117">
        <f t="shared" si="56"/>
        <v>2.9143849022843782E-3</v>
      </c>
      <c r="AG117">
        <f t="shared" si="57"/>
        <v>3.9962067194232459E-4</v>
      </c>
      <c r="AH117">
        <f t="shared" si="58"/>
        <v>1.0751339593997563E-4</v>
      </c>
      <c r="AI117">
        <f t="shared" si="59"/>
        <v>6.6286258320873368E-5</v>
      </c>
      <c r="AJ117">
        <f t="shared" si="59"/>
        <v>3.425415037596495E-5</v>
      </c>
      <c r="AK117">
        <f t="shared" si="51"/>
        <v>5.4723831620916699E-3</v>
      </c>
      <c r="AL117">
        <f t="shared" si="52"/>
        <v>3.4263875798071084E-4</v>
      </c>
      <c r="AM117">
        <f t="shared" si="53"/>
        <v>2.1126465874147279E-4</v>
      </c>
    </row>
    <row r="118" spans="1:39" x14ac:dyDescent="0.25">
      <c r="A118" s="1">
        <v>41093</v>
      </c>
      <c r="B118">
        <f>[2]contrs_1year_adj!A117</f>
        <v>1.9999999999999901E-4</v>
      </c>
      <c r="C118">
        <f>[2]contrs_1year_adj!B117</f>
        <v>-1.5258269488515699E-4</v>
      </c>
      <c r="D118">
        <f>[2]contrs_1year_adj!C117</f>
        <v>3.3966126618650198E-4</v>
      </c>
      <c r="E118" s="2">
        <f>[2]contrs_1year_adj!D117</f>
        <v>8.5047714083047495E-5</v>
      </c>
      <c r="F118" s="2">
        <f>[2]contrs_1year_adj!E117</f>
        <v>9.7036832189799802E-5</v>
      </c>
      <c r="G118" s="2">
        <f>[2]contrs_1year_adj!F117</f>
        <v>5.4328984769826298E-5</v>
      </c>
      <c r="I118" s="1">
        <f t="shared" si="39"/>
        <v>41091</v>
      </c>
      <c r="J118" s="1">
        <v>41093</v>
      </c>
      <c r="K118">
        <f t="shared" si="40"/>
        <v>-1.99999999999999E-2</v>
      </c>
      <c r="L118">
        <f t="shared" si="41"/>
        <v>1.52582694885157E-2</v>
      </c>
      <c r="M118">
        <f t="shared" si="42"/>
        <v>-3.39661266186502E-2</v>
      </c>
      <c r="N118">
        <f t="shared" si="43"/>
        <v>-8.5047714083047489E-3</v>
      </c>
      <c r="O118">
        <f t="shared" si="44"/>
        <v>-9.7036832189799794E-3</v>
      </c>
      <c r="P118">
        <f t="shared" si="44"/>
        <v>-5.4328984769826298E-3</v>
      </c>
      <c r="Q118">
        <f t="shared" si="45"/>
        <v>1.6916311757419332E-2</v>
      </c>
      <c r="S118" s="1">
        <f t="shared" si="54"/>
        <v>40513</v>
      </c>
      <c r="T118">
        <f t="shared" si="31"/>
        <v>-2.0000000000000601E-2</v>
      </c>
      <c r="U118">
        <f t="shared" si="46"/>
        <v>-4.7680378513019631E-3</v>
      </c>
      <c r="V118">
        <f t="shared" si="47"/>
        <v>-4.3256700562620204E-3</v>
      </c>
      <c r="W118">
        <f t="shared" si="48"/>
        <v>1.6387600374211976E-4</v>
      </c>
      <c r="X118">
        <f t="shared" si="49"/>
        <v>3.9368234351888284E-3</v>
      </c>
      <c r="Y118">
        <f t="shared" si="50"/>
        <v>-1.5774637247290436E-4</v>
      </c>
      <c r="Z118">
        <f t="shared" si="32"/>
        <v>-9.0937079075639835E-3</v>
      </c>
      <c r="AA118">
        <f t="shared" si="33"/>
        <v>-4.1617940525199007E-3</v>
      </c>
      <c r="AC118" s="1"/>
      <c r="AD118" s="1">
        <v>41093</v>
      </c>
      <c r="AE118">
        <f t="shared" si="55"/>
        <v>3.9999999999999601E-4</v>
      </c>
      <c r="AF118">
        <f t="shared" si="56"/>
        <v>2.3281478778416917E-4</v>
      </c>
      <c r="AG118">
        <f t="shared" si="57"/>
        <v>1.1536977574741778E-3</v>
      </c>
      <c r="AH118">
        <f t="shared" si="58"/>
        <v>7.2331136707517942E-5</v>
      </c>
      <c r="AI118">
        <f t="shared" si="59"/>
        <v>9.416146801431366E-5</v>
      </c>
      <c r="AJ118">
        <f t="shared" si="59"/>
        <v>2.951638586120018E-5</v>
      </c>
      <c r="AK118">
        <f t="shared" si="51"/>
        <v>3.4998391840152432E-4</v>
      </c>
      <c r="AL118">
        <f t="shared" si="52"/>
        <v>3.3154781991388669E-4</v>
      </c>
      <c r="AM118">
        <f t="shared" si="53"/>
        <v>2.8616160347420355E-4</v>
      </c>
    </row>
    <row r="119" spans="1:39" x14ac:dyDescent="0.25">
      <c r="A119" s="1">
        <v>41128</v>
      </c>
      <c r="B119" s="2">
        <f>[2]contrs_1year_adj!A118</f>
        <v>-9.9999999999999395E-5</v>
      </c>
      <c r="C119" s="2">
        <f>[2]contrs_1year_adj!B118</f>
        <v>1.71203790932019E-5</v>
      </c>
      <c r="D119" s="2">
        <f>[2]contrs_1year_adj!C118</f>
        <v>-6.1126774920489496E-5</v>
      </c>
      <c r="E119" s="2">
        <f>[2]contrs_1year_adj!D118</f>
        <v>2.1534973474726099E-5</v>
      </c>
      <c r="F119" s="2">
        <f>[2]contrs_1year_adj!E118</f>
        <v>5.7743244876819898E-5</v>
      </c>
      <c r="G119" s="2">
        <f>[2]contrs_1year_adj!F118</f>
        <v>4.4445644786173197E-5</v>
      </c>
      <c r="I119" s="1">
        <f t="shared" si="39"/>
        <v>41122</v>
      </c>
      <c r="J119" s="1">
        <v>41128</v>
      </c>
      <c r="K119">
        <f t="shared" si="40"/>
        <v>9.9999999999999395E-3</v>
      </c>
      <c r="L119">
        <f t="shared" si="41"/>
        <v>-1.7120379093201901E-3</v>
      </c>
      <c r="M119">
        <f t="shared" si="42"/>
        <v>6.1126774920489497E-3</v>
      </c>
      <c r="N119">
        <f t="shared" si="43"/>
        <v>-2.15349734747261E-3</v>
      </c>
      <c r="O119">
        <f t="shared" si="44"/>
        <v>-5.7743244876819894E-3</v>
      </c>
      <c r="P119">
        <f t="shared" si="44"/>
        <v>-4.4445644786173201E-3</v>
      </c>
      <c r="Q119">
        <f t="shared" si="45"/>
        <v>1.3527182252425779E-2</v>
      </c>
      <c r="S119" s="1">
        <f t="shared" si="54"/>
        <v>40544</v>
      </c>
      <c r="T119" t="e">
        <f t="shared" si="31"/>
        <v>#N/A</v>
      </c>
      <c r="U119" t="e">
        <f t="shared" si="46"/>
        <v>#N/A</v>
      </c>
      <c r="V119" t="e">
        <f t="shared" si="47"/>
        <v>#N/A</v>
      </c>
      <c r="W119" t="e">
        <f t="shared" si="48"/>
        <v>#N/A</v>
      </c>
      <c r="X119" t="e">
        <f t="shared" si="49"/>
        <v>#N/A</v>
      </c>
      <c r="Y119" t="e">
        <f t="shared" si="50"/>
        <v>#N/A</v>
      </c>
      <c r="Z119" t="e">
        <f t="shared" si="32"/>
        <v>#N/A</v>
      </c>
      <c r="AA119" t="e">
        <f t="shared" si="33"/>
        <v>#N/A</v>
      </c>
      <c r="AC119" s="1"/>
      <c r="AD119" s="1">
        <v>41128</v>
      </c>
      <c r="AE119">
        <f t="shared" si="55"/>
        <v>9.9999999999998785E-5</v>
      </c>
      <c r="AF119">
        <f t="shared" si="56"/>
        <v>2.9310738029494475E-6</v>
      </c>
      <c r="AG119">
        <f t="shared" si="57"/>
        <v>3.7364826121801836E-5</v>
      </c>
      <c r="AH119">
        <f t="shared" si="58"/>
        <v>4.6375508255715669E-6</v>
      </c>
      <c r="AI119">
        <f t="shared" si="59"/>
        <v>3.3342823289043866E-5</v>
      </c>
      <c r="AJ119">
        <f t="shared" si="59"/>
        <v>1.9754153404586849E-5</v>
      </c>
      <c r="AK119">
        <f t="shared" si="51"/>
        <v>1.9365628737079153E-5</v>
      </c>
      <c r="AL119">
        <f t="shared" si="52"/>
        <v>6.2850359049954044E-5</v>
      </c>
      <c r="AM119">
        <f t="shared" si="53"/>
        <v>1.8298465969034296E-4</v>
      </c>
    </row>
    <row r="120" spans="1:39" x14ac:dyDescent="0.25">
      <c r="A120" s="1">
        <v>41156</v>
      </c>
      <c r="B120">
        <f>[2]contrs_1year_adj!A119</f>
        <v>-6.9999999999999598E-4</v>
      </c>
      <c r="C120">
        <f>[2]contrs_1year_adj!B119</f>
        <v>-3.54937735480487E-4</v>
      </c>
      <c r="D120">
        <f>[2]contrs_1year_adj!C119</f>
        <v>-2.8938481633288698E-4</v>
      </c>
      <c r="E120" s="2">
        <f>[2]contrs_1year_adj!D119</f>
        <v>2.3425207877226798E-5</v>
      </c>
      <c r="F120">
        <f>[2]contrs_1year_adj!E119</f>
        <v>1.1912961218659299E-4</v>
      </c>
      <c r="G120" s="2">
        <f>[2]contrs_1year_adj!F119</f>
        <v>4.1862776494885203E-5</v>
      </c>
      <c r="I120" s="1">
        <f t="shared" si="39"/>
        <v>41153</v>
      </c>
      <c r="J120" s="1">
        <v>41156</v>
      </c>
      <c r="K120">
        <f t="shared" si="40"/>
        <v>6.9999999999999604E-2</v>
      </c>
      <c r="L120">
        <f t="shared" si="41"/>
        <v>3.5493773548048703E-2</v>
      </c>
      <c r="M120">
        <f t="shared" si="42"/>
        <v>2.8938481633288698E-2</v>
      </c>
      <c r="N120">
        <f t="shared" si="43"/>
        <v>-2.3425207877226799E-3</v>
      </c>
      <c r="O120">
        <f t="shared" si="44"/>
        <v>-1.1912961218659299E-2</v>
      </c>
      <c r="P120">
        <f t="shared" si="44"/>
        <v>-4.1862776494885207E-3</v>
      </c>
      <c r="Q120">
        <f t="shared" si="45"/>
        <v>1.9823226825044182E-2</v>
      </c>
      <c r="S120" s="1">
        <f t="shared" si="54"/>
        <v>40575</v>
      </c>
      <c r="T120">
        <f t="shared" si="31"/>
        <v>-1.00000000000003E-2</v>
      </c>
      <c r="U120">
        <f t="shared" si="46"/>
        <v>-1.3880983338624298E-4</v>
      </c>
      <c r="V120">
        <f t="shared" si="47"/>
        <v>-1.0380028305871102E-2</v>
      </c>
      <c r="W120">
        <f t="shared" si="48"/>
        <v>4.756938908807096E-4</v>
      </c>
      <c r="X120">
        <f t="shared" si="49"/>
        <v>-8.6986827863146099E-4</v>
      </c>
      <c r="Y120">
        <f t="shared" si="50"/>
        <v>1.2964457254146557E-4</v>
      </c>
      <c r="Z120">
        <f t="shared" si="32"/>
        <v>-1.0518838139257344E-2</v>
      </c>
      <c r="AA120">
        <f t="shared" si="33"/>
        <v>-9.9043344149903935E-3</v>
      </c>
      <c r="AC120" s="1"/>
      <c r="AD120" s="1">
        <v>41156</v>
      </c>
      <c r="AE120">
        <f t="shared" si="55"/>
        <v>4.8999999999999443E-3</v>
      </c>
      <c r="AF120">
        <f t="shared" si="56"/>
        <v>1.2598079606801619E-3</v>
      </c>
      <c r="AG120">
        <f t="shared" si="57"/>
        <v>8.3743571924018725E-4</v>
      </c>
      <c r="AH120">
        <f t="shared" si="58"/>
        <v>5.4874036409128845E-6</v>
      </c>
      <c r="AI120">
        <f t="shared" si="59"/>
        <v>1.4191864499728043E-4</v>
      </c>
      <c r="AJ120">
        <f t="shared" si="59"/>
        <v>1.7524920558607133E-5</v>
      </c>
      <c r="AK120">
        <f t="shared" si="51"/>
        <v>4.15151550775298E-3</v>
      </c>
      <c r="AL120">
        <f t="shared" si="52"/>
        <v>2.0321876723428036E-4</v>
      </c>
      <c r="AM120">
        <f t="shared" si="53"/>
        <v>3.9296032175715123E-4</v>
      </c>
    </row>
    <row r="121" spans="1:39" x14ac:dyDescent="0.25">
      <c r="A121" s="1">
        <v>41184</v>
      </c>
      <c r="B121">
        <f>[2]contrs_1year_adj!A120</f>
        <v>6.9999999999999902E-4</v>
      </c>
      <c r="C121">
        <f>[2]contrs_1year_adj!B120</f>
        <v>8.0954578757452302E-4</v>
      </c>
      <c r="D121" s="2">
        <f>[2]contrs_1year_adj!C120</f>
        <v>-3.6798479915534798E-5</v>
      </c>
      <c r="E121" s="2">
        <f>[2]contrs_1year_adj!D120</f>
        <v>3.95295389149867E-5</v>
      </c>
      <c r="F121" s="2">
        <f>[2]contrs_1year_adj!E120</f>
        <v>1.29088923027731E-5</v>
      </c>
      <c r="G121" s="2">
        <f>[2]contrs_1year_adj!F120</f>
        <v>4.9919778812735698E-5</v>
      </c>
      <c r="I121" s="1">
        <f t="shared" si="39"/>
        <v>41183</v>
      </c>
      <c r="J121" s="1">
        <v>41184</v>
      </c>
      <c r="K121">
        <f t="shared" si="40"/>
        <v>-6.9999999999999896E-2</v>
      </c>
      <c r="L121">
        <f t="shared" si="41"/>
        <v>-8.0954578757452295E-2</v>
      </c>
      <c r="M121">
        <f t="shared" si="42"/>
        <v>3.6798479915534799E-3</v>
      </c>
      <c r="N121">
        <f t="shared" si="43"/>
        <v>-3.9529538914986704E-3</v>
      </c>
      <c r="O121">
        <f t="shared" si="44"/>
        <v>-1.2908892302773099E-3</v>
      </c>
      <c r="P121">
        <f t="shared" si="44"/>
        <v>-4.9919778812735696E-3</v>
      </c>
      <c r="Q121">
        <f t="shared" si="45"/>
        <v>1.2518573887674899E-2</v>
      </c>
      <c r="S121" s="1">
        <f t="shared" si="54"/>
        <v>40603</v>
      </c>
      <c r="T121">
        <f t="shared" si="31"/>
        <v>0</v>
      </c>
      <c r="U121">
        <f t="shared" si="46"/>
        <v>-8.098146260440104E-3</v>
      </c>
      <c r="V121">
        <f t="shared" si="47"/>
        <v>-2.1166773431774213E-3</v>
      </c>
      <c r="W121">
        <f t="shared" si="48"/>
        <v>2.7753755709607896E-3</v>
      </c>
      <c r="X121">
        <f t="shared" si="49"/>
        <v>4.6378443643972766E-3</v>
      </c>
      <c r="Y121">
        <f t="shared" si="50"/>
        <v>2.923333737633654E-4</v>
      </c>
      <c r="Z121">
        <f t="shared" si="32"/>
        <v>-1.0214823603617525E-2</v>
      </c>
      <c r="AA121">
        <f t="shared" si="33"/>
        <v>6.5869822778336822E-4</v>
      </c>
      <c r="AC121" s="1"/>
      <c r="AD121" s="1">
        <v>41184</v>
      </c>
      <c r="AE121">
        <f t="shared" si="55"/>
        <v>4.8999999999999851E-3</v>
      </c>
      <c r="AF121">
        <f t="shared" si="56"/>
        <v>6.5536438217965462E-3</v>
      </c>
      <c r="AG121">
        <f t="shared" si="57"/>
        <v>1.354128124094018E-5</v>
      </c>
      <c r="AH121">
        <f t="shared" si="58"/>
        <v>1.5625844468314483E-5</v>
      </c>
      <c r="AI121">
        <f t="shared" si="59"/>
        <v>1.6663950048459457E-6</v>
      </c>
      <c r="AJ121">
        <f t="shared" si="59"/>
        <v>2.4919843167124556E-5</v>
      </c>
      <c r="AK121">
        <f t="shared" si="51"/>
        <v>5.9713840149421488E-3</v>
      </c>
      <c r="AL121">
        <f t="shared" si="52"/>
        <v>2.749789068579726E-5</v>
      </c>
      <c r="AM121">
        <f t="shared" si="53"/>
        <v>1.5671469218117584E-4</v>
      </c>
    </row>
    <row r="122" spans="1:39" x14ac:dyDescent="0.25">
      <c r="A122" s="1">
        <v>41219</v>
      </c>
      <c r="B122">
        <f>[2]contrs_1year_adj!A121</f>
        <v>-6.9999999999999902E-4</v>
      </c>
      <c r="C122">
        <f>[2]contrs_1year_adj!B121</f>
        <v>-6.4819911512754901E-4</v>
      </c>
      <c r="D122" s="2">
        <f>[2]contrs_1year_adj!C121</f>
        <v>-3.9086327814323401E-5</v>
      </c>
      <c r="E122" s="2">
        <f>[2]contrs_1year_adj!D121</f>
        <v>2.916048321607E-5</v>
      </c>
      <c r="F122" s="2">
        <f>[2]contrs_1year_adj!E121</f>
        <v>6.2963383676314407E-5</v>
      </c>
      <c r="G122" s="2">
        <f>[2]contrs_1year_adj!F121</f>
        <v>4.5608259492503902E-5</v>
      </c>
      <c r="I122" s="1">
        <f t="shared" si="39"/>
        <v>41214</v>
      </c>
      <c r="J122" s="1">
        <v>41219</v>
      </c>
      <c r="K122">
        <f t="shared" si="40"/>
        <v>6.9999999999999896E-2</v>
      </c>
      <c r="L122">
        <f t="shared" si="41"/>
        <v>6.4819911512754902E-2</v>
      </c>
      <c r="M122">
        <f t="shared" si="42"/>
        <v>3.9086327814323403E-3</v>
      </c>
      <c r="N122">
        <f t="shared" si="43"/>
        <v>-2.9160483216070002E-3</v>
      </c>
      <c r="O122">
        <f t="shared" si="44"/>
        <v>-6.2963383676314403E-3</v>
      </c>
      <c r="P122">
        <f t="shared" si="44"/>
        <v>-4.5608259492503902E-3</v>
      </c>
      <c r="Q122">
        <f t="shared" si="45"/>
        <v>1.0483842395051093E-2</v>
      </c>
      <c r="S122" s="1">
        <f t="shared" si="54"/>
        <v>40634</v>
      </c>
      <c r="T122">
        <f t="shared" si="31"/>
        <v>0</v>
      </c>
      <c r="U122">
        <f t="shared" si="46"/>
        <v>7.0640471045419068E-3</v>
      </c>
      <c r="V122">
        <f t="shared" si="47"/>
        <v>-1.1680412957591504E-2</v>
      </c>
      <c r="W122">
        <f t="shared" si="48"/>
        <v>1.7870561524632096E-3</v>
      </c>
      <c r="X122">
        <f t="shared" si="49"/>
        <v>2.0330158195382389E-3</v>
      </c>
      <c r="Y122">
        <f t="shared" si="50"/>
        <v>2.3377781217545461E-4</v>
      </c>
      <c r="Z122">
        <f t="shared" si="32"/>
        <v>-4.616365853049597E-3</v>
      </c>
      <c r="AA122">
        <f t="shared" si="33"/>
        <v>-9.8933568051282946E-3</v>
      </c>
      <c r="AC122" s="1"/>
      <c r="AD122" s="1">
        <v>41219</v>
      </c>
      <c r="AE122">
        <f t="shared" si="55"/>
        <v>4.8999999999999851E-3</v>
      </c>
      <c r="AF122">
        <f t="shared" si="56"/>
        <v>4.2016209285213758E-3</v>
      </c>
      <c r="AG122">
        <f t="shared" si="57"/>
        <v>1.5277410220087513E-5</v>
      </c>
      <c r="AH122">
        <f t="shared" si="58"/>
        <v>8.5033378139470034E-6</v>
      </c>
      <c r="AI122">
        <f t="shared" si="59"/>
        <v>3.9643876839707748E-5</v>
      </c>
      <c r="AJ122">
        <f t="shared" si="59"/>
        <v>2.0801133339355724E-5</v>
      </c>
      <c r="AK122">
        <f t="shared" si="51"/>
        <v>4.7236128007980584E-3</v>
      </c>
      <c r="AL122">
        <f t="shared" si="52"/>
        <v>8.4868068512057587E-5</v>
      </c>
      <c r="AM122">
        <f t="shared" si="53"/>
        <v>1.0991095136427063E-4</v>
      </c>
    </row>
    <row r="123" spans="1:39" x14ac:dyDescent="0.25">
      <c r="A123" s="1">
        <v>41247</v>
      </c>
      <c r="B123" s="2">
        <f>[2]contrs_1year_adj!A122</f>
        <v>9.9999999999999395E-5</v>
      </c>
      <c r="C123">
        <f>[2]contrs_1year_adj!B122</f>
        <v>2.5533115078918298E-4</v>
      </c>
      <c r="D123">
        <f>[2]contrs_1year_adj!C122</f>
        <v>-1.3186770087070501E-4</v>
      </c>
      <c r="E123" s="2">
        <f>[2]contrs_1year_adj!D122</f>
        <v>5.4997761105604697E-5</v>
      </c>
      <c r="F123" s="2">
        <f>[2]contrs_1year_adj!E122</f>
        <v>5.99504569403987E-5</v>
      </c>
      <c r="G123" s="2">
        <f>[2]contrs_1year_adj!F122</f>
        <v>5.0536511670124E-5</v>
      </c>
      <c r="I123" s="1">
        <f t="shared" si="39"/>
        <v>41244</v>
      </c>
      <c r="J123" s="1">
        <v>41247</v>
      </c>
      <c r="K123">
        <f t="shared" si="40"/>
        <v>-9.9999999999999395E-3</v>
      </c>
      <c r="L123">
        <f t="shared" si="41"/>
        <v>-2.5533115078918298E-2</v>
      </c>
      <c r="M123">
        <f t="shared" si="42"/>
        <v>1.3186770087070501E-2</v>
      </c>
      <c r="N123">
        <f t="shared" si="43"/>
        <v>-5.4997761105604701E-3</v>
      </c>
      <c r="O123">
        <f t="shared" si="44"/>
        <v>-5.9950456940398699E-3</v>
      </c>
      <c r="P123">
        <f t="shared" si="44"/>
        <v>-5.0536511670123997E-3</v>
      </c>
      <c r="Q123">
        <f t="shared" si="45"/>
        <v>1.3841166796448198E-2</v>
      </c>
      <c r="S123" s="1">
        <f t="shared" si="54"/>
        <v>40664</v>
      </c>
      <c r="T123">
        <f t="shared" si="31"/>
        <v>-1.9999999999999199E-2</v>
      </c>
      <c r="U123">
        <f t="shared" si="46"/>
        <v>-1.2068014389870704E-2</v>
      </c>
      <c r="V123">
        <f t="shared" si="47"/>
        <v>-5.8440602037555011E-3</v>
      </c>
      <c r="W123">
        <f t="shared" si="48"/>
        <v>-6.1881532083663069E-4</v>
      </c>
      <c r="X123">
        <f t="shared" si="49"/>
        <v>2.6992157302028891E-3</v>
      </c>
      <c r="Y123">
        <f t="shared" si="50"/>
        <v>-2.4354799542725472E-4</v>
      </c>
      <c r="Z123">
        <f t="shared" si="32"/>
        <v>-1.7912074593626204E-2</v>
      </c>
      <c r="AA123">
        <f t="shared" si="33"/>
        <v>-6.4628755245921318E-3</v>
      </c>
      <c r="AC123" s="1"/>
      <c r="AD123" s="1">
        <v>41247</v>
      </c>
      <c r="AE123">
        <f t="shared" si="55"/>
        <v>9.9999999999998785E-5</v>
      </c>
      <c r="AF123">
        <f t="shared" si="56"/>
        <v>6.5193996563328496E-4</v>
      </c>
      <c r="AG123">
        <f t="shared" si="57"/>
        <v>1.7389090532925734E-4</v>
      </c>
      <c r="AH123">
        <f t="shared" si="58"/>
        <v>3.0247537266291654E-5</v>
      </c>
      <c r="AI123">
        <f t="shared" si="59"/>
        <v>3.5940572873625983E-5</v>
      </c>
      <c r="AJ123">
        <f t="shared" si="59"/>
        <v>2.5539390117845791E-5</v>
      </c>
      <c r="AK123">
        <f t="shared" si="51"/>
        <v>1.5243223465772517E-4</v>
      </c>
      <c r="AL123">
        <f t="shared" si="52"/>
        <v>1.3213092831951541E-4</v>
      </c>
      <c r="AM123">
        <f t="shared" si="53"/>
        <v>1.9157789828710007E-4</v>
      </c>
    </row>
    <row r="124" spans="1:39" x14ac:dyDescent="0.25">
      <c r="A124" s="1">
        <v>41310</v>
      </c>
      <c r="B124" s="2">
        <f>[2]contrs_1year_adj!A123</f>
        <v>9.9999999999999395E-5</v>
      </c>
      <c r="C124">
        <f>[2]contrs_1year_adj!B123</f>
        <v>-1.7489122203266199E-4</v>
      </c>
      <c r="D124">
        <f>[2]contrs_1year_adj!C123</f>
        <v>3.3765361173236402E-4</v>
      </c>
      <c r="E124" s="2">
        <f>[2]contrs_1year_adj!D123</f>
        <v>4.9357158589097097E-5</v>
      </c>
      <c r="F124" s="2">
        <f>[2]contrs_1year_adj!E123</f>
        <v>7.4656308085927495E-5</v>
      </c>
      <c r="G124" s="2">
        <f>[2]contrs_1year_adj!F123</f>
        <v>4.8789430318583098E-5</v>
      </c>
      <c r="I124" s="1">
        <f t="shared" si="39"/>
        <v>41306</v>
      </c>
      <c r="J124" s="1">
        <v>41310</v>
      </c>
      <c r="K124">
        <f t="shared" si="40"/>
        <v>-9.9999999999999395E-3</v>
      </c>
      <c r="L124">
        <f t="shared" si="41"/>
        <v>1.7489122203266198E-2</v>
      </c>
      <c r="M124">
        <f t="shared" si="42"/>
        <v>-3.3765361173236405E-2</v>
      </c>
      <c r="N124">
        <f t="shared" si="43"/>
        <v>-4.9357158589097101E-3</v>
      </c>
      <c r="O124">
        <f t="shared" si="44"/>
        <v>-7.4656308085927492E-3</v>
      </c>
      <c r="P124">
        <f t="shared" si="44"/>
        <v>-4.8789430318583096E-3</v>
      </c>
      <c r="Q124">
        <f t="shared" si="45"/>
        <v>1.8677585637472727E-2</v>
      </c>
      <c r="S124" s="1">
        <f t="shared" si="54"/>
        <v>40695</v>
      </c>
      <c r="T124">
        <f t="shared" si="31"/>
        <v>-6.9999999999999202E-2</v>
      </c>
      <c r="U124">
        <f t="shared" si="46"/>
        <v>-4.9799947884861501E-2</v>
      </c>
      <c r="V124">
        <f t="shared" si="47"/>
        <v>-2.19969483903447E-2</v>
      </c>
      <c r="W124">
        <f t="shared" si="48"/>
        <v>1.3326099400972195E-3</v>
      </c>
      <c r="X124">
        <f t="shared" si="49"/>
        <v>1.7741117013500185E-3</v>
      </c>
      <c r="Y124">
        <f t="shared" si="50"/>
        <v>1.6199754802164509E-4</v>
      </c>
      <c r="Z124">
        <f t="shared" si="32"/>
        <v>-7.1796896275206204E-2</v>
      </c>
      <c r="AA124">
        <f t="shared" si="33"/>
        <v>-2.0664338450247479E-2</v>
      </c>
      <c r="AC124" s="1"/>
      <c r="AD124" s="1">
        <v>41310</v>
      </c>
      <c r="AE124">
        <f t="shared" si="55"/>
        <v>9.9999999999998785E-5</v>
      </c>
      <c r="AF124">
        <f t="shared" si="56"/>
        <v>3.0586939544077871E-4</v>
      </c>
      <c r="AG124">
        <f t="shared" si="57"/>
        <v>1.1400996151591006E-3</v>
      </c>
      <c r="AH124">
        <f t="shared" si="58"/>
        <v>2.4361291039892818E-5</v>
      </c>
      <c r="AI124">
        <f t="shared" si="59"/>
        <v>5.5735643370209227E-5</v>
      </c>
      <c r="AJ124">
        <f t="shared" si="59"/>
        <v>2.3804085108118755E-5</v>
      </c>
      <c r="AK124">
        <f t="shared" si="51"/>
        <v>2.6491595500757682E-4</v>
      </c>
      <c r="AL124">
        <f t="shared" si="52"/>
        <v>1.5379339916757437E-4</v>
      </c>
      <c r="AM124">
        <f t="shared" si="53"/>
        <v>3.4885220524512751E-4</v>
      </c>
    </row>
    <row r="125" spans="1:39" x14ac:dyDescent="0.25">
      <c r="A125" s="1">
        <v>41338</v>
      </c>
      <c r="B125">
        <f>[2]contrs_1year_adj!A124</f>
        <v>-4.0000000000000099E-4</v>
      </c>
      <c r="C125" s="2">
        <f>[2]contrs_1year_adj!B124</f>
        <v>-3.2952543126560801E-5</v>
      </c>
      <c r="D125">
        <f>[2]contrs_1year_adj!C124</f>
        <v>-1.58399365394504E-4</v>
      </c>
      <c r="E125" s="2">
        <f>[2]contrs_1year_adj!D124</f>
        <v>8.3209886303563706E-6</v>
      </c>
      <c r="F125" s="2">
        <f>[2]contrs_1year_adj!E124</f>
        <v>-2.6303886047974099E-5</v>
      </c>
      <c r="G125" s="2">
        <f>[2]contrs_1year_adj!F124</f>
        <v>4.6014361759133998E-5</v>
      </c>
      <c r="I125" s="1">
        <f t="shared" si="39"/>
        <v>41334</v>
      </c>
      <c r="J125" s="1">
        <v>41338</v>
      </c>
      <c r="K125">
        <f t="shared" si="40"/>
        <v>4.0000000000000098E-2</v>
      </c>
      <c r="L125">
        <f t="shared" si="41"/>
        <v>3.2952543126560799E-3</v>
      </c>
      <c r="M125">
        <f t="shared" si="42"/>
        <v>1.58399365394504E-2</v>
      </c>
      <c r="N125">
        <f t="shared" si="43"/>
        <v>-8.3209886303563707E-4</v>
      </c>
      <c r="O125">
        <f t="shared" si="44"/>
        <v>2.6303886047974101E-3</v>
      </c>
      <c r="P125">
        <f t="shared" si="44"/>
        <v>-4.6014361759133997E-3</v>
      </c>
      <c r="Q125">
        <f t="shared" si="45"/>
        <v>1.9066519406131844E-2</v>
      </c>
      <c r="S125" s="1">
        <f t="shared" si="54"/>
        <v>40725</v>
      </c>
      <c r="T125">
        <f t="shared" si="31"/>
        <v>-2.0000000000000601E-2</v>
      </c>
      <c r="U125">
        <f t="shared" si="46"/>
        <v>4.0612723778584723E-3</v>
      </c>
      <c r="V125">
        <f t="shared" si="47"/>
        <v>-2.4514580017784504E-2</v>
      </c>
      <c r="W125">
        <f t="shared" si="48"/>
        <v>-6.1450476038805036E-4</v>
      </c>
      <c r="X125">
        <f t="shared" si="49"/>
        <v>3.3850063957096988E-3</v>
      </c>
      <c r="Y125">
        <f t="shared" si="50"/>
        <v>-2.7551513466886422E-4</v>
      </c>
      <c r="Z125">
        <f t="shared" si="32"/>
        <v>-2.0453307639926033E-2</v>
      </c>
      <c r="AA125">
        <f t="shared" si="33"/>
        <v>-2.5129084778172554E-2</v>
      </c>
      <c r="AC125" s="1"/>
      <c r="AD125" s="1">
        <v>41338</v>
      </c>
      <c r="AE125">
        <f t="shared" si="55"/>
        <v>1.6000000000000079E-3</v>
      </c>
      <c r="AF125">
        <f t="shared" si="56"/>
        <v>1.0858700985078494E-5</v>
      </c>
      <c r="AG125">
        <f t="shared" si="57"/>
        <v>2.5090358957381589E-4</v>
      </c>
      <c r="AH125">
        <f t="shared" si="58"/>
        <v>6.9238851786519989E-7</v>
      </c>
      <c r="AI125">
        <f t="shared" si="59"/>
        <v>6.9189442122480653E-6</v>
      </c>
      <c r="AJ125">
        <f t="shared" si="59"/>
        <v>2.1173214881004533E-5</v>
      </c>
      <c r="AK125">
        <f t="shared" si="51"/>
        <v>3.6615552894653946E-4</v>
      </c>
      <c r="AL125">
        <f t="shared" si="52"/>
        <v>3.233845995325624E-6</v>
      </c>
      <c r="AM125">
        <f t="shared" si="53"/>
        <v>3.6353216226440218E-4</v>
      </c>
    </row>
    <row r="126" spans="1:39" x14ac:dyDescent="0.25">
      <c r="A126" s="1">
        <v>41366</v>
      </c>
      <c r="B126">
        <f>[2]contrs_1year_adj!A125</f>
        <v>2.0000000000000199E-4</v>
      </c>
      <c r="C126" s="2">
        <f>[2]contrs_1year_adj!B125</f>
        <v>3.81124444727992E-5</v>
      </c>
      <c r="D126">
        <f>[2]contrs_1year_adj!C125</f>
        <v>1.8033978499787799E-4</v>
      </c>
      <c r="E126" s="2">
        <f>[2]contrs_1year_adj!D125</f>
        <v>6.0200906210058897E-5</v>
      </c>
      <c r="F126" s="2">
        <f>[2]contrs_1year_adj!E125</f>
        <v>6.4226274500693204E-5</v>
      </c>
      <c r="G126" s="2">
        <f>[2]contrs_1year_adj!F125</f>
        <v>5.1295693111890903E-5</v>
      </c>
      <c r="I126" s="1">
        <f t="shared" si="39"/>
        <v>41365</v>
      </c>
      <c r="J126" s="1">
        <v>41366</v>
      </c>
      <c r="K126">
        <f t="shared" si="40"/>
        <v>-2.0000000000000198E-2</v>
      </c>
      <c r="L126">
        <f t="shared" si="41"/>
        <v>-3.8112444472799198E-3</v>
      </c>
      <c r="M126">
        <f t="shared" si="42"/>
        <v>-1.8033978499787801E-2</v>
      </c>
      <c r="N126">
        <f t="shared" si="43"/>
        <v>-6.0200906210058896E-3</v>
      </c>
      <c r="O126">
        <f t="shared" si="44"/>
        <v>-6.4226274500693206E-3</v>
      </c>
      <c r="P126">
        <f t="shared" si="44"/>
        <v>-5.1295693111890906E-3</v>
      </c>
      <c r="Q126">
        <f t="shared" si="45"/>
        <v>1.4287941018142732E-2</v>
      </c>
      <c r="S126" s="1">
        <f t="shared" si="54"/>
        <v>40756</v>
      </c>
      <c r="T126">
        <f t="shared" si="31"/>
        <v>-0.13999999999999999</v>
      </c>
      <c r="U126">
        <f t="shared" si="46"/>
        <v>-8.6352604718598E-2</v>
      </c>
      <c r="V126">
        <f t="shared" si="47"/>
        <v>-3.7715377136482098E-2</v>
      </c>
      <c r="W126">
        <f t="shared" si="48"/>
        <v>2.5252457564954997E-3</v>
      </c>
      <c r="X126">
        <f t="shared" si="49"/>
        <v>9.8114665384808897E-3</v>
      </c>
      <c r="Y126">
        <f t="shared" si="50"/>
        <v>-1.1657596930246539E-6</v>
      </c>
      <c r="Z126">
        <f t="shared" si="32"/>
        <v>-0.1240679818550801</v>
      </c>
      <c r="AA126">
        <f t="shared" si="33"/>
        <v>-3.5190131379986597E-2</v>
      </c>
      <c r="AC126" s="1"/>
      <c r="AD126" s="1">
        <v>41366</v>
      </c>
      <c r="AE126">
        <f t="shared" si="55"/>
        <v>4.0000000000000793E-4</v>
      </c>
      <c r="AF126">
        <f t="shared" si="56"/>
        <v>1.4525584236922022E-5</v>
      </c>
      <c r="AG126">
        <f t="shared" si="57"/>
        <v>3.2522438053080867E-4</v>
      </c>
      <c r="AH126">
        <f t="shared" si="58"/>
        <v>3.6241491085123075E-5</v>
      </c>
      <c r="AI126">
        <f t="shared" si="59"/>
        <v>4.1250143362383942E-5</v>
      </c>
      <c r="AJ126">
        <f t="shared" si="59"/>
        <v>2.6312481318292922E-5</v>
      </c>
      <c r="AK126">
        <f t="shared" si="51"/>
        <v>4.7721376560709409E-4</v>
      </c>
      <c r="AL126">
        <f t="shared" si="52"/>
        <v>1.5482123299626161E-4</v>
      </c>
      <c r="AM126">
        <f t="shared" si="53"/>
        <v>2.0414525853792558E-4</v>
      </c>
    </row>
    <row r="127" spans="1:39" x14ac:dyDescent="0.25">
      <c r="A127" s="1">
        <v>41401</v>
      </c>
      <c r="B127">
        <f>[2]contrs_1year_adj!A126</f>
        <v>6.9999999999999598E-4</v>
      </c>
      <c r="C127">
        <f>[2]contrs_1year_adj!B126</f>
        <v>7.5539105065460497E-4</v>
      </c>
      <c r="D127" s="2">
        <f>[2]contrs_1year_adj!C126</f>
        <v>7.0669645242212102E-6</v>
      </c>
      <c r="E127" s="2">
        <f>[2]contrs_1year_adj!D126</f>
        <v>8.9269022098790505E-5</v>
      </c>
      <c r="F127" s="2">
        <f>[2]contrs_1year_adj!E126</f>
        <v>5.8589520190411402E-6</v>
      </c>
      <c r="G127" s="2">
        <f>[2]contrs_1year_adj!F126</f>
        <v>5.9466893020505298E-5</v>
      </c>
      <c r="I127" s="1">
        <f t="shared" si="39"/>
        <v>41395</v>
      </c>
      <c r="J127" s="1">
        <v>41401</v>
      </c>
      <c r="K127">
        <f t="shared" si="40"/>
        <v>-6.9999999999999604E-2</v>
      </c>
      <c r="L127">
        <f t="shared" si="41"/>
        <v>-7.5539105065460493E-2</v>
      </c>
      <c r="M127">
        <f t="shared" si="42"/>
        <v>-7.0669645242212096E-4</v>
      </c>
      <c r="N127">
        <f t="shared" si="43"/>
        <v>-8.9269022098790504E-3</v>
      </c>
      <c r="O127">
        <f t="shared" si="44"/>
        <v>-5.8589520190411399E-4</v>
      </c>
      <c r="P127">
        <f t="shared" si="44"/>
        <v>-5.9466893020505302E-3</v>
      </c>
      <c r="Q127">
        <f t="shared" si="45"/>
        <v>1.5758598929666176E-2</v>
      </c>
      <c r="S127" s="1">
        <f t="shared" si="54"/>
        <v>40787</v>
      </c>
      <c r="T127">
        <f t="shared" si="31"/>
        <v>1.99999999999999E-2</v>
      </c>
      <c r="U127">
        <f t="shared" si="46"/>
        <v>2.2664127275027496E-2</v>
      </c>
      <c r="V127">
        <f t="shared" si="47"/>
        <v>-3.5825089591078425E-3</v>
      </c>
      <c r="W127">
        <f t="shared" si="48"/>
        <v>7.5897362187405011E-4</v>
      </c>
      <c r="X127">
        <f t="shared" si="49"/>
        <v>6.7460494522768831E-4</v>
      </c>
      <c r="Y127">
        <f t="shared" si="50"/>
        <v>1.0830863873786522E-4</v>
      </c>
      <c r="Z127">
        <f t="shared" si="32"/>
        <v>1.9081618315919653E-2</v>
      </c>
      <c r="AA127">
        <f t="shared" si="33"/>
        <v>-2.8235353372337924E-3</v>
      </c>
      <c r="AC127" s="1"/>
      <c r="AD127" s="1">
        <v>41401</v>
      </c>
      <c r="AE127">
        <f t="shared" si="55"/>
        <v>4.8999999999999443E-3</v>
      </c>
      <c r="AF127">
        <f t="shared" si="56"/>
        <v>5.7061563940906789E-3</v>
      </c>
      <c r="AG127">
        <f t="shared" si="57"/>
        <v>4.9941987586601107E-7</v>
      </c>
      <c r="AH127">
        <f t="shared" si="58"/>
        <v>7.9689583064743475E-5</v>
      </c>
      <c r="AI127">
        <f t="shared" si="59"/>
        <v>3.4327318761426252E-7</v>
      </c>
      <c r="AJ127">
        <f t="shared" si="59"/>
        <v>3.536311365512222E-5</v>
      </c>
      <c r="AK127">
        <f t="shared" si="51"/>
        <v>5.8134222491043504E-3</v>
      </c>
      <c r="AL127">
        <f t="shared" si="52"/>
        <v>9.0493314597628482E-5</v>
      </c>
      <c r="AM127">
        <f t="shared" si="53"/>
        <v>2.4833344022607597E-4</v>
      </c>
    </row>
    <row r="128" spans="1:39" x14ac:dyDescent="0.25">
      <c r="A128" s="1">
        <v>41429</v>
      </c>
      <c r="B128">
        <f>[2]contrs_1year_adj!A127</f>
        <v>-3.0000000000000198E-4</v>
      </c>
      <c r="C128">
        <f>[2]contrs_1year_adj!B127</f>
        <v>-2.3896176791718599E-4</v>
      </c>
      <c r="D128" s="2">
        <f>[2]contrs_1year_adj!C127</f>
        <v>5.8063234741225897E-5</v>
      </c>
      <c r="E128" s="2">
        <f>[2]contrs_1year_adj!D127</f>
        <v>3.1893408185553399E-5</v>
      </c>
      <c r="F128" s="2">
        <f>[2]contrs_1year_adj!E127</f>
        <v>7.0758931830504105E-5</v>
      </c>
      <c r="G128" s="2">
        <f>[2]contrs_1year_adj!F127</f>
        <v>4.5741865237127803E-5</v>
      </c>
      <c r="I128" s="1">
        <f t="shared" si="39"/>
        <v>41426</v>
      </c>
      <c r="J128" s="1">
        <v>41429</v>
      </c>
      <c r="K128">
        <f t="shared" si="40"/>
        <v>3.0000000000000197E-2</v>
      </c>
      <c r="L128">
        <f t="shared" si="41"/>
        <v>2.3896176791718599E-2</v>
      </c>
      <c r="M128">
        <f t="shared" si="42"/>
        <v>-5.8063234741225897E-3</v>
      </c>
      <c r="N128">
        <f t="shared" si="43"/>
        <v>-3.18934081855534E-3</v>
      </c>
      <c r="O128">
        <f t="shared" si="44"/>
        <v>-7.0758931830504105E-3</v>
      </c>
      <c r="P128">
        <f t="shared" si="44"/>
        <v>-4.5741865237127807E-3</v>
      </c>
      <c r="Q128">
        <f t="shared" si="45"/>
        <v>2.217538068400994E-2</v>
      </c>
      <c r="S128" s="1">
        <f t="shared" si="54"/>
        <v>40817</v>
      </c>
      <c r="T128">
        <f t="shared" si="31"/>
        <v>-3.0000000000000197E-2</v>
      </c>
      <c r="U128">
        <f t="shared" si="46"/>
        <v>1.9183668492236097E-2</v>
      </c>
      <c r="V128">
        <f t="shared" si="47"/>
        <v>-4.2819154317522201E-2</v>
      </c>
      <c r="W128">
        <f t="shared" si="48"/>
        <v>-1.0073439668527306E-3</v>
      </c>
      <c r="X128">
        <f t="shared" si="49"/>
        <v>9.799274840237189E-4</v>
      </c>
      <c r="Y128">
        <f t="shared" si="50"/>
        <v>-2.3334884246291494E-4</v>
      </c>
      <c r="Z128">
        <f t="shared" si="32"/>
        <v>-2.3635485825286105E-2</v>
      </c>
      <c r="AA128">
        <f t="shared" si="33"/>
        <v>-4.3826498284374932E-2</v>
      </c>
      <c r="AC128" s="1"/>
      <c r="AD128" s="1">
        <v>41429</v>
      </c>
      <c r="AE128">
        <f t="shared" si="55"/>
        <v>9.0000000000001179E-4</v>
      </c>
      <c r="AF128">
        <f t="shared" si="56"/>
        <v>5.7102726526107059E-4</v>
      </c>
      <c r="AG128">
        <f t="shared" si="57"/>
        <v>3.3713392286147021E-5</v>
      </c>
      <c r="AH128">
        <f t="shared" si="58"/>
        <v>1.0171894856903246E-5</v>
      </c>
      <c r="AI128">
        <f t="shared" si="59"/>
        <v>5.0068264337939269E-5</v>
      </c>
      <c r="AJ128">
        <f t="shared" si="59"/>
        <v>2.0923182353715613E-5</v>
      </c>
      <c r="AK128">
        <f t="shared" si="51"/>
        <v>3.2724279305213931E-4</v>
      </c>
      <c r="AL128">
        <f t="shared" si="52"/>
        <v>1.053750291077228E-4</v>
      </c>
      <c r="AM128">
        <f t="shared" si="53"/>
        <v>4.9174750848076114E-4</v>
      </c>
    </row>
    <row r="129" spans="1:39" x14ac:dyDescent="0.25">
      <c r="A129" s="1">
        <v>41457</v>
      </c>
      <c r="B129">
        <f>[2]contrs_1year_adj!A128</f>
        <v>0</v>
      </c>
      <c r="C129">
        <f>[2]contrs_1year_adj!B128</f>
        <v>-2.1593271880602301E-4</v>
      </c>
      <c r="D129">
        <f>[2]contrs_1year_adj!C128</f>
        <v>2.2742831491571501E-4</v>
      </c>
      <c r="E129" s="2">
        <f>[2]contrs_1year_adj!D128</f>
        <v>8.3336324070631702E-5</v>
      </c>
      <c r="F129" s="2">
        <f>[2]contrs_1year_adj!E128</f>
        <v>6.3435882698936004E-5</v>
      </c>
      <c r="G129" s="2">
        <f>[2]contrs_1year_adj!F128</f>
        <v>5.5617453410730402E-5</v>
      </c>
      <c r="I129" s="1">
        <f t="shared" si="39"/>
        <v>41456</v>
      </c>
      <c r="J129" s="1">
        <v>41457</v>
      </c>
      <c r="K129">
        <f t="shared" si="40"/>
        <v>0</v>
      </c>
      <c r="L129">
        <f t="shared" si="41"/>
        <v>2.15932718806023E-2</v>
      </c>
      <c r="M129">
        <f t="shared" si="42"/>
        <v>-2.27428314915715E-2</v>
      </c>
      <c r="N129">
        <f t="shared" si="43"/>
        <v>-8.3336324070631702E-3</v>
      </c>
      <c r="O129">
        <f t="shared" si="44"/>
        <v>-6.3435882698936004E-3</v>
      </c>
      <c r="P129">
        <f t="shared" si="44"/>
        <v>-5.5617453410730404E-3</v>
      </c>
      <c r="Q129">
        <f t="shared" si="45"/>
        <v>1.582678028792597E-2</v>
      </c>
      <c r="S129" s="1">
        <f t="shared" si="54"/>
        <v>40848</v>
      </c>
      <c r="T129">
        <f t="shared" si="31"/>
        <v>-3.0000000000000197E-2</v>
      </c>
      <c r="U129">
        <f t="shared" si="46"/>
        <v>-2.6184618474962902E-2</v>
      </c>
      <c r="V129">
        <f t="shared" si="47"/>
        <v>-1.2702134394545709E-3</v>
      </c>
      <c r="W129">
        <f t="shared" si="48"/>
        <v>8.1640152476192013E-4</v>
      </c>
      <c r="X129">
        <f t="shared" si="49"/>
        <v>5.3523125672987728E-3</v>
      </c>
      <c r="Y129">
        <f t="shared" si="50"/>
        <v>-1.0454633993673464E-4</v>
      </c>
      <c r="Z129">
        <f t="shared" si="32"/>
        <v>-2.7454831914417471E-2</v>
      </c>
      <c r="AA129">
        <f t="shared" si="33"/>
        <v>-4.5381191469265076E-4</v>
      </c>
      <c r="AC129" s="1"/>
      <c r="AD129" s="1">
        <v>41457</v>
      </c>
      <c r="AE129">
        <f t="shared" si="55"/>
        <v>0</v>
      </c>
      <c r="AF129">
        <f t="shared" si="56"/>
        <v>4.6626939050961E-4</v>
      </c>
      <c r="AG129">
        <f t="shared" si="57"/>
        <v>5.1723638425401632E-4</v>
      </c>
      <c r="AH129">
        <f t="shared" si="58"/>
        <v>6.9449429096053481E-5</v>
      </c>
      <c r="AI129">
        <f t="shared" si="59"/>
        <v>4.0241112137931681E-5</v>
      </c>
      <c r="AJ129">
        <f t="shared" si="59"/>
        <v>3.0933011238947669E-5</v>
      </c>
      <c r="AK129">
        <f t="shared" si="51"/>
        <v>1.321487299171659E-6</v>
      </c>
      <c r="AL129">
        <f t="shared" si="52"/>
        <v>2.1542080680008734E-4</v>
      </c>
      <c r="AM129">
        <f t="shared" si="53"/>
        <v>2.5048697428228204E-4</v>
      </c>
    </row>
    <row r="130" spans="1:39" x14ac:dyDescent="0.25">
      <c r="A130" s="1">
        <v>41492</v>
      </c>
      <c r="B130">
        <f>[2]contrs_1year_adj!A129</f>
        <v>-5.0000000000000001E-4</v>
      </c>
      <c r="C130">
        <f>[2]contrs_1year_adj!B129</f>
        <v>1.05798331307929E-4</v>
      </c>
      <c r="D130">
        <f>[2]contrs_1year_adj!C129</f>
        <v>-4.3804849765355098E-4</v>
      </c>
      <c r="E130" s="2">
        <f>[2]contrs_1year_adj!D129</f>
        <v>-6.4923783603962303E-6</v>
      </c>
      <c r="F130" s="2">
        <f>[2]contrs_1year_adj!E129</f>
        <v>-1.3948766855407501E-5</v>
      </c>
      <c r="G130" s="2">
        <f>[2]contrs_1year_adj!F129</f>
        <v>4.2681066798278097E-5</v>
      </c>
      <c r="I130" s="1">
        <f t="shared" si="39"/>
        <v>41487</v>
      </c>
      <c r="J130" s="1">
        <v>41492</v>
      </c>
      <c r="K130">
        <f t="shared" si="40"/>
        <v>0.05</v>
      </c>
      <c r="L130">
        <f t="shared" si="41"/>
        <v>-1.0579833130792899E-2</v>
      </c>
      <c r="M130">
        <f t="shared" si="42"/>
        <v>4.3804849765355099E-2</v>
      </c>
      <c r="N130">
        <f t="shared" si="43"/>
        <v>6.4923783603962305E-4</v>
      </c>
      <c r="O130">
        <f t="shared" si="44"/>
        <v>1.39487668554075E-3</v>
      </c>
      <c r="P130">
        <f t="shared" si="44"/>
        <v>-4.2681066798278093E-3</v>
      </c>
      <c r="Q130">
        <f t="shared" si="45"/>
        <v>1.4730868843857431E-2</v>
      </c>
      <c r="S130" s="1">
        <f t="shared" si="54"/>
        <v>40878</v>
      </c>
      <c r="T130">
        <f t="shared" ref="T130:T193" si="60">INDEX(K$2:K$200,MATCH($S130,$I$2:$I$200,0),1)</f>
        <v>-7.9999999999999502E-2</v>
      </c>
      <c r="U130">
        <f t="shared" si="46"/>
        <v>-6.2696632107957298E-2</v>
      </c>
      <c r="V130">
        <f t="shared" si="47"/>
        <v>-1.4172967545297902E-2</v>
      </c>
      <c r="W130">
        <f t="shared" si="48"/>
        <v>-3.6859646623224294E-3</v>
      </c>
      <c r="X130">
        <f t="shared" si="49"/>
        <v>3.9198996422476588E-3</v>
      </c>
      <c r="Y130">
        <f t="shared" si="50"/>
        <v>-8.6981480151599507E-4</v>
      </c>
      <c r="Z130">
        <f t="shared" ref="Z130:Z193" si="61">U130+V130</f>
        <v>-7.6869599653255197E-2</v>
      </c>
      <c r="AA130">
        <f t="shared" ref="AA130:AA193" si="62">V130+W130</f>
        <v>-1.7858932207620332E-2</v>
      </c>
      <c r="AC130" s="1"/>
      <c r="AD130" s="1">
        <v>41492</v>
      </c>
      <c r="AE130">
        <f t="shared" ref="AE130:AE161" si="63">K130^2</f>
        <v>2.5000000000000005E-3</v>
      </c>
      <c r="AF130">
        <f t="shared" ref="AF130:AF161" si="64">L130^2</f>
        <v>1.1193286907542309E-4</v>
      </c>
      <c r="AG130">
        <f t="shared" ref="AG130:AG161" si="65">M130^2</f>
        <v>1.9188648629653306E-3</v>
      </c>
      <c r="AH130">
        <f t="shared" ref="AH130:AH161" si="66">N130^2</f>
        <v>4.2150976774541247E-7</v>
      </c>
      <c r="AI130">
        <f t="shared" ref="AI130:AJ161" si="67">O130^2</f>
        <v>1.9456809678651484E-6</v>
      </c>
      <c r="AJ130">
        <f t="shared" si="67"/>
        <v>1.8216734630390767E-5</v>
      </c>
      <c r="AK130">
        <f t="shared" si="51"/>
        <v>1.1039017303669347E-3</v>
      </c>
      <c r="AL130">
        <f t="shared" si="52"/>
        <v>4.1784041773357578E-6</v>
      </c>
      <c r="AM130">
        <f t="shared" si="53"/>
        <v>2.1699849689492957E-4</v>
      </c>
    </row>
    <row r="131" spans="1:39" x14ac:dyDescent="0.25">
      <c r="A131" s="1">
        <v>41520</v>
      </c>
      <c r="B131">
        <f>[2]contrs_1year_adj!A130</f>
        <v>-5.0000000000000402E-4</v>
      </c>
      <c r="C131" s="2">
        <f>[2]contrs_1year_adj!B130</f>
        <v>9.8155344252264605E-5</v>
      </c>
      <c r="D131">
        <f>[2]contrs_1year_adj!C130</f>
        <v>-4.9801365730429699E-4</v>
      </c>
      <c r="E131" s="2">
        <f>[2]contrs_1year_adj!D130</f>
        <v>1.4733798290015999E-5</v>
      </c>
      <c r="F131" s="2">
        <f>[2]contrs_1year_adj!E130</f>
        <v>6.7503848649874598E-5</v>
      </c>
      <c r="G131" s="2">
        <f>[2]contrs_1year_adj!F130</f>
        <v>4.2719930888133499E-5</v>
      </c>
      <c r="I131" s="1">
        <f t="shared" ref="I131:I194" si="68">EOMONTH(J131,-1)+1</f>
        <v>41518</v>
      </c>
      <c r="J131" s="1">
        <v>41520</v>
      </c>
      <c r="K131">
        <f t="shared" ref="K131:K194" si="69">B131*-100</f>
        <v>5.0000000000000405E-2</v>
      </c>
      <c r="L131">
        <f t="shared" ref="L131:L194" si="70">C131*-100</f>
        <v>-9.8155344252264607E-3</v>
      </c>
      <c r="M131">
        <f t="shared" ref="M131:M194" si="71">D131*-100</f>
        <v>4.9801365730429696E-2</v>
      </c>
      <c r="N131">
        <f t="shared" ref="N131:N194" si="72">E131*-100</f>
        <v>-1.4733798290015999E-3</v>
      </c>
      <c r="O131">
        <f t="shared" ref="O131:P194" si="73">F131*-100</f>
        <v>-6.75038486498746E-3</v>
      </c>
      <c r="P131">
        <f t="shared" si="73"/>
        <v>-4.2719930888133499E-3</v>
      </c>
      <c r="Q131">
        <f t="shared" ref="Q131:Q194" si="74">K131-L131-M131-N131-O131</f>
        <v>1.823793338878623E-2</v>
      </c>
      <c r="S131" s="1">
        <f t="shared" si="54"/>
        <v>40909</v>
      </c>
      <c r="T131" t="e">
        <f t="shared" si="60"/>
        <v>#N/A</v>
      </c>
      <c r="U131" t="e">
        <f t="shared" ref="U131:U194" si="75">INDEX(L$2:L$200,MATCH($S131,$I$2:$I$200,0),1)-L$203</f>
        <v>#N/A</v>
      </c>
      <c r="V131" t="e">
        <f t="shared" ref="V131:V194" si="76">INDEX(M$2:M$200,MATCH($S131,$I$2:$I$200,0),1)-M$203</f>
        <v>#N/A</v>
      </c>
      <c r="W131" t="e">
        <f t="shared" ref="W131:W194" si="77">INDEX(N$2:N$200,MATCH($S131,$I$2:$I$200,0),1)-N$203</f>
        <v>#N/A</v>
      </c>
      <c r="X131" t="e">
        <f t="shared" ref="X131:X194" si="78">INDEX(O$2:O$200,MATCH($S131,$I$2:$I$200,0),1)-O$203</f>
        <v>#N/A</v>
      </c>
      <c r="Y131" t="e">
        <f t="shared" ref="Y131:Y194" si="79">INDEX(P$2:P$200,MATCH($S131,$I$2:$I$200,0),1)-P$203</f>
        <v>#N/A</v>
      </c>
      <c r="Z131" t="e">
        <f t="shared" si="61"/>
        <v>#N/A</v>
      </c>
      <c r="AA131" t="e">
        <f t="shared" si="62"/>
        <v>#N/A</v>
      </c>
      <c r="AC131" s="1"/>
      <c r="AD131" s="1">
        <v>41520</v>
      </c>
      <c r="AE131">
        <f t="shared" si="63"/>
        <v>2.5000000000000404E-3</v>
      </c>
      <c r="AF131">
        <f t="shared" si="64"/>
        <v>9.6344716052805751E-5</v>
      </c>
      <c r="AG131">
        <f t="shared" si="65"/>
        <v>2.4801760286160173E-3</v>
      </c>
      <c r="AH131">
        <f t="shared" si="66"/>
        <v>2.170848120508784E-6</v>
      </c>
      <c r="AI131">
        <f t="shared" si="67"/>
        <v>4.5567695825451768E-5</v>
      </c>
      <c r="AJ131">
        <f t="shared" si="67"/>
        <v>1.8249924950869027E-5</v>
      </c>
      <c r="AK131">
        <f t="shared" ref="AK131:AK194" si="80">(L131+M131)^2</f>
        <v>1.5988667051681713E-3</v>
      </c>
      <c r="AL131">
        <f t="shared" ref="AL131:AL194" si="81">(N131+O131)^2</f>
        <v>6.763030574210099E-5</v>
      </c>
      <c r="AM131">
        <f t="shared" ref="AM131:AM194" si="82">Q131^2</f>
        <v>3.326222142938036E-4</v>
      </c>
    </row>
    <row r="132" spans="1:39" x14ac:dyDescent="0.25">
      <c r="A132" s="1">
        <v>41548</v>
      </c>
      <c r="B132">
        <f>[2]contrs_1year_adj!A131</f>
        <v>-3.0000000000000198E-4</v>
      </c>
      <c r="C132" s="2">
        <f>[2]contrs_1year_adj!B131</f>
        <v>-3.5889957833542598E-5</v>
      </c>
      <c r="D132">
        <f>[2]contrs_1year_adj!C131</f>
        <v>-3.0368661074833001E-4</v>
      </c>
      <c r="E132" s="2">
        <f>[2]contrs_1year_adj!D131</f>
        <v>7.2581533222119306E-5</v>
      </c>
      <c r="F132" s="2">
        <f>[2]contrs_1year_adj!E131</f>
        <v>6.7940338412654497E-5</v>
      </c>
      <c r="G132" s="2">
        <f>[2]contrs_1year_adj!F131</f>
        <v>5.3410771778952797E-5</v>
      </c>
      <c r="I132" s="1">
        <f t="shared" si="68"/>
        <v>41548</v>
      </c>
      <c r="J132" s="1">
        <v>41548</v>
      </c>
      <c r="K132">
        <f t="shared" si="69"/>
        <v>3.0000000000000197E-2</v>
      </c>
      <c r="L132">
        <f t="shared" si="70"/>
        <v>3.5889957833542597E-3</v>
      </c>
      <c r="M132">
        <f t="shared" si="71"/>
        <v>3.0368661074832999E-2</v>
      </c>
      <c r="N132">
        <f t="shared" si="72"/>
        <v>-7.2581533222119306E-3</v>
      </c>
      <c r="O132">
        <f t="shared" si="73"/>
        <v>-6.7940338412654493E-3</v>
      </c>
      <c r="P132">
        <f t="shared" si="73"/>
        <v>-5.3410771778952797E-3</v>
      </c>
      <c r="Q132">
        <f t="shared" si="74"/>
        <v>1.0094530305290316E-2</v>
      </c>
      <c r="S132" s="1">
        <f t="shared" ref="S132:S195" si="83">EOMONTH(S131,0)+1</f>
        <v>40940</v>
      </c>
      <c r="T132">
        <f t="shared" si="60"/>
        <v>0.13</v>
      </c>
      <c r="U132">
        <f t="shared" si="75"/>
        <v>9.9979002719243606E-2</v>
      </c>
      <c r="V132">
        <f t="shared" si="76"/>
        <v>3.3748786505375598E-2</v>
      </c>
      <c r="W132">
        <f t="shared" si="77"/>
        <v>2.1423672724065796E-3</v>
      </c>
      <c r="X132">
        <f t="shared" si="78"/>
        <v>5.7370338601417459E-3</v>
      </c>
      <c r="Y132">
        <f t="shared" si="79"/>
        <v>1.2260242771631579E-4</v>
      </c>
      <c r="Z132">
        <f t="shared" si="61"/>
        <v>0.1337277892246192</v>
      </c>
      <c r="AA132">
        <f t="shared" si="62"/>
        <v>3.5891153777782181E-2</v>
      </c>
      <c r="AC132" s="1"/>
      <c r="AD132" s="1">
        <v>41548</v>
      </c>
      <c r="AE132">
        <f t="shared" si="63"/>
        <v>9.0000000000001179E-4</v>
      </c>
      <c r="AF132">
        <f t="shared" si="64"/>
        <v>1.2880890732934656E-5</v>
      </c>
      <c r="AG132">
        <f t="shared" si="65"/>
        <v>9.2225557547807695E-4</v>
      </c>
      <c r="AH132">
        <f t="shared" si="66"/>
        <v>5.2680789648736085E-5</v>
      </c>
      <c r="AI132">
        <f t="shared" si="67"/>
        <v>4.6158895836260154E-5</v>
      </c>
      <c r="AJ132">
        <f t="shared" si="67"/>
        <v>2.8527105420233805E-5</v>
      </c>
      <c r="AK132">
        <f t="shared" si="80"/>
        <v>1.1531224592983922E-3</v>
      </c>
      <c r="AL132">
        <f t="shared" si="81"/>
        <v>1.9746396407739844E-4</v>
      </c>
      <c r="AM132">
        <f t="shared" si="82"/>
        <v>1.0189954208442461E-4</v>
      </c>
    </row>
    <row r="133" spans="1:39" x14ac:dyDescent="0.25">
      <c r="A133" s="1">
        <v>41583</v>
      </c>
      <c r="B133" s="2">
        <f>[2]contrs_1year_adj!A132</f>
        <v>9.9999999999999395E-5</v>
      </c>
      <c r="C133" s="2">
        <f>[2]contrs_1year_adj!B132</f>
        <v>-2.1497431014808999E-5</v>
      </c>
      <c r="D133">
        <f>[2]contrs_1year_adj!C132</f>
        <v>1.9865372714195E-4</v>
      </c>
      <c r="E133" s="2">
        <f>[2]contrs_1year_adj!D132</f>
        <v>9.3286785737146599E-5</v>
      </c>
      <c r="F133" s="2">
        <f>[2]contrs_1year_adj!E132</f>
        <v>7.7192537901153905E-5</v>
      </c>
      <c r="G133" s="2">
        <f>[2]contrs_1year_adj!F132</f>
        <v>5.68027277081396E-5</v>
      </c>
      <c r="I133" s="1">
        <f t="shared" si="68"/>
        <v>41579</v>
      </c>
      <c r="J133" s="1">
        <v>41583</v>
      </c>
      <c r="K133">
        <f t="shared" si="69"/>
        <v>-9.9999999999999395E-3</v>
      </c>
      <c r="L133">
        <f t="shared" si="70"/>
        <v>2.1497431014809E-3</v>
      </c>
      <c r="M133">
        <f t="shared" si="71"/>
        <v>-1.9865372714195001E-2</v>
      </c>
      <c r="N133">
        <f t="shared" si="72"/>
        <v>-9.3286785737146591E-3</v>
      </c>
      <c r="O133">
        <f t="shared" si="73"/>
        <v>-7.7192537901153904E-3</v>
      </c>
      <c r="P133">
        <f t="shared" si="73"/>
        <v>-5.6802727708139596E-3</v>
      </c>
      <c r="Q133">
        <f t="shared" si="74"/>
        <v>2.476356197654421E-2</v>
      </c>
      <c r="S133" s="1">
        <f t="shared" si="83"/>
        <v>40969</v>
      </c>
      <c r="T133">
        <f t="shared" si="60"/>
        <v>-2.9999999999999499E-2</v>
      </c>
      <c r="U133">
        <f t="shared" si="75"/>
        <v>5.927784832366432E-3</v>
      </c>
      <c r="V133">
        <f t="shared" si="76"/>
        <v>-3.0143434695782904E-2</v>
      </c>
      <c r="W133">
        <f t="shared" si="77"/>
        <v>-1.1243969886430803E-3</v>
      </c>
      <c r="X133">
        <f t="shared" si="78"/>
        <v>-3.8800237170218133E-4</v>
      </c>
      <c r="Y133">
        <f t="shared" si="79"/>
        <v>-1.8966741381070459E-4</v>
      </c>
      <c r="Z133">
        <f t="shared" si="61"/>
        <v>-2.4215649863416473E-2</v>
      </c>
      <c r="AA133">
        <f t="shared" si="62"/>
        <v>-3.1267831684425984E-2</v>
      </c>
      <c r="AC133" s="1"/>
      <c r="AD133" s="1">
        <v>41583</v>
      </c>
      <c r="AE133">
        <f t="shared" si="63"/>
        <v>9.9999999999998785E-5</v>
      </c>
      <c r="AF133">
        <f t="shared" si="64"/>
        <v>4.6213954023647192E-6</v>
      </c>
      <c r="AG133">
        <f t="shared" si="65"/>
        <v>3.9463303307388323E-4</v>
      </c>
      <c r="AH133">
        <f t="shared" si="66"/>
        <v>8.7024243931682971E-5</v>
      </c>
      <c r="AI133">
        <f t="shared" si="67"/>
        <v>5.958687907621082E-5</v>
      </c>
      <c r="AJ133">
        <f t="shared" si="67"/>
        <v>3.2265498750850499E-5</v>
      </c>
      <c r="AK133">
        <f t="shared" si="80"/>
        <v>3.1384353257487278E-4</v>
      </c>
      <c r="AL133">
        <f t="shared" si="81"/>
        <v>2.906319978817241E-4</v>
      </c>
      <c r="AM133">
        <f t="shared" si="82"/>
        <v>6.1323400176614619E-4</v>
      </c>
    </row>
    <row r="134" spans="1:39" x14ac:dyDescent="0.25">
      <c r="A134" s="1">
        <v>41611</v>
      </c>
      <c r="B134" s="2">
        <f>[2]contrs_1year_adj!A133</f>
        <v>-9.9999999999999395E-5</v>
      </c>
      <c r="C134" s="2">
        <f>[2]contrs_1year_adj!B133</f>
        <v>-1.4400609079156E-5</v>
      </c>
      <c r="D134" s="2">
        <f>[2]contrs_1year_adj!C133</f>
        <v>4.7346610020792401E-5</v>
      </c>
      <c r="E134" s="2">
        <f>[2]contrs_1year_adj!D133</f>
        <v>2.2597397053269699E-5</v>
      </c>
      <c r="F134" s="2">
        <f>[2]contrs_1year_adj!E133</f>
        <v>3.8496149091261098E-5</v>
      </c>
      <c r="G134" s="2">
        <f>[2]contrs_1year_adj!F133</f>
        <v>4.5561951435597001E-5</v>
      </c>
      <c r="I134" s="1">
        <f t="shared" si="68"/>
        <v>41609</v>
      </c>
      <c r="J134" s="1">
        <v>41611</v>
      </c>
      <c r="K134">
        <f t="shared" si="69"/>
        <v>9.9999999999999395E-3</v>
      </c>
      <c r="L134">
        <f t="shared" si="70"/>
        <v>1.4400609079156001E-3</v>
      </c>
      <c r="M134">
        <f t="shared" si="71"/>
        <v>-4.7346610020792398E-3</v>
      </c>
      <c r="N134">
        <f t="shared" si="72"/>
        <v>-2.2597397053269698E-3</v>
      </c>
      <c r="O134">
        <f t="shared" si="73"/>
        <v>-3.8496149091261098E-3</v>
      </c>
      <c r="P134">
        <f t="shared" si="73"/>
        <v>-4.5561951435597004E-3</v>
      </c>
      <c r="Q134">
        <f t="shared" si="74"/>
        <v>1.9403954708616659E-2</v>
      </c>
      <c r="S134" s="1">
        <f t="shared" si="83"/>
        <v>41000</v>
      </c>
      <c r="T134">
        <f t="shared" si="60"/>
        <v>-2.9999999999999499E-2</v>
      </c>
      <c r="U134">
        <f t="shared" si="75"/>
        <v>3.6132086596260798E-2</v>
      </c>
      <c r="V134">
        <f t="shared" si="76"/>
        <v>-6.1361473956828505E-2</v>
      </c>
      <c r="W134">
        <f t="shared" si="77"/>
        <v>-2.8116101310718504E-3</v>
      </c>
      <c r="X134">
        <f t="shared" si="78"/>
        <v>1.366374743808259E-3</v>
      </c>
      <c r="Y134">
        <f t="shared" si="79"/>
        <v>-5.8590921333762438E-4</v>
      </c>
      <c r="Z134">
        <f t="shared" si="61"/>
        <v>-2.5229387360567707E-2</v>
      </c>
      <c r="AA134">
        <f t="shared" si="62"/>
        <v>-6.4173084087900359E-2</v>
      </c>
      <c r="AC134" s="1"/>
      <c r="AD134" s="1">
        <v>41611</v>
      </c>
      <c r="AE134">
        <f t="shared" si="63"/>
        <v>9.9999999999998785E-5</v>
      </c>
      <c r="AF134">
        <f t="shared" si="64"/>
        <v>2.0737754185067022E-6</v>
      </c>
      <c r="AG134">
        <f t="shared" si="65"/>
        <v>2.2417014804609991E-5</v>
      </c>
      <c r="AH134">
        <f t="shared" si="66"/>
        <v>5.10642353583122E-6</v>
      </c>
      <c r="AI134">
        <f t="shared" si="67"/>
        <v>1.4819534948566027E-5</v>
      </c>
      <c r="AJ134">
        <f t="shared" si="67"/>
        <v>2.0758914186196999E-5</v>
      </c>
      <c r="AK134">
        <f t="shared" si="80"/>
        <v>1.0854389780463063E-5</v>
      </c>
      <c r="AL134">
        <f t="shared" si="81"/>
        <v>3.7324213805139138E-5</v>
      </c>
      <c r="AM134">
        <f t="shared" si="82"/>
        <v>3.7651345833404664E-4</v>
      </c>
    </row>
    <row r="135" spans="1:39" x14ac:dyDescent="0.25">
      <c r="A135" s="1">
        <v>41674</v>
      </c>
      <c r="B135">
        <f>[2]contrs_1year_adj!A134</f>
        <v>-2.9999999999999802E-4</v>
      </c>
      <c r="C135">
        <f>[2]contrs_1year_adj!B134</f>
        <v>1.7799227943446201E-4</v>
      </c>
      <c r="D135">
        <f>[2]contrs_1year_adj!C134</f>
        <v>-5.6757365669990597E-4</v>
      </c>
      <c r="E135" s="2">
        <f>[2]contrs_1year_adj!D134</f>
        <v>3.63942046388761E-5</v>
      </c>
      <c r="F135" s="2">
        <f>[2]contrs_1year_adj!E134</f>
        <v>8.5356212651446894E-5</v>
      </c>
      <c r="G135" s="2">
        <f>[2]contrs_1year_adj!F134</f>
        <v>4.5877859236879002E-5</v>
      </c>
      <c r="I135" s="1">
        <f t="shared" si="68"/>
        <v>41671</v>
      </c>
      <c r="J135" s="1">
        <v>41674</v>
      </c>
      <c r="K135">
        <f t="shared" si="69"/>
        <v>2.9999999999999801E-2</v>
      </c>
      <c r="L135">
        <f t="shared" si="70"/>
        <v>-1.77992279434462E-2</v>
      </c>
      <c r="M135">
        <f t="shared" si="71"/>
        <v>5.6757365669990595E-2</v>
      </c>
      <c r="N135">
        <f t="shared" si="72"/>
        <v>-3.6394204638876102E-3</v>
      </c>
      <c r="O135">
        <f t="shared" si="73"/>
        <v>-8.5356212651446894E-3</v>
      </c>
      <c r="P135">
        <f t="shared" si="73"/>
        <v>-4.5877859236879001E-3</v>
      </c>
      <c r="Q135">
        <f t="shared" si="74"/>
        <v>3.2169040024877058E-3</v>
      </c>
      <c r="S135" s="1">
        <f t="shared" si="83"/>
        <v>41030</v>
      </c>
      <c r="T135">
        <f t="shared" si="60"/>
        <v>-0.11</v>
      </c>
      <c r="U135">
        <f t="shared" si="75"/>
        <v>-0.12688088878952519</v>
      </c>
      <c r="V135">
        <f t="shared" si="76"/>
        <v>6.0972350173870487E-3</v>
      </c>
      <c r="W135">
        <f t="shared" si="77"/>
        <v>7.2972289691614935E-4</v>
      </c>
      <c r="X135">
        <f t="shared" si="78"/>
        <v>1.3426574953956109E-2</v>
      </c>
      <c r="Y135">
        <f t="shared" si="79"/>
        <v>-5.0636431927313444E-4</v>
      </c>
      <c r="Z135">
        <f t="shared" si="61"/>
        <v>-0.12078365377213815</v>
      </c>
      <c r="AA135">
        <f t="shared" si="62"/>
        <v>6.8269579143031981E-3</v>
      </c>
      <c r="AC135" s="1"/>
      <c r="AD135" s="1">
        <v>41674</v>
      </c>
      <c r="AE135">
        <f t="shared" si="63"/>
        <v>8.9999999999998805E-4</v>
      </c>
      <c r="AF135">
        <f t="shared" si="64"/>
        <v>3.1681251538275603E-4</v>
      </c>
      <c r="AG135">
        <f t="shared" si="65"/>
        <v>3.2213985577970268E-3</v>
      </c>
      <c r="AH135">
        <f t="shared" si="66"/>
        <v>1.3245381312963907E-5</v>
      </c>
      <c r="AI135">
        <f t="shared" si="67"/>
        <v>7.2856830381990228E-5</v>
      </c>
      <c r="AJ135">
        <f t="shared" si="67"/>
        <v>2.104777968158884E-5</v>
      </c>
      <c r="AK135">
        <f t="shared" si="80"/>
        <v>1.5177364951204019E-3</v>
      </c>
      <c r="AL135">
        <f t="shared" si="81"/>
        <v>1.4823164110367779E-4</v>
      </c>
      <c r="AM135">
        <f t="shared" si="82"/>
        <v>1.0348471361221422E-5</v>
      </c>
    </row>
    <row r="136" spans="1:39" x14ac:dyDescent="0.25">
      <c r="A136" s="1">
        <v>41702</v>
      </c>
      <c r="B136">
        <f>[2]contrs_1year_adj!A135</f>
        <v>-1.00000000000003E-4</v>
      </c>
      <c r="C136">
        <f>[2]contrs_1year_adj!B135</f>
        <v>1.15443824807999E-4</v>
      </c>
      <c r="D136" s="2">
        <f>[2]contrs_1year_adj!C135</f>
        <v>-7.8813565721423001E-5</v>
      </c>
      <c r="E136" s="2">
        <f>[2]contrs_1year_adj!D135</f>
        <v>2.5326524792428698E-5</v>
      </c>
      <c r="F136" s="2">
        <f>[2]contrs_1year_adj!E135</f>
        <v>1.02092220143171E-5</v>
      </c>
      <c r="G136" s="2">
        <f>[2]contrs_1year_adj!F135</f>
        <v>4.7418782634883698E-5</v>
      </c>
      <c r="I136" s="1">
        <f t="shared" si="68"/>
        <v>41699</v>
      </c>
      <c r="J136" s="1">
        <v>41702</v>
      </c>
      <c r="K136">
        <f t="shared" si="69"/>
        <v>1.00000000000003E-2</v>
      </c>
      <c r="L136">
        <f t="shared" si="70"/>
        <v>-1.15443824807999E-2</v>
      </c>
      <c r="M136">
        <f t="shared" si="71"/>
        <v>7.8813565721422996E-3</v>
      </c>
      <c r="N136">
        <f t="shared" si="72"/>
        <v>-2.53265247924287E-3</v>
      </c>
      <c r="O136">
        <f t="shared" si="73"/>
        <v>-1.0209222014317101E-3</v>
      </c>
      <c r="P136">
        <f t="shared" si="73"/>
        <v>-4.7418782634883697E-3</v>
      </c>
      <c r="Q136">
        <f t="shared" si="74"/>
        <v>1.7216600589332477E-2</v>
      </c>
      <c r="S136" s="1">
        <f t="shared" si="83"/>
        <v>41061</v>
      </c>
      <c r="T136">
        <f t="shared" si="60"/>
        <v>6.9999999999999604E-2</v>
      </c>
      <c r="U136">
        <f t="shared" si="75"/>
        <v>5.8995068869122494E-2</v>
      </c>
      <c r="V136">
        <f t="shared" si="76"/>
        <v>2.5000540098131498E-2</v>
      </c>
      <c r="W136">
        <f t="shared" si="77"/>
        <v>-5.3588411172118995E-3</v>
      </c>
      <c r="X136">
        <f t="shared" si="78"/>
        <v>-3.1316117754091313E-3</v>
      </c>
      <c r="Y136">
        <f t="shared" si="79"/>
        <v>-8.4267898624925449E-4</v>
      </c>
      <c r="Z136">
        <f t="shared" si="61"/>
        <v>8.3995608967253999E-2</v>
      </c>
      <c r="AA136">
        <f t="shared" si="62"/>
        <v>1.9641698980919598E-2</v>
      </c>
      <c r="AC136" s="1"/>
      <c r="AD136" s="1">
        <v>41702</v>
      </c>
      <c r="AE136">
        <f t="shared" si="63"/>
        <v>1.0000000000000601E-4</v>
      </c>
      <c r="AF136">
        <f t="shared" si="64"/>
        <v>1.3327276686299968E-4</v>
      </c>
      <c r="AG136">
        <f t="shared" si="65"/>
        <v>6.2115781417250619E-5</v>
      </c>
      <c r="AH136">
        <f t="shared" si="66"/>
        <v>6.4143285806150565E-6</v>
      </c>
      <c r="AI136">
        <f t="shared" si="67"/>
        <v>1.0422821413761693E-6</v>
      </c>
      <c r="AJ136">
        <f t="shared" si="67"/>
        <v>2.2485409465743476E-5</v>
      </c>
      <c r="AK136">
        <f t="shared" si="80"/>
        <v>1.3417758807496843E-5</v>
      </c>
      <c r="AL136">
        <f t="shared" si="81"/>
        <v>1.2627893011131445E-5</v>
      </c>
      <c r="AM136">
        <f t="shared" si="82"/>
        <v>2.9641133585260338E-4</v>
      </c>
    </row>
    <row r="137" spans="1:39" x14ac:dyDescent="0.25">
      <c r="A137" s="1">
        <v>41730</v>
      </c>
      <c r="B137">
        <f>[2]contrs_1year_adj!A136</f>
        <v>0</v>
      </c>
      <c r="C137" s="2">
        <f>[2]contrs_1year_adj!B136</f>
        <v>7.1396284695179803E-5</v>
      </c>
      <c r="D137" s="2">
        <f>[2]contrs_1year_adj!C136</f>
        <v>2.4004179053440402E-6</v>
      </c>
      <c r="E137" s="2">
        <f>[2]contrs_1year_adj!D136</f>
        <v>5.4004636243155898E-5</v>
      </c>
      <c r="F137" s="2">
        <f>[2]contrs_1year_adj!E136</f>
        <v>5.1772446274776999E-5</v>
      </c>
      <c r="G137" s="2">
        <f>[2]contrs_1year_adj!F136</f>
        <v>5.0743338701824703E-5</v>
      </c>
      <c r="I137" s="1">
        <f t="shared" si="68"/>
        <v>41730</v>
      </c>
      <c r="J137" s="1">
        <v>41730</v>
      </c>
      <c r="K137">
        <f t="shared" si="69"/>
        <v>0</v>
      </c>
      <c r="L137">
        <f t="shared" si="70"/>
        <v>-7.1396284695179803E-3</v>
      </c>
      <c r="M137">
        <f t="shared" si="71"/>
        <v>-2.4004179053440403E-4</v>
      </c>
      <c r="N137">
        <f t="shared" si="72"/>
        <v>-5.40046362431559E-3</v>
      </c>
      <c r="O137">
        <f t="shared" si="73"/>
        <v>-5.1772446274777001E-3</v>
      </c>
      <c r="P137">
        <f t="shared" si="73"/>
        <v>-5.0743338701824707E-3</v>
      </c>
      <c r="Q137">
        <f t="shared" si="74"/>
        <v>1.7957378511845673E-2</v>
      </c>
      <c r="S137" s="1">
        <f t="shared" si="83"/>
        <v>41091</v>
      </c>
      <c r="T137">
        <f t="shared" si="60"/>
        <v>-1.99999999999999E-2</v>
      </c>
      <c r="U137">
        <f t="shared" si="75"/>
        <v>2.0268295037433496E-2</v>
      </c>
      <c r="V137">
        <f t="shared" si="76"/>
        <v>-2.8956101069732402E-2</v>
      </c>
      <c r="W137">
        <f t="shared" si="77"/>
        <v>-3.4947458593869492E-3</v>
      </c>
      <c r="X137">
        <f t="shared" si="78"/>
        <v>-4.6936576700621806E-3</v>
      </c>
      <c r="Y137">
        <f t="shared" si="79"/>
        <v>-4.2287292806483454E-4</v>
      </c>
      <c r="Z137">
        <f t="shared" si="61"/>
        <v>-8.6878060322989059E-3</v>
      </c>
      <c r="AA137">
        <f t="shared" si="62"/>
        <v>-3.2450846929119349E-2</v>
      </c>
      <c r="AC137" s="1"/>
      <c r="AD137" s="1">
        <v>41730</v>
      </c>
      <c r="AE137">
        <f t="shared" si="63"/>
        <v>0</v>
      </c>
      <c r="AF137">
        <f t="shared" si="64"/>
        <v>5.097429468275166E-5</v>
      </c>
      <c r="AG137">
        <f t="shared" si="65"/>
        <v>5.7620061202962698E-8</v>
      </c>
      <c r="AH137">
        <f t="shared" si="66"/>
        <v>2.9165007357555879E-5</v>
      </c>
      <c r="AI137">
        <f t="shared" si="67"/>
        <v>2.6803861932746711E-5</v>
      </c>
      <c r="AJ137">
        <f t="shared" si="67"/>
        <v>2.574886422608101E-5</v>
      </c>
      <c r="AK137">
        <f t="shared" si="80"/>
        <v>5.445953314710163E-5</v>
      </c>
      <c r="AL137">
        <f t="shared" si="81"/>
        <v>1.1188791186005584E-4</v>
      </c>
      <c r="AM137">
        <f t="shared" si="82"/>
        <v>3.2246744301769669E-4</v>
      </c>
    </row>
    <row r="138" spans="1:39" x14ac:dyDescent="0.25">
      <c r="A138" s="1">
        <v>41765</v>
      </c>
      <c r="B138">
        <f>[2]contrs_1year_adj!A137</f>
        <v>0</v>
      </c>
      <c r="C138" s="2">
        <f>[2]contrs_1year_adj!B137</f>
        <v>2.1709245586030199E-5</v>
      </c>
      <c r="D138">
        <f>[2]contrs_1year_adj!C137</f>
        <v>1.22749210171638E-4</v>
      </c>
      <c r="E138" s="2">
        <f>[2]contrs_1year_adj!D137</f>
        <v>4.7238006120414197E-5</v>
      </c>
      <c r="F138" s="2">
        <f>[2]contrs_1year_adj!E137</f>
        <v>5.3955118962020303E-6</v>
      </c>
      <c r="G138" s="2">
        <f>[2]contrs_1year_adj!F137</f>
        <v>5.1706129849713599E-5</v>
      </c>
      <c r="I138" s="1">
        <f t="shared" si="68"/>
        <v>41760</v>
      </c>
      <c r="J138" s="1">
        <v>41765</v>
      </c>
      <c r="K138">
        <f t="shared" si="69"/>
        <v>0</v>
      </c>
      <c r="L138">
        <f t="shared" si="70"/>
        <v>-2.17092455860302E-3</v>
      </c>
      <c r="M138">
        <f t="shared" si="71"/>
        <v>-1.2274921017163799E-2</v>
      </c>
      <c r="N138">
        <f t="shared" si="72"/>
        <v>-4.7238006120414195E-3</v>
      </c>
      <c r="O138">
        <f t="shared" si="73"/>
        <v>-5.3955118962020299E-4</v>
      </c>
      <c r="P138">
        <f t="shared" si="73"/>
        <v>-5.1706129849713595E-3</v>
      </c>
      <c r="Q138">
        <f t="shared" si="74"/>
        <v>1.9709197377428444E-2</v>
      </c>
      <c r="S138" s="1">
        <f t="shared" si="83"/>
        <v>41122</v>
      </c>
      <c r="T138">
        <f t="shared" si="60"/>
        <v>9.9999999999999395E-3</v>
      </c>
      <c r="U138">
        <f t="shared" si="75"/>
        <v>3.2979876395976071E-3</v>
      </c>
      <c r="V138">
        <f t="shared" si="76"/>
        <v>1.1122703040966749E-2</v>
      </c>
      <c r="W138">
        <f t="shared" si="77"/>
        <v>2.8565282014451896E-3</v>
      </c>
      <c r="X138">
        <f t="shared" si="78"/>
        <v>-7.6429893876419058E-4</v>
      </c>
      <c r="Y138">
        <f t="shared" si="79"/>
        <v>5.6546107030047525E-4</v>
      </c>
      <c r="Z138">
        <f t="shared" si="61"/>
        <v>1.4420690680564355E-2</v>
      </c>
      <c r="AA138">
        <f t="shared" si="62"/>
        <v>1.3979231242411938E-2</v>
      </c>
      <c r="AC138" s="1"/>
      <c r="AD138" s="1">
        <v>41765</v>
      </c>
      <c r="AE138">
        <f t="shared" si="63"/>
        <v>0</v>
      </c>
      <c r="AF138">
        <f t="shared" si="64"/>
        <v>4.7129134391457172E-6</v>
      </c>
      <c r="AG138">
        <f t="shared" si="65"/>
        <v>1.5067368597760955E-4</v>
      </c>
      <c r="AH138">
        <f t="shared" si="66"/>
        <v>2.2314292222322888E-5</v>
      </c>
      <c r="AI138">
        <f t="shared" si="67"/>
        <v>2.9111548622057623E-7</v>
      </c>
      <c r="AJ138">
        <f t="shared" si="67"/>
        <v>2.6735238640354433E-5</v>
      </c>
      <c r="AK138">
        <f t="shared" si="80"/>
        <v>2.0868245439890177E-4</v>
      </c>
      <c r="AL138">
        <f t="shared" si="81"/>
        <v>2.7702872188054652E-5</v>
      </c>
      <c r="AM138">
        <f t="shared" si="82"/>
        <v>3.8845246126243223E-4</v>
      </c>
    </row>
    <row r="139" spans="1:39" x14ac:dyDescent="0.25">
      <c r="A139" s="1">
        <v>41793</v>
      </c>
      <c r="B139">
        <f>[2]contrs_1year_adj!A138</f>
        <v>0</v>
      </c>
      <c r="C139" s="2">
        <f>[2]contrs_1year_adj!B138</f>
        <v>1.23674799959807E-6</v>
      </c>
      <c r="D139" s="2">
        <f>[2]contrs_1year_adj!C138</f>
        <v>-5.39064779127736E-6</v>
      </c>
      <c r="E139" s="2">
        <f>[2]contrs_1year_adj!D138</f>
        <v>4.8883137273669699E-5</v>
      </c>
      <c r="F139" s="2">
        <f>[2]contrs_1year_adj!E138</f>
        <v>5.01385142999785E-5</v>
      </c>
      <c r="G139" s="2">
        <f>[2]contrs_1year_adj!F138</f>
        <v>4.9873053165864901E-5</v>
      </c>
      <c r="I139" s="1">
        <f t="shared" si="68"/>
        <v>41791</v>
      </c>
      <c r="J139" s="1">
        <v>41793</v>
      </c>
      <c r="K139">
        <f t="shared" si="69"/>
        <v>0</v>
      </c>
      <c r="L139">
        <f t="shared" si="70"/>
        <v>-1.23674799959807E-4</v>
      </c>
      <c r="M139">
        <f t="shared" si="71"/>
        <v>5.3906477912773598E-4</v>
      </c>
      <c r="N139">
        <f t="shared" si="72"/>
        <v>-4.8883137273669696E-3</v>
      </c>
      <c r="O139">
        <f t="shared" si="73"/>
        <v>-5.0138514299978496E-3</v>
      </c>
      <c r="P139">
        <f t="shared" si="73"/>
        <v>-4.9873053165864897E-3</v>
      </c>
      <c r="Q139">
        <f t="shared" si="74"/>
        <v>9.4867751781968906E-3</v>
      </c>
      <c r="S139" s="1">
        <f t="shared" si="83"/>
        <v>41153</v>
      </c>
      <c r="T139">
        <f t="shared" si="60"/>
        <v>6.9999999999999604E-2</v>
      </c>
      <c r="U139">
        <f t="shared" si="75"/>
        <v>4.0503799096966497E-2</v>
      </c>
      <c r="V139">
        <f t="shared" si="76"/>
        <v>3.3948507182206496E-2</v>
      </c>
      <c r="W139">
        <f t="shared" si="77"/>
        <v>2.6675047611951198E-3</v>
      </c>
      <c r="X139">
        <f t="shared" si="78"/>
        <v>-6.9029356697414999E-3</v>
      </c>
      <c r="Y139">
        <f t="shared" si="79"/>
        <v>8.2374789942927466E-4</v>
      </c>
      <c r="Z139">
        <f t="shared" si="61"/>
        <v>7.4452306279172986E-2</v>
      </c>
      <c r="AA139">
        <f t="shared" si="62"/>
        <v>3.6616011943401618E-2</v>
      </c>
      <c r="AC139" s="1"/>
      <c r="AD139" s="1">
        <v>41793</v>
      </c>
      <c r="AE139">
        <f t="shared" si="63"/>
        <v>0</v>
      </c>
      <c r="AF139">
        <f t="shared" si="64"/>
        <v>1.5295456145098278E-8</v>
      </c>
      <c r="AG139">
        <f t="shared" si="65"/>
        <v>2.9059083609603477E-7</v>
      </c>
      <c r="AH139">
        <f t="shared" si="66"/>
        <v>2.3895611097164354E-5</v>
      </c>
      <c r="AI139">
        <f t="shared" si="67"/>
        <v>2.5138706162091481E-5</v>
      </c>
      <c r="AJ139">
        <f t="shared" si="67"/>
        <v>2.4873214320851865E-5</v>
      </c>
      <c r="AK139">
        <f t="shared" si="80"/>
        <v>1.7254883479313248E-7</v>
      </c>
      <c r="AL139">
        <f t="shared" si="81"/>
        <v>9.8052874803729851E-5</v>
      </c>
      <c r="AM139">
        <f t="shared" si="82"/>
        <v>8.9998903281652643E-5</v>
      </c>
    </row>
    <row r="140" spans="1:39" x14ac:dyDescent="0.25">
      <c r="A140" s="1">
        <v>41821</v>
      </c>
      <c r="B140">
        <f>[2]contrs_1year_adj!A139</f>
        <v>-2.0000000000000199E-4</v>
      </c>
      <c r="C140" s="2">
        <f>[2]contrs_1year_adj!B139</f>
        <v>3.9538012008059098E-5</v>
      </c>
      <c r="D140">
        <f>[2]contrs_1year_adj!C139</f>
        <v>-1.5051763352968501E-4</v>
      </c>
      <c r="E140" s="2">
        <f>[2]contrs_1year_adj!D139</f>
        <v>8.9280999374493105E-6</v>
      </c>
      <c r="F140" s="2">
        <f>[2]contrs_1year_adj!E139</f>
        <v>4.98959560194004E-5</v>
      </c>
      <c r="G140" s="2">
        <f>[2]contrs_1year_adj!F139</f>
        <v>4.2486146872557898E-5</v>
      </c>
      <c r="I140" s="1">
        <f t="shared" si="68"/>
        <v>41821</v>
      </c>
      <c r="J140" s="1">
        <v>41821</v>
      </c>
      <c r="K140">
        <f t="shared" si="69"/>
        <v>2.0000000000000198E-2</v>
      </c>
      <c r="L140">
        <f t="shared" si="70"/>
        <v>-3.9538012008059099E-3</v>
      </c>
      <c r="M140">
        <f t="shared" si="71"/>
        <v>1.5051763352968501E-2</v>
      </c>
      <c r="N140">
        <f t="shared" si="72"/>
        <v>-8.9280999374493101E-4</v>
      </c>
      <c r="O140">
        <f t="shared" si="73"/>
        <v>-4.9895956019400398E-3</v>
      </c>
      <c r="P140">
        <f t="shared" si="73"/>
        <v>-4.24861468725579E-3</v>
      </c>
      <c r="Q140">
        <f t="shared" si="74"/>
        <v>1.4784443443522578E-2</v>
      </c>
      <c r="S140" s="1">
        <f t="shared" si="83"/>
        <v>41183</v>
      </c>
      <c r="T140">
        <f t="shared" si="60"/>
        <v>-6.9999999999999896E-2</v>
      </c>
      <c r="U140">
        <f t="shared" si="75"/>
        <v>-7.5944553208534493E-2</v>
      </c>
      <c r="V140">
        <f t="shared" si="76"/>
        <v>8.6898735404712796E-3</v>
      </c>
      <c r="W140">
        <f t="shared" si="77"/>
        <v>1.0570716574191293E-3</v>
      </c>
      <c r="X140">
        <f t="shared" si="78"/>
        <v>3.7191363186404886E-3</v>
      </c>
      <c r="Y140">
        <f t="shared" si="79"/>
        <v>1.8047667644225697E-5</v>
      </c>
      <c r="Z140">
        <f t="shared" si="61"/>
        <v>-6.7254679668063214E-2</v>
      </c>
      <c r="AA140">
        <f t="shared" si="62"/>
        <v>9.7469451978904088E-3</v>
      </c>
      <c r="AC140" s="1"/>
      <c r="AD140" s="1">
        <v>41821</v>
      </c>
      <c r="AE140">
        <f t="shared" si="63"/>
        <v>4.0000000000000793E-4</v>
      </c>
      <c r="AF140">
        <f t="shared" si="64"/>
        <v>1.5632543935494257E-5</v>
      </c>
      <c r="AG140">
        <f t="shared" si="65"/>
        <v>2.2655558003376557E-4</v>
      </c>
      <c r="AH140">
        <f t="shared" si="66"/>
        <v>7.9710968493082371E-7</v>
      </c>
      <c r="AI140">
        <f t="shared" si="67"/>
        <v>2.4896064270899387E-5</v>
      </c>
      <c r="AJ140">
        <f t="shared" si="67"/>
        <v>1.8050726760765614E-5</v>
      </c>
      <c r="AK140">
        <f t="shared" si="80"/>
        <v>1.2316476393083332E-4</v>
      </c>
      <c r="AL140">
        <f t="shared" si="81"/>
        <v>3.4602695592145852E-5</v>
      </c>
      <c r="AM140">
        <f t="shared" si="82"/>
        <v>2.1857976793471774E-4</v>
      </c>
    </row>
    <row r="141" spans="1:39" x14ac:dyDescent="0.25">
      <c r="A141" s="1">
        <v>41856</v>
      </c>
      <c r="B141">
        <f>[2]contrs_1year_adj!A140</f>
        <v>-1.00000000000003E-4</v>
      </c>
      <c r="C141" s="2">
        <f>[2]contrs_1year_adj!B140</f>
        <v>6.0554076577320097E-5</v>
      </c>
      <c r="D141" s="2">
        <f>[2]contrs_1year_adj!C140</f>
        <v>-5.1710321200486901E-5</v>
      </c>
      <c r="E141" s="2">
        <f>[2]contrs_1year_adj!D140</f>
        <v>4.5093418470557899E-5</v>
      </c>
      <c r="F141" s="2">
        <f>[2]contrs_1year_adj!E140</f>
        <v>4.1630533964232299E-5</v>
      </c>
      <c r="G141" s="2">
        <f>[2]contrs_1year_adj!F140</f>
        <v>4.9577798547335797E-5</v>
      </c>
      <c r="I141" s="1">
        <f t="shared" si="68"/>
        <v>41852</v>
      </c>
      <c r="J141" s="1">
        <v>41856</v>
      </c>
      <c r="K141">
        <f t="shared" si="69"/>
        <v>1.00000000000003E-2</v>
      </c>
      <c r="L141">
        <f t="shared" si="70"/>
        <v>-6.05540765773201E-3</v>
      </c>
      <c r="M141">
        <f t="shared" si="71"/>
        <v>5.1710321200486905E-3</v>
      </c>
      <c r="N141">
        <f t="shared" si="72"/>
        <v>-4.5093418470557901E-3</v>
      </c>
      <c r="O141">
        <f t="shared" si="73"/>
        <v>-4.1630533964232301E-3</v>
      </c>
      <c r="P141">
        <f t="shared" si="73"/>
        <v>-4.9577798547335798E-3</v>
      </c>
      <c r="Q141">
        <f t="shared" si="74"/>
        <v>1.9556770781162639E-2</v>
      </c>
      <c r="S141" s="1">
        <f t="shared" si="83"/>
        <v>41214</v>
      </c>
      <c r="T141">
        <f t="shared" si="60"/>
        <v>6.9999999999999896E-2</v>
      </c>
      <c r="U141">
        <f t="shared" si="75"/>
        <v>6.9829937061672703E-2</v>
      </c>
      <c r="V141">
        <f t="shared" si="76"/>
        <v>8.9186583303501391E-3</v>
      </c>
      <c r="W141">
        <f t="shared" si="77"/>
        <v>2.0939772273107994E-3</v>
      </c>
      <c r="X141">
        <f t="shared" si="78"/>
        <v>-1.2863128187136415E-3</v>
      </c>
      <c r="Y141">
        <f t="shared" si="79"/>
        <v>4.4919959966740509E-4</v>
      </c>
      <c r="Z141">
        <f t="shared" si="61"/>
        <v>7.8748595392022835E-2</v>
      </c>
      <c r="AA141">
        <f t="shared" si="62"/>
        <v>1.1012635557660938E-2</v>
      </c>
      <c r="AC141" s="1"/>
      <c r="AD141" s="1">
        <v>41856</v>
      </c>
      <c r="AE141">
        <f t="shared" si="63"/>
        <v>1.0000000000000601E-4</v>
      </c>
      <c r="AF141">
        <f t="shared" si="64"/>
        <v>3.6667961901319467E-5</v>
      </c>
      <c r="AG141">
        <f t="shared" si="65"/>
        <v>2.6739573186575256E-5</v>
      </c>
      <c r="AH141">
        <f t="shared" si="66"/>
        <v>2.0334163893608526E-5</v>
      </c>
      <c r="AI141">
        <f t="shared" si="67"/>
        <v>1.7331013581470991E-5</v>
      </c>
      <c r="AJ141">
        <f t="shared" si="67"/>
        <v>2.4579581088002114E-5</v>
      </c>
      <c r="AK141">
        <f t="shared" si="80"/>
        <v>7.8212009165266041E-7</v>
      </c>
      <c r="AL141">
        <f t="shared" si="81"/>
        <v>7.5210439259117544E-5</v>
      </c>
      <c r="AM141">
        <f t="shared" si="82"/>
        <v>3.8246728338693674E-4</v>
      </c>
    </row>
    <row r="142" spans="1:39" x14ac:dyDescent="0.25">
      <c r="A142" s="1">
        <v>41884</v>
      </c>
      <c r="B142">
        <f>[2]contrs_1year_adj!A141</f>
        <v>0</v>
      </c>
      <c r="C142" s="2">
        <f>[2]contrs_1year_adj!B141</f>
        <v>4.2317948950914201E-5</v>
      </c>
      <c r="D142" s="2">
        <f>[2]contrs_1year_adj!C141</f>
        <v>9.2751463188583998E-5</v>
      </c>
      <c r="E142" s="2">
        <f>[2]contrs_1year_adj!D141</f>
        <v>3.12908376148184E-5</v>
      </c>
      <c r="F142" s="2">
        <f>[2]contrs_1year_adj!E141</f>
        <v>-1.0331639327613599E-6</v>
      </c>
      <c r="G142" s="2">
        <f>[2]contrs_1year_adj!F141</f>
        <v>4.9060330063684298E-5</v>
      </c>
      <c r="I142" s="1">
        <f t="shared" si="68"/>
        <v>41883</v>
      </c>
      <c r="J142" s="1">
        <v>41884</v>
      </c>
      <c r="K142">
        <f t="shared" si="69"/>
        <v>0</v>
      </c>
      <c r="L142">
        <f t="shared" si="70"/>
        <v>-4.2317948950914199E-3</v>
      </c>
      <c r="M142">
        <f t="shared" si="71"/>
        <v>-9.2751463188583995E-3</v>
      </c>
      <c r="N142">
        <f t="shared" si="72"/>
        <v>-3.1290837614818402E-3</v>
      </c>
      <c r="O142">
        <f t="shared" si="73"/>
        <v>1.0331639327613599E-4</v>
      </c>
      <c r="P142">
        <f t="shared" si="73"/>
        <v>-4.9060330063684298E-3</v>
      </c>
      <c r="Q142">
        <f t="shared" si="74"/>
        <v>1.6532708582155522E-2</v>
      </c>
      <c r="S142" s="1">
        <f t="shared" si="83"/>
        <v>41244</v>
      </c>
      <c r="T142">
        <f t="shared" si="60"/>
        <v>-9.9999999999999395E-3</v>
      </c>
      <c r="U142">
        <f t="shared" si="75"/>
        <v>-2.05230895300005E-2</v>
      </c>
      <c r="V142">
        <f t="shared" si="76"/>
        <v>1.8196795635988298E-2</v>
      </c>
      <c r="W142">
        <f t="shared" si="77"/>
        <v>-4.8975056164267047E-4</v>
      </c>
      <c r="X142">
        <f t="shared" si="78"/>
        <v>-9.8502014512207112E-4</v>
      </c>
      <c r="Y142">
        <f t="shared" si="79"/>
        <v>-4.3625618094604406E-5</v>
      </c>
      <c r="Z142">
        <f t="shared" si="61"/>
        <v>-2.3262938940122012E-3</v>
      </c>
      <c r="AA142">
        <f t="shared" si="62"/>
        <v>1.7707045074345628E-2</v>
      </c>
      <c r="AC142" s="1"/>
      <c r="AD142" s="1">
        <v>41884</v>
      </c>
      <c r="AE142">
        <f t="shared" si="63"/>
        <v>0</v>
      </c>
      <c r="AF142">
        <f t="shared" si="64"/>
        <v>1.79080880341218E-5</v>
      </c>
      <c r="AG142">
        <f t="shared" si="65"/>
        <v>8.6028339236232513E-5</v>
      </c>
      <c r="AH142">
        <f t="shared" si="66"/>
        <v>9.791165186369342E-6</v>
      </c>
      <c r="AI142">
        <f t="shared" si="67"/>
        <v>1.0674277119589199E-8</v>
      </c>
      <c r="AJ142">
        <f t="shared" si="67"/>
        <v>2.4069159859576453E-5</v>
      </c>
      <c r="AK142">
        <f t="shared" si="80"/>
        <v>1.8243746095709623E-4</v>
      </c>
      <c r="AL142">
        <f t="shared" si="81"/>
        <v>9.155268166498474E-6</v>
      </c>
      <c r="AM142">
        <f t="shared" si="82"/>
        <v>2.7333045306247882E-4</v>
      </c>
    </row>
    <row r="143" spans="1:39" x14ac:dyDescent="0.25">
      <c r="A143" s="1">
        <v>41919</v>
      </c>
      <c r="B143" s="2">
        <f>[2]contrs_1year_adj!A142</f>
        <v>9.9999999999999395E-5</v>
      </c>
      <c r="C143" s="2">
        <f>[2]contrs_1year_adj!B142</f>
        <v>9.8708741218904103E-5</v>
      </c>
      <c r="D143" s="2">
        <f>[2]contrs_1year_adj!C142</f>
        <v>2.7909774384939998E-5</v>
      </c>
      <c r="E143" s="2">
        <f>[2]contrs_1year_adj!D142</f>
        <v>5.50183998446406E-5</v>
      </c>
      <c r="F143" s="2">
        <f>[2]contrs_1year_adj!E142</f>
        <v>3.1398942410760703E-5</v>
      </c>
      <c r="G143" s="2">
        <f>[2]contrs_1year_adj!F142</f>
        <v>5.1904451861483197E-5</v>
      </c>
      <c r="I143" s="1">
        <f t="shared" si="68"/>
        <v>41913</v>
      </c>
      <c r="J143" s="1">
        <v>41919</v>
      </c>
      <c r="K143">
        <f t="shared" si="69"/>
        <v>-9.9999999999999395E-3</v>
      </c>
      <c r="L143">
        <f t="shared" si="70"/>
        <v>-9.8708741218904109E-3</v>
      </c>
      <c r="M143">
        <f t="shared" si="71"/>
        <v>-2.7909774384939998E-3</v>
      </c>
      <c r="N143">
        <f t="shared" si="72"/>
        <v>-5.5018399844640603E-3</v>
      </c>
      <c r="O143">
        <f t="shared" si="73"/>
        <v>-3.1398942410760704E-3</v>
      </c>
      <c r="P143">
        <f t="shared" si="73"/>
        <v>-5.19044518614832E-3</v>
      </c>
      <c r="Q143">
        <f t="shared" si="74"/>
        <v>1.1303585785924601E-2</v>
      </c>
      <c r="S143" s="1">
        <f t="shared" si="83"/>
        <v>41275</v>
      </c>
      <c r="T143" t="e">
        <f t="shared" si="60"/>
        <v>#N/A</v>
      </c>
      <c r="U143" t="e">
        <f t="shared" si="75"/>
        <v>#N/A</v>
      </c>
      <c r="V143" t="e">
        <f t="shared" si="76"/>
        <v>#N/A</v>
      </c>
      <c r="W143" t="e">
        <f t="shared" si="77"/>
        <v>#N/A</v>
      </c>
      <c r="X143" t="e">
        <f t="shared" si="78"/>
        <v>#N/A</v>
      </c>
      <c r="Y143" t="e">
        <f t="shared" si="79"/>
        <v>#N/A</v>
      </c>
      <c r="Z143" t="e">
        <f t="shared" si="61"/>
        <v>#N/A</v>
      </c>
      <c r="AA143" t="e">
        <f t="shared" si="62"/>
        <v>#N/A</v>
      </c>
      <c r="AC143" s="1"/>
      <c r="AD143" s="1">
        <v>41919</v>
      </c>
      <c r="AE143">
        <f t="shared" si="63"/>
        <v>9.9999999999998785E-5</v>
      </c>
      <c r="AF143">
        <f t="shared" si="64"/>
        <v>9.7434155930205789E-5</v>
      </c>
      <c r="AG143">
        <f t="shared" si="65"/>
        <v>7.7895550621825294E-6</v>
      </c>
      <c r="AH143">
        <f t="shared" si="66"/>
        <v>3.0270243214647491E-5</v>
      </c>
      <c r="AI143">
        <f t="shared" si="67"/>
        <v>9.8589358451426718E-6</v>
      </c>
      <c r="AJ143">
        <f t="shared" si="67"/>
        <v>2.6940721230410267E-5</v>
      </c>
      <c r="AK143">
        <f t="shared" si="80"/>
        <v>1.6032248493720914E-4</v>
      </c>
      <c r="AL143">
        <f t="shared" si="81"/>
        <v>7.4679570424871666E-5</v>
      </c>
      <c r="AM143">
        <f t="shared" si="82"/>
        <v>1.2777105161975669E-4</v>
      </c>
    </row>
    <row r="144" spans="1:39" x14ac:dyDescent="0.25">
      <c r="A144" s="1">
        <v>41947</v>
      </c>
      <c r="B144">
        <f>[2]contrs_1year_adj!A143</f>
        <v>0</v>
      </c>
      <c r="C144" s="2">
        <f>[2]contrs_1year_adj!B143</f>
        <v>3.0535287682827902E-5</v>
      </c>
      <c r="D144" s="2">
        <f>[2]contrs_1year_adj!C143</f>
        <v>6.720594035259E-6</v>
      </c>
      <c r="E144" s="2">
        <f>[2]contrs_1year_adj!D143</f>
        <v>4.5733160842254301E-5</v>
      </c>
      <c r="F144" s="2">
        <f>[2]contrs_1year_adj!E143</f>
        <v>6.9635255937204406E-5</v>
      </c>
      <c r="G144" s="2">
        <f>[2]contrs_1year_adj!F143</f>
        <v>4.8358265823816003E-5</v>
      </c>
      <c r="I144" s="1">
        <f t="shared" si="68"/>
        <v>41944</v>
      </c>
      <c r="J144" s="1">
        <v>41947</v>
      </c>
      <c r="K144">
        <f t="shared" si="69"/>
        <v>0</v>
      </c>
      <c r="L144">
        <f t="shared" si="70"/>
        <v>-3.05352876828279E-3</v>
      </c>
      <c r="M144">
        <f t="shared" si="71"/>
        <v>-6.720594035259E-4</v>
      </c>
      <c r="N144">
        <f t="shared" si="72"/>
        <v>-4.5733160842254305E-3</v>
      </c>
      <c r="O144">
        <f t="shared" si="73"/>
        <v>-6.9635255937204408E-3</v>
      </c>
      <c r="P144">
        <f t="shared" si="73"/>
        <v>-4.8358265823816001E-3</v>
      </c>
      <c r="Q144">
        <f t="shared" si="74"/>
        <v>1.5262429849754561E-2</v>
      </c>
      <c r="S144" s="1">
        <f t="shared" si="83"/>
        <v>41306</v>
      </c>
      <c r="T144">
        <f t="shared" si="60"/>
        <v>-9.9999999999999395E-3</v>
      </c>
      <c r="U144">
        <f t="shared" si="75"/>
        <v>2.2499147752183996E-2</v>
      </c>
      <c r="V144">
        <f t="shared" si="76"/>
        <v>-2.8755335624318607E-2</v>
      </c>
      <c r="W144">
        <f t="shared" si="77"/>
        <v>7.4309690008089561E-5</v>
      </c>
      <c r="X144">
        <f t="shared" si="78"/>
        <v>-2.4556052596749504E-3</v>
      </c>
      <c r="Y144">
        <f t="shared" si="79"/>
        <v>1.3108251705948575E-4</v>
      </c>
      <c r="Z144">
        <f t="shared" si="61"/>
        <v>-6.2561878721346109E-3</v>
      </c>
      <c r="AA144">
        <f t="shared" si="62"/>
        <v>-2.8681025934310517E-2</v>
      </c>
      <c r="AC144" s="1"/>
      <c r="AD144" s="1">
        <v>41947</v>
      </c>
      <c r="AE144">
        <f t="shared" si="63"/>
        <v>0</v>
      </c>
      <c r="AF144">
        <f t="shared" si="64"/>
        <v>9.3240379387306135E-6</v>
      </c>
      <c r="AG144">
        <f t="shared" si="65"/>
        <v>4.516638418675885E-7</v>
      </c>
      <c r="AH144">
        <f t="shared" si="66"/>
        <v>2.0915220006235024E-5</v>
      </c>
      <c r="AI144">
        <f t="shared" si="67"/>
        <v>4.8490688694399616E-5</v>
      </c>
      <c r="AJ144">
        <f t="shared" si="67"/>
        <v>2.3385218734868506E-5</v>
      </c>
      <c r="AK144">
        <f t="shared" si="80"/>
        <v>1.3880007225920816E-5</v>
      </c>
      <c r="AL144">
        <f t="shared" si="81"/>
        <v>1.3309871590198893E-4</v>
      </c>
      <c r="AM144">
        <f t="shared" si="82"/>
        <v>2.3294176491867903E-4</v>
      </c>
    </row>
    <row r="145" spans="1:39" x14ac:dyDescent="0.25">
      <c r="A145" s="1">
        <v>41975</v>
      </c>
      <c r="B145">
        <f>[2]contrs_1year_adj!A144</f>
        <v>-1.00000000000003E-4</v>
      </c>
      <c r="C145">
        <f>[2]contrs_1year_adj!B144</f>
        <v>-1.19752351566931E-4</v>
      </c>
      <c r="D145" s="2">
        <f>[2]contrs_1year_adj!C144</f>
        <v>-6.2522312819094706E-5</v>
      </c>
      <c r="E145" s="2">
        <f>[2]contrs_1year_adj!D144</f>
        <v>3.6253498952879603E-5</v>
      </c>
      <c r="F145">
        <f>[2]contrs_1year_adj!E144</f>
        <v>1.51860171723199E-4</v>
      </c>
      <c r="G145" s="2">
        <f>[2]contrs_1year_adj!F144</f>
        <v>4.2674415234713298E-5</v>
      </c>
      <c r="I145" s="1">
        <f t="shared" si="68"/>
        <v>41974</v>
      </c>
      <c r="J145" s="1">
        <v>41975</v>
      </c>
      <c r="K145">
        <f t="shared" si="69"/>
        <v>1.00000000000003E-2</v>
      </c>
      <c r="L145">
        <f t="shared" si="70"/>
        <v>1.19752351566931E-2</v>
      </c>
      <c r="M145">
        <f t="shared" si="71"/>
        <v>6.2522312819094702E-3</v>
      </c>
      <c r="N145">
        <f t="shared" si="72"/>
        <v>-3.6253498952879605E-3</v>
      </c>
      <c r="O145">
        <f t="shared" si="73"/>
        <v>-1.5186017172319901E-2</v>
      </c>
      <c r="P145">
        <f t="shared" si="73"/>
        <v>-4.2674415234713299E-3</v>
      </c>
      <c r="Q145">
        <f t="shared" si="74"/>
        <v>1.0583900629005591E-2</v>
      </c>
      <c r="S145" s="1">
        <f t="shared" si="83"/>
        <v>41334</v>
      </c>
      <c r="T145">
        <f t="shared" si="60"/>
        <v>4.0000000000000098E-2</v>
      </c>
      <c r="U145">
        <f t="shared" si="75"/>
        <v>8.305279861573877E-3</v>
      </c>
      <c r="V145">
        <f t="shared" si="76"/>
        <v>2.0849962088368198E-2</v>
      </c>
      <c r="W145">
        <f t="shared" si="77"/>
        <v>4.1779266858821629E-3</v>
      </c>
      <c r="X145">
        <f t="shared" si="78"/>
        <v>7.6404141537152089E-3</v>
      </c>
      <c r="Y145">
        <f t="shared" si="79"/>
        <v>4.085893730043956E-4</v>
      </c>
      <c r="Z145">
        <f t="shared" si="61"/>
        <v>2.9155241949942075E-2</v>
      </c>
      <c r="AA145">
        <f t="shared" si="62"/>
        <v>2.502788877425036E-2</v>
      </c>
      <c r="AC145" s="1"/>
      <c r="AD145" s="1">
        <v>41975</v>
      </c>
      <c r="AE145">
        <f t="shared" si="63"/>
        <v>1.0000000000000601E-4</v>
      </c>
      <c r="AF145">
        <f t="shared" si="64"/>
        <v>1.4340625705809842E-4</v>
      </c>
      <c r="AG145">
        <f t="shared" si="65"/>
        <v>3.9090396002487339E-5</v>
      </c>
      <c r="AH145">
        <f t="shared" si="66"/>
        <v>1.3143161863264426E-5</v>
      </c>
      <c r="AI145">
        <f t="shared" si="67"/>
        <v>2.3061511755799493E-4</v>
      </c>
      <c r="AJ145">
        <f t="shared" si="67"/>
        <v>1.8211057156247304E-5</v>
      </c>
      <c r="AK145">
        <f t="shared" si="80"/>
        <v>3.3224053277038302E-4</v>
      </c>
      <c r="AL145">
        <f t="shared" si="81"/>
        <v>3.5386753095228166E-4</v>
      </c>
      <c r="AM145">
        <f t="shared" si="82"/>
        <v>1.1201895252466495E-4</v>
      </c>
    </row>
    <row r="146" spans="1:39" x14ac:dyDescent="0.25">
      <c r="A146" s="1">
        <v>42038</v>
      </c>
      <c r="B146">
        <f>[2]contrs_1year_adj!A145</f>
        <v>1.5E-3</v>
      </c>
      <c r="C146">
        <f>[2]contrs_1year_adj!B145</f>
        <v>7.8365355470080605E-4</v>
      </c>
      <c r="D146">
        <f>[2]contrs_1year_adj!C145</f>
        <v>5.4768546069084096E-4</v>
      </c>
      <c r="E146">
        <f>[2]contrs_1year_adj!D145</f>
        <v>2.1593338305006199E-4</v>
      </c>
      <c r="F146" s="2">
        <f>[2]contrs_1year_adj!E145</f>
        <v>7.2468703160624194E-5</v>
      </c>
      <c r="G146" s="2">
        <f>[2]contrs_1year_adj!F145</f>
        <v>7.97389548894642E-5</v>
      </c>
      <c r="I146" s="1">
        <f t="shared" si="68"/>
        <v>42036</v>
      </c>
      <c r="J146" s="1">
        <v>42038</v>
      </c>
      <c r="K146">
        <f t="shared" si="69"/>
        <v>-0.15</v>
      </c>
      <c r="L146">
        <f t="shared" si="70"/>
        <v>-7.8365355470080611E-2</v>
      </c>
      <c r="M146">
        <f t="shared" si="71"/>
        <v>-5.4768546069084094E-2</v>
      </c>
      <c r="N146">
        <f t="shared" si="72"/>
        <v>-2.1593338305006197E-2</v>
      </c>
      <c r="O146">
        <f t="shared" si="73"/>
        <v>-7.2468703160624192E-3</v>
      </c>
      <c r="P146">
        <f t="shared" si="73"/>
        <v>-7.9738954889464198E-3</v>
      </c>
      <c r="Q146">
        <f t="shared" si="74"/>
        <v>1.1974110160233326E-2</v>
      </c>
      <c r="S146" s="1">
        <f t="shared" si="83"/>
        <v>41365</v>
      </c>
      <c r="T146">
        <f t="shared" si="60"/>
        <v>-2.0000000000000198E-2</v>
      </c>
      <c r="U146">
        <f t="shared" si="75"/>
        <v>1.1987811016378773E-3</v>
      </c>
      <c r="V146">
        <f t="shared" si="76"/>
        <v>-1.3023952950870003E-2</v>
      </c>
      <c r="W146">
        <f t="shared" si="77"/>
        <v>-1.0100650720880899E-3</v>
      </c>
      <c r="X146">
        <f t="shared" si="78"/>
        <v>-1.4126019011515218E-3</v>
      </c>
      <c r="Y146">
        <f t="shared" si="79"/>
        <v>-1.195437622712953E-4</v>
      </c>
      <c r="Z146">
        <f t="shared" si="61"/>
        <v>-1.1825171849232124E-2</v>
      </c>
      <c r="AA146">
        <f t="shared" si="62"/>
        <v>-1.4034018022958093E-2</v>
      </c>
      <c r="AC146" s="1"/>
      <c r="AD146" s="1">
        <v>42038</v>
      </c>
      <c r="AE146">
        <f t="shared" si="63"/>
        <v>2.2499999999999999E-2</v>
      </c>
      <c r="AF146">
        <f t="shared" si="64"/>
        <v>6.1411289379520928E-3</v>
      </c>
      <c r="AG146">
        <f t="shared" si="65"/>
        <v>2.9995936385213869E-3</v>
      </c>
      <c r="AH146">
        <f t="shared" si="66"/>
        <v>4.662722591544479E-4</v>
      </c>
      <c r="AI146">
        <f t="shared" si="67"/>
        <v>5.2517129377826627E-5</v>
      </c>
      <c r="AJ146">
        <f t="shared" si="67"/>
        <v>6.3583009268640059E-5</v>
      </c>
      <c r="AK146">
        <f t="shared" si="80"/>
        <v>1.7724635739040005E-2</v>
      </c>
      <c r="AL146">
        <f t="shared" si="81"/>
        <v>8.3175763330676047E-4</v>
      </c>
      <c r="AM146">
        <f t="shared" si="82"/>
        <v>1.4337931412940297E-4</v>
      </c>
    </row>
    <row r="147" spans="1:39" x14ac:dyDescent="0.25">
      <c r="A147" s="1">
        <v>42066</v>
      </c>
      <c r="B147">
        <f>[2]contrs_1year_adj!A146</f>
        <v>-8.9999999999999802E-4</v>
      </c>
      <c r="C147">
        <f>[2]contrs_1year_adj!B146</f>
        <v>-8.7268066018418404E-4</v>
      </c>
      <c r="D147" s="2">
        <f>[2]contrs_1year_adj!C146</f>
        <v>5.6550785143499199E-5</v>
      </c>
      <c r="E147" s="2">
        <f>[2]contrs_1year_adj!D146</f>
        <v>-3.1632965617881701E-6</v>
      </c>
      <c r="F147" s="2">
        <f>[2]contrs_1year_adj!E146</f>
        <v>9.15032889027967E-5</v>
      </c>
      <c r="G147" s="2">
        <f>[2]contrs_1year_adj!F146</f>
        <v>3.8259284484595902E-5</v>
      </c>
      <c r="I147" s="1">
        <f t="shared" si="68"/>
        <v>42064</v>
      </c>
      <c r="J147" s="1">
        <v>42066</v>
      </c>
      <c r="K147">
        <f t="shared" si="69"/>
        <v>8.9999999999999802E-2</v>
      </c>
      <c r="L147">
        <f t="shared" si="70"/>
        <v>8.7268066018418411E-2</v>
      </c>
      <c r="M147">
        <f t="shared" si="71"/>
        <v>-5.6550785143499194E-3</v>
      </c>
      <c r="N147">
        <f t="shared" si="72"/>
        <v>3.1632965617881702E-4</v>
      </c>
      <c r="O147">
        <f t="shared" si="73"/>
        <v>-9.1503288902796704E-3</v>
      </c>
      <c r="P147">
        <f t="shared" si="73"/>
        <v>-3.8259284484595904E-3</v>
      </c>
      <c r="Q147">
        <f t="shared" si="74"/>
        <v>1.7221011730032165E-2</v>
      </c>
      <c r="S147" s="1">
        <f t="shared" si="83"/>
        <v>41395</v>
      </c>
      <c r="T147">
        <f t="shared" si="60"/>
        <v>-6.9999999999999604E-2</v>
      </c>
      <c r="U147">
        <f t="shared" si="75"/>
        <v>-7.0529079516542692E-2</v>
      </c>
      <c r="V147">
        <f t="shared" si="76"/>
        <v>4.3033290964956776E-3</v>
      </c>
      <c r="W147">
        <f t="shared" si="77"/>
        <v>-3.9168766609612507E-3</v>
      </c>
      <c r="X147">
        <f t="shared" si="78"/>
        <v>4.4241303470136852E-3</v>
      </c>
      <c r="Y147">
        <f t="shared" si="79"/>
        <v>-9.366637531327349E-4</v>
      </c>
      <c r="Z147">
        <f t="shared" si="61"/>
        <v>-6.6225750420047011E-2</v>
      </c>
      <c r="AA147">
        <f t="shared" si="62"/>
        <v>3.864524355344269E-4</v>
      </c>
      <c r="AC147" s="1"/>
      <c r="AD147" s="1">
        <v>42066</v>
      </c>
      <c r="AE147">
        <f t="shared" si="63"/>
        <v>8.0999999999999649E-3</v>
      </c>
      <c r="AF147">
        <f t="shared" si="64"/>
        <v>7.6157153465950343E-3</v>
      </c>
      <c r="AG147">
        <f t="shared" si="65"/>
        <v>3.1979913003462092E-5</v>
      </c>
      <c r="AH147">
        <f t="shared" si="66"/>
        <v>1.0006445137820859E-7</v>
      </c>
      <c r="AI147">
        <f t="shared" si="67"/>
        <v>8.3728518800286783E-5</v>
      </c>
      <c r="AJ147">
        <f t="shared" si="67"/>
        <v>1.4637728492732408E-5</v>
      </c>
      <c r="AK147">
        <f t="shared" si="80"/>
        <v>6.6606797293392401E-3</v>
      </c>
      <c r="AL147">
        <f t="shared" si="81"/>
        <v>7.8039542468094468E-5</v>
      </c>
      <c r="AM147">
        <f t="shared" si="82"/>
        <v>2.9656324500590539E-4</v>
      </c>
    </row>
    <row r="148" spans="1:39" x14ac:dyDescent="0.25">
      <c r="A148" s="1">
        <v>42101</v>
      </c>
      <c r="B148">
        <f>[2]contrs_1year_adj!A147</f>
        <v>-1.1999999999999999E-3</v>
      </c>
      <c r="C148">
        <f>[2]contrs_1year_adj!B147</f>
        <v>-9.0497926425340896E-4</v>
      </c>
      <c r="D148">
        <f>[2]contrs_1year_adj!C147</f>
        <v>-2.41831651344715E-4</v>
      </c>
      <c r="E148" s="2">
        <f>[2]contrs_1year_adj!D147</f>
        <v>1.7180765700372802E-5</v>
      </c>
      <c r="F148" s="2">
        <f>[2]contrs_1year_adj!E147</f>
        <v>8.9842972070797498E-5</v>
      </c>
      <c r="G148" s="2">
        <f>[2]contrs_1year_adj!F147</f>
        <v>4.2105730808999102E-5</v>
      </c>
      <c r="I148" s="1">
        <f t="shared" si="68"/>
        <v>42095</v>
      </c>
      <c r="J148" s="1">
        <v>42101</v>
      </c>
      <c r="K148">
        <f t="shared" si="69"/>
        <v>0.12</v>
      </c>
      <c r="L148">
        <f t="shared" si="70"/>
        <v>9.0497926425340894E-2</v>
      </c>
      <c r="M148">
        <f t="shared" si="71"/>
        <v>2.4183165134471499E-2</v>
      </c>
      <c r="N148">
        <f t="shared" si="72"/>
        <v>-1.7180765700372802E-3</v>
      </c>
      <c r="O148">
        <f t="shared" si="73"/>
        <v>-8.9842972070797496E-3</v>
      </c>
      <c r="P148">
        <f t="shared" si="73"/>
        <v>-4.2105730808999105E-3</v>
      </c>
      <c r="Q148">
        <f t="shared" si="74"/>
        <v>1.602128221730463E-2</v>
      </c>
      <c r="S148" s="1">
        <f t="shared" si="83"/>
        <v>41426</v>
      </c>
      <c r="T148">
        <f t="shared" si="60"/>
        <v>3.0000000000000197E-2</v>
      </c>
      <c r="U148">
        <f t="shared" si="75"/>
        <v>2.8906202340636396E-2</v>
      </c>
      <c r="V148">
        <f t="shared" si="76"/>
        <v>-7.9629792520479088E-4</v>
      </c>
      <c r="W148">
        <f t="shared" si="77"/>
        <v>1.8206847303624597E-3</v>
      </c>
      <c r="X148">
        <f t="shared" si="78"/>
        <v>-2.0658676341326117E-3</v>
      </c>
      <c r="Y148">
        <f t="shared" si="79"/>
        <v>4.3583902520501466E-4</v>
      </c>
      <c r="Z148">
        <f t="shared" si="61"/>
        <v>2.8109904415431604E-2</v>
      </c>
      <c r="AA148">
        <f t="shared" si="62"/>
        <v>1.0243868051576688E-3</v>
      </c>
      <c r="AC148" s="1"/>
      <c r="AD148" s="1">
        <v>42101</v>
      </c>
      <c r="AE148">
        <f t="shared" si="63"/>
        <v>1.44E-2</v>
      </c>
      <c r="AF148">
        <f t="shared" si="64"/>
        <v>8.1898746872864133E-3</v>
      </c>
      <c r="AG148">
        <f t="shared" si="65"/>
        <v>5.8482547592111792E-4</v>
      </c>
      <c r="AH148">
        <f t="shared" si="66"/>
        <v>2.9517871005110654E-6</v>
      </c>
      <c r="AI148">
        <f t="shared" si="67"/>
        <v>8.0717596305140987E-5</v>
      </c>
      <c r="AJ148">
        <f t="shared" si="67"/>
        <v>1.7728925669598963E-5</v>
      </c>
      <c r="AK148">
        <f t="shared" si="80"/>
        <v>1.3151752761350072E-2</v>
      </c>
      <c r="AL148">
        <f t="shared" si="81"/>
        <v>1.1454080446512224E-4</v>
      </c>
      <c r="AM148">
        <f t="shared" si="82"/>
        <v>2.566814838865216E-4</v>
      </c>
    </row>
    <row r="149" spans="1:39" x14ac:dyDescent="0.25">
      <c r="A149" s="1">
        <v>42129</v>
      </c>
      <c r="B149">
        <f>[2]contrs_1year_adj!A148</f>
        <v>0</v>
      </c>
      <c r="C149">
        <f>[2]contrs_1year_adj!B148</f>
        <v>4.6349975892226003E-4</v>
      </c>
      <c r="D149">
        <f>[2]contrs_1year_adj!C148</f>
        <v>-3.7056193392888398E-4</v>
      </c>
      <c r="E149" s="2">
        <f>[2]contrs_1year_adj!D148</f>
        <v>-1.5506754764521401E-5</v>
      </c>
      <c r="F149" s="2">
        <f>[2]contrs_1year_adj!E148</f>
        <v>7.5470292218408793E-5</v>
      </c>
      <c r="G149" s="2">
        <f>[2]contrs_1year_adj!F148</f>
        <v>3.6739655557250698E-5</v>
      </c>
      <c r="I149" s="1">
        <f t="shared" si="68"/>
        <v>42125</v>
      </c>
      <c r="J149" s="1">
        <v>42129</v>
      </c>
      <c r="K149">
        <f t="shared" si="69"/>
        <v>0</v>
      </c>
      <c r="L149">
        <f t="shared" si="70"/>
        <v>-4.6349975892226003E-2</v>
      </c>
      <c r="M149">
        <f t="shared" si="71"/>
        <v>3.7056193392888397E-2</v>
      </c>
      <c r="N149">
        <f t="shared" si="72"/>
        <v>1.55067547645214E-3</v>
      </c>
      <c r="O149">
        <f t="shared" si="73"/>
        <v>-7.5470292218408792E-3</v>
      </c>
      <c r="P149">
        <f t="shared" si="73"/>
        <v>-3.6739655557250697E-3</v>
      </c>
      <c r="Q149">
        <f t="shared" si="74"/>
        <v>1.5290136244726346E-2</v>
      </c>
      <c r="S149" s="1">
        <f t="shared" si="83"/>
        <v>41456</v>
      </c>
      <c r="T149">
        <f t="shared" si="60"/>
        <v>0</v>
      </c>
      <c r="U149">
        <f t="shared" si="75"/>
        <v>2.6603297429520098E-2</v>
      </c>
      <c r="V149">
        <f t="shared" si="76"/>
        <v>-1.7732805942653702E-2</v>
      </c>
      <c r="W149">
        <f t="shared" si="77"/>
        <v>-3.3236068581453705E-3</v>
      </c>
      <c r="X149">
        <f t="shared" si="78"/>
        <v>-1.3335627209758016E-3</v>
      </c>
      <c r="Y149">
        <f t="shared" si="79"/>
        <v>-5.5171979215524504E-4</v>
      </c>
      <c r="Z149">
        <f t="shared" si="61"/>
        <v>8.8704914868663956E-3</v>
      </c>
      <c r="AA149">
        <f t="shared" si="62"/>
        <v>-2.1056412800799073E-2</v>
      </c>
      <c r="AC149" s="1"/>
      <c r="AD149" s="1">
        <v>42129</v>
      </c>
      <c r="AE149">
        <f t="shared" si="63"/>
        <v>0</v>
      </c>
      <c r="AF149">
        <f t="shared" si="64"/>
        <v>2.1483202652099317E-3</v>
      </c>
      <c r="AG149">
        <f t="shared" si="65"/>
        <v>1.3731614687711457E-3</v>
      </c>
      <c r="AH149">
        <f t="shared" si="66"/>
        <v>2.4045944332700712E-6</v>
      </c>
      <c r="AI149">
        <f t="shared" si="67"/>
        <v>5.695765007532015E-5</v>
      </c>
      <c r="AJ149">
        <f t="shared" si="67"/>
        <v>1.3498022904654221E-5</v>
      </c>
      <c r="AK149">
        <f t="shared" si="80"/>
        <v>8.637439314499396E-5</v>
      </c>
      <c r="AL149">
        <f t="shared" si="81"/>
        <v>3.5956258239837567E-5</v>
      </c>
      <c r="AM149">
        <f t="shared" si="82"/>
        <v>2.3378826638229428E-4</v>
      </c>
    </row>
    <row r="150" spans="1:39" x14ac:dyDescent="0.25">
      <c r="A150" s="1">
        <v>42157</v>
      </c>
      <c r="B150">
        <f>[2]contrs_1year_adj!A149</f>
        <v>-4.0000000000000099E-4</v>
      </c>
      <c r="C150" s="2">
        <f>[2]contrs_1year_adj!B149</f>
        <v>3.0883543487652E-5</v>
      </c>
      <c r="D150">
        <f>[2]contrs_1year_adj!C149</f>
        <v>-3.3903342159677602E-4</v>
      </c>
      <c r="E150" s="2">
        <f>[2]contrs_1year_adj!D149</f>
        <v>6.5428480707384906E-5</v>
      </c>
      <c r="F150" s="2">
        <f>[2]contrs_1year_adj!E149</f>
        <v>4.8647562022112101E-5</v>
      </c>
      <c r="G150" s="2">
        <f>[2]contrs_1year_adj!F149</f>
        <v>5.3007996936723403E-5</v>
      </c>
      <c r="I150" s="1">
        <f t="shared" si="68"/>
        <v>42156</v>
      </c>
      <c r="J150" s="1">
        <v>42157</v>
      </c>
      <c r="K150">
        <f t="shared" si="69"/>
        <v>4.0000000000000098E-2</v>
      </c>
      <c r="L150">
        <f t="shared" si="70"/>
        <v>-3.0883543487652001E-3</v>
      </c>
      <c r="M150">
        <f t="shared" si="71"/>
        <v>3.3903342159677601E-2</v>
      </c>
      <c r="N150">
        <f t="shared" si="72"/>
        <v>-6.542848070738491E-3</v>
      </c>
      <c r="O150">
        <f t="shared" si="73"/>
        <v>-4.86475620221121E-3</v>
      </c>
      <c r="P150">
        <f t="shared" si="73"/>
        <v>-5.3007996936723402E-3</v>
      </c>
      <c r="Q150">
        <f t="shared" si="74"/>
        <v>2.0592616462037399E-2</v>
      </c>
      <c r="S150" s="1">
        <f t="shared" si="83"/>
        <v>41487</v>
      </c>
      <c r="T150">
        <f t="shared" si="60"/>
        <v>0.05</v>
      </c>
      <c r="U150">
        <f t="shared" si="75"/>
        <v>-5.5698075818751023E-3</v>
      </c>
      <c r="V150">
        <f t="shared" si="76"/>
        <v>4.88148753142729E-2</v>
      </c>
      <c r="W150">
        <f t="shared" si="77"/>
        <v>5.659263384957423E-3</v>
      </c>
      <c r="X150">
        <f t="shared" si="78"/>
        <v>6.4049022344585486E-3</v>
      </c>
      <c r="Y150">
        <f t="shared" si="79"/>
        <v>7.4191886908998601E-4</v>
      </c>
      <c r="Z150">
        <f t="shared" si="61"/>
        <v>4.32450677323978E-2</v>
      </c>
      <c r="AA150">
        <f t="shared" si="62"/>
        <v>5.4474138699230325E-2</v>
      </c>
      <c r="AC150" s="1"/>
      <c r="AD150" s="1">
        <v>42157</v>
      </c>
      <c r="AE150">
        <f t="shared" si="63"/>
        <v>1.6000000000000079E-3</v>
      </c>
      <c r="AF150">
        <f t="shared" si="64"/>
        <v>9.5379325835369231E-6</v>
      </c>
      <c r="AG150">
        <f t="shared" si="65"/>
        <v>1.1494366095961726E-3</v>
      </c>
      <c r="AH150">
        <f t="shared" si="66"/>
        <v>4.2808860876766392E-5</v>
      </c>
      <c r="AI150">
        <f t="shared" si="67"/>
        <v>2.3665852906952436E-5</v>
      </c>
      <c r="AJ150">
        <f t="shared" si="67"/>
        <v>2.8098477392436774E-5</v>
      </c>
      <c r="AK150">
        <f t="shared" si="80"/>
        <v>9.4956347378667987E-4</v>
      </c>
      <c r="AL150">
        <f t="shared" si="81"/>
        <v>1.3013343524822027E-4</v>
      </c>
      <c r="AM150">
        <f t="shared" si="82"/>
        <v>4.2405585275257369E-4</v>
      </c>
    </row>
    <row r="151" spans="1:39" x14ac:dyDescent="0.25">
      <c r="A151" s="1">
        <v>42192</v>
      </c>
      <c r="B151">
        <f>[2]contrs_1year_adj!A150</f>
        <v>-1.9999999999999901E-4</v>
      </c>
      <c r="C151" s="2">
        <f>[2]contrs_1year_adj!B150</f>
        <v>-7.9865616950402694E-5</v>
      </c>
      <c r="D151" s="2">
        <f>[2]contrs_1year_adj!C150</f>
        <v>-9.6775984945165894E-5</v>
      </c>
      <c r="E151" s="2">
        <f>[2]contrs_1year_adj!D150</f>
        <v>4.0325709300384003E-5</v>
      </c>
      <c r="F151" s="2">
        <f>[2]contrs_1year_adj!E150</f>
        <v>1.1903360674921999E-5</v>
      </c>
      <c r="G151" s="2">
        <f>[2]contrs_1year_adj!F150</f>
        <v>5.0115247833600901E-5</v>
      </c>
      <c r="I151" s="1">
        <f t="shared" si="68"/>
        <v>42186</v>
      </c>
      <c r="J151" s="1">
        <v>42192</v>
      </c>
      <c r="K151">
        <f t="shared" si="69"/>
        <v>1.99999999999999E-2</v>
      </c>
      <c r="L151">
        <f t="shared" si="70"/>
        <v>7.9865616950402698E-3</v>
      </c>
      <c r="M151">
        <f t="shared" si="71"/>
        <v>9.6775984945165899E-3</v>
      </c>
      <c r="N151">
        <f t="shared" si="72"/>
        <v>-4.0325709300384005E-3</v>
      </c>
      <c r="O151">
        <f t="shared" si="73"/>
        <v>-1.1903360674921999E-3</v>
      </c>
      <c r="P151">
        <f t="shared" si="73"/>
        <v>-5.0115247833600902E-3</v>
      </c>
      <c r="Q151">
        <f t="shared" si="74"/>
        <v>7.558746807973641E-3</v>
      </c>
      <c r="S151" s="1">
        <f t="shared" si="83"/>
        <v>41518</v>
      </c>
      <c r="T151">
        <f t="shared" si="60"/>
        <v>5.0000000000000405E-2</v>
      </c>
      <c r="U151">
        <f t="shared" si="75"/>
        <v>-4.8055088763086637E-3</v>
      </c>
      <c r="V151">
        <f t="shared" si="76"/>
        <v>5.4811391279347497E-2</v>
      </c>
      <c r="W151">
        <f t="shared" si="77"/>
        <v>3.5366457199161997E-3</v>
      </c>
      <c r="X151">
        <f t="shared" si="78"/>
        <v>-1.7403593160696612E-3</v>
      </c>
      <c r="Y151">
        <f t="shared" si="79"/>
        <v>7.3803246010444544E-4</v>
      </c>
      <c r="Z151">
        <f t="shared" si="61"/>
        <v>5.0005882403038833E-2</v>
      </c>
      <c r="AA151">
        <f t="shared" si="62"/>
        <v>5.8348036999263699E-2</v>
      </c>
      <c r="AC151" s="1"/>
      <c r="AD151" s="1">
        <v>42192</v>
      </c>
      <c r="AE151">
        <f t="shared" si="63"/>
        <v>3.9999999999999601E-4</v>
      </c>
      <c r="AF151">
        <f t="shared" si="64"/>
        <v>6.3785167708684505E-5</v>
      </c>
      <c r="AG151">
        <f t="shared" si="65"/>
        <v>9.3655912621069763E-5</v>
      </c>
      <c r="AH151">
        <f t="shared" si="66"/>
        <v>1.626162830579077E-5</v>
      </c>
      <c r="AI151">
        <f t="shared" si="67"/>
        <v>1.4168999535727951E-6</v>
      </c>
      <c r="AJ151">
        <f t="shared" si="67"/>
        <v>2.5115380654232398E-5</v>
      </c>
      <c r="AK151">
        <f t="shared" si="80"/>
        <v>3.1202255520232548E-4</v>
      </c>
      <c r="AL151">
        <f t="shared" si="81"/>
        <v>2.7278757504854116E-5</v>
      </c>
      <c r="AM151">
        <f t="shared" si="82"/>
        <v>5.7134653307051705E-5</v>
      </c>
    </row>
    <row r="152" spans="1:39" x14ac:dyDescent="0.25">
      <c r="A152" s="1">
        <v>42220</v>
      </c>
      <c r="B152">
        <f>[2]contrs_1year_adj!A151</f>
        <v>-2.9999999999999802E-4</v>
      </c>
      <c r="C152" s="2">
        <f>[2]contrs_1year_adj!B151</f>
        <v>-6.8098753070729796E-5</v>
      </c>
      <c r="D152">
        <f>[2]contrs_1year_adj!C151</f>
        <v>-2.2691650343122099E-4</v>
      </c>
      <c r="E152" s="2">
        <f>[2]contrs_1year_adj!D151</f>
        <v>4.5348585123351999E-5</v>
      </c>
      <c r="F152" s="2">
        <f>[2]contrs_1year_adj!E151</f>
        <v>5.2155644204318299E-5</v>
      </c>
      <c r="G152" s="2">
        <f>[2]contrs_1year_adj!F151</f>
        <v>4.9122184980702497E-5</v>
      </c>
      <c r="I152" s="1">
        <f t="shared" si="68"/>
        <v>42217</v>
      </c>
      <c r="J152" s="1">
        <v>42220</v>
      </c>
      <c r="K152">
        <f t="shared" si="69"/>
        <v>2.9999999999999801E-2</v>
      </c>
      <c r="L152">
        <f t="shared" si="70"/>
        <v>6.8098753070729798E-3</v>
      </c>
      <c r="M152">
        <f t="shared" si="71"/>
        <v>2.2691650343122101E-2</v>
      </c>
      <c r="N152">
        <f t="shared" si="72"/>
        <v>-4.5348585123351996E-3</v>
      </c>
      <c r="O152">
        <f t="shared" si="73"/>
        <v>-5.2155644204318298E-3</v>
      </c>
      <c r="P152">
        <f t="shared" si="73"/>
        <v>-4.9122184980702494E-3</v>
      </c>
      <c r="Q152">
        <f t="shared" si="74"/>
        <v>1.0248897282571747E-2</v>
      </c>
      <c r="S152" s="1">
        <f t="shared" si="83"/>
        <v>41548</v>
      </c>
      <c r="T152">
        <f t="shared" si="60"/>
        <v>3.0000000000000197E-2</v>
      </c>
      <c r="U152">
        <f t="shared" si="75"/>
        <v>8.5990213322720572E-3</v>
      </c>
      <c r="V152">
        <f t="shared" si="76"/>
        <v>3.53786866237508E-2</v>
      </c>
      <c r="W152">
        <f t="shared" si="77"/>
        <v>-2.2481277732941309E-3</v>
      </c>
      <c r="X152">
        <f t="shared" si="78"/>
        <v>-1.7840082923476505E-3</v>
      </c>
      <c r="Y152">
        <f t="shared" si="79"/>
        <v>-3.3105162897748442E-4</v>
      </c>
      <c r="Z152">
        <f t="shared" si="61"/>
        <v>4.3977707956022856E-2</v>
      </c>
      <c r="AA152">
        <f t="shared" si="62"/>
        <v>3.3130558850456668E-2</v>
      </c>
      <c r="AC152" s="1"/>
      <c r="AD152" s="1">
        <v>42220</v>
      </c>
      <c r="AE152">
        <f t="shared" si="63"/>
        <v>8.9999999999998805E-4</v>
      </c>
      <c r="AF152">
        <f t="shared" si="64"/>
        <v>4.6374401697882314E-5</v>
      </c>
      <c r="AG152">
        <f t="shared" si="65"/>
        <v>5.1491099529451341E-4</v>
      </c>
      <c r="AH152">
        <f t="shared" si="66"/>
        <v>2.0564941726899019E-5</v>
      </c>
      <c r="AI152">
        <f t="shared" si="67"/>
        <v>2.7202112223674409E-5</v>
      </c>
      <c r="AJ152">
        <f t="shared" si="67"/>
        <v>2.4129890572783537E-5</v>
      </c>
      <c r="AK152">
        <f t="shared" si="80"/>
        <v>8.7034001568911813E-4</v>
      </c>
      <c r="AL152">
        <f t="shared" si="81"/>
        <v>9.5070747367829187E-5</v>
      </c>
      <c r="AM152">
        <f t="shared" si="82"/>
        <v>1.0503989550870654E-4</v>
      </c>
    </row>
    <row r="153" spans="1:39" x14ac:dyDescent="0.25">
      <c r="A153" s="1">
        <v>42248</v>
      </c>
      <c r="B153" s="2">
        <f>[2]contrs_1year_adj!A152</f>
        <v>-9.9999999999999395E-5</v>
      </c>
      <c r="C153" s="2">
        <f>[2]contrs_1year_adj!B152</f>
        <v>2.6253846346019502E-6</v>
      </c>
      <c r="D153" s="2">
        <f>[2]contrs_1year_adj!C152</f>
        <v>4.0917789877791397E-5</v>
      </c>
      <c r="E153" s="2">
        <f>[2]contrs_1year_adj!D152</f>
        <v>4.1314100075276799E-5</v>
      </c>
      <c r="F153" s="2">
        <f>[2]contrs_1year_adj!E152</f>
        <v>1.60715728778715E-5</v>
      </c>
      <c r="G153" s="2">
        <f>[2]contrs_1year_adj!F152</f>
        <v>5.00991221266136E-5</v>
      </c>
      <c r="I153" s="1">
        <f t="shared" si="68"/>
        <v>42248</v>
      </c>
      <c r="J153" s="1">
        <v>42248</v>
      </c>
      <c r="K153">
        <f t="shared" si="69"/>
        <v>9.9999999999999395E-3</v>
      </c>
      <c r="L153">
        <f t="shared" si="70"/>
        <v>-2.6253846346019501E-4</v>
      </c>
      <c r="M153">
        <f t="shared" si="71"/>
        <v>-4.0917789877791396E-3</v>
      </c>
      <c r="N153">
        <f t="shared" si="72"/>
        <v>-4.1314100075276802E-3</v>
      </c>
      <c r="O153">
        <f t="shared" si="73"/>
        <v>-1.6071572877871499E-3</v>
      </c>
      <c r="P153">
        <f t="shared" si="73"/>
        <v>-5.0099122126613599E-3</v>
      </c>
      <c r="Q153">
        <f t="shared" si="74"/>
        <v>2.0092884746554105E-2</v>
      </c>
      <c r="S153" s="1">
        <f t="shared" si="83"/>
        <v>41579</v>
      </c>
      <c r="T153">
        <f t="shared" si="60"/>
        <v>-9.9999999999999395E-3</v>
      </c>
      <c r="U153">
        <f t="shared" si="75"/>
        <v>7.1597686503986971E-3</v>
      </c>
      <c r="V153">
        <f t="shared" si="76"/>
        <v>-1.4855347165277203E-2</v>
      </c>
      <c r="W153">
        <f t="shared" si="77"/>
        <v>-4.3186530247968594E-3</v>
      </c>
      <c r="X153">
        <f t="shared" si="78"/>
        <v>-2.7092282411975916E-3</v>
      </c>
      <c r="Y153">
        <f t="shared" si="79"/>
        <v>-6.7024722189616432E-4</v>
      </c>
      <c r="Z153">
        <f t="shared" si="61"/>
        <v>-7.6955785148785059E-3</v>
      </c>
      <c r="AA153">
        <f t="shared" si="62"/>
        <v>-1.9174000190074064E-2</v>
      </c>
      <c r="AC153" s="1"/>
      <c r="AD153" s="1">
        <v>42248</v>
      </c>
      <c r="AE153">
        <f t="shared" si="63"/>
        <v>9.9999999999998785E-5</v>
      </c>
      <c r="AF153">
        <f t="shared" si="64"/>
        <v>6.8926444796040148E-8</v>
      </c>
      <c r="AG153">
        <f t="shared" si="65"/>
        <v>1.674265528483088E-5</v>
      </c>
      <c r="AH153">
        <f t="shared" si="66"/>
        <v>1.7068548650299868E-5</v>
      </c>
      <c r="AI153">
        <f t="shared" si="67"/>
        <v>2.5829545476873478E-6</v>
      </c>
      <c r="AJ153">
        <f t="shared" si="67"/>
        <v>2.5099220378573444E-5</v>
      </c>
      <c r="AK153">
        <f t="shared" si="80"/>
        <v>1.8960080466167419E-5</v>
      </c>
      <c r="AL153">
        <f t="shared" si="81"/>
        <v>3.2931154602856959E-5</v>
      </c>
      <c r="AM153">
        <f t="shared" si="82"/>
        <v>4.037240174383066E-4</v>
      </c>
    </row>
    <row r="154" spans="1:39" x14ac:dyDescent="0.25">
      <c r="A154" s="1">
        <v>42283</v>
      </c>
      <c r="B154">
        <f>[2]contrs_1year_adj!A153</f>
        <v>-2.0000000000000199E-4</v>
      </c>
      <c r="C154" s="2">
        <f>[2]contrs_1year_adj!B153</f>
        <v>-6.8226918176014705E-5</v>
      </c>
      <c r="D154" s="2">
        <f>[2]contrs_1year_adj!C153</f>
        <v>-9.1403405335403295E-5</v>
      </c>
      <c r="E154" s="2">
        <f>[2]contrs_1year_adj!D153</f>
        <v>4.4328815135813801E-5</v>
      </c>
      <c r="F154" s="2">
        <f>[2]contrs_1year_adj!E153</f>
        <v>2.5245238714629101E-5</v>
      </c>
      <c r="G154" s="2">
        <f>[2]contrs_1year_adj!F153</f>
        <v>5.0219064143279001E-5</v>
      </c>
      <c r="I154" s="1">
        <f t="shared" si="68"/>
        <v>42278</v>
      </c>
      <c r="J154" s="1">
        <v>42283</v>
      </c>
      <c r="K154">
        <f t="shared" si="69"/>
        <v>2.0000000000000198E-2</v>
      </c>
      <c r="L154">
        <f t="shared" si="70"/>
        <v>6.8226918176014706E-3</v>
      </c>
      <c r="M154">
        <f t="shared" si="71"/>
        <v>9.1403405335403302E-3</v>
      </c>
      <c r="N154">
        <f t="shared" si="72"/>
        <v>-4.4328815135813802E-3</v>
      </c>
      <c r="O154">
        <f t="shared" si="73"/>
        <v>-2.52452387146291E-3</v>
      </c>
      <c r="P154">
        <f t="shared" si="73"/>
        <v>-5.0219064143278997E-3</v>
      </c>
      <c r="Q154">
        <f t="shared" si="74"/>
        <v>1.0994373033902686E-2</v>
      </c>
      <c r="S154" s="1">
        <f t="shared" si="83"/>
        <v>41609</v>
      </c>
      <c r="T154">
        <f t="shared" si="60"/>
        <v>9.9999999999999395E-3</v>
      </c>
      <c r="U154">
        <f t="shared" si="75"/>
        <v>6.4500864568333973E-3</v>
      </c>
      <c r="V154">
        <f t="shared" si="76"/>
        <v>2.7536454683855897E-4</v>
      </c>
      <c r="W154">
        <f t="shared" si="77"/>
        <v>2.7502858435908299E-3</v>
      </c>
      <c r="X154">
        <f t="shared" si="78"/>
        <v>1.160410639791689E-3</v>
      </c>
      <c r="Y154">
        <f t="shared" si="79"/>
        <v>4.5383040535809487E-4</v>
      </c>
      <c r="Z154">
        <f t="shared" si="61"/>
        <v>6.7254510036719563E-3</v>
      </c>
      <c r="AA154">
        <f t="shared" si="62"/>
        <v>3.0256503904293889E-3</v>
      </c>
      <c r="AC154" s="1"/>
      <c r="AD154" s="1">
        <v>42283</v>
      </c>
      <c r="AE154">
        <f t="shared" si="63"/>
        <v>4.0000000000000793E-4</v>
      </c>
      <c r="AF154">
        <f t="shared" si="64"/>
        <v>4.654912363796606E-5</v>
      </c>
      <c r="AG154">
        <f t="shared" si="65"/>
        <v>8.3545825069080332E-5</v>
      </c>
      <c r="AH154">
        <f t="shared" si="66"/>
        <v>1.9650438513451547E-5</v>
      </c>
      <c r="AI154">
        <f t="shared" si="67"/>
        <v>6.3732207775860787E-6</v>
      </c>
      <c r="AJ154">
        <f t="shared" si="67"/>
        <v>2.5219544034267702E-5</v>
      </c>
      <c r="AK154">
        <f t="shared" si="80"/>
        <v>2.5481840184359976E-4</v>
      </c>
      <c r="AL154">
        <f t="shared" si="81"/>
        <v>4.8405489691843283E-5</v>
      </c>
      <c r="AM154">
        <f t="shared" si="82"/>
        <v>1.2087623840860656E-4</v>
      </c>
    </row>
    <row r="155" spans="1:39" x14ac:dyDescent="0.25">
      <c r="A155" s="1">
        <v>42311</v>
      </c>
      <c r="B155">
        <f>[2]contrs_1year_adj!A154</f>
        <v>-5.9999999999999995E-4</v>
      </c>
      <c r="C155">
        <f>[2]contrs_1year_adj!B154</f>
        <v>-6.4310556800271305E-4</v>
      </c>
      <c r="D155">
        <f>[2]contrs_1year_adj!C154</f>
        <v>2.4090773721758001E-4</v>
      </c>
      <c r="E155" s="2">
        <f>[2]contrs_1year_adj!D154</f>
        <v>4.5479167900998602E-5</v>
      </c>
      <c r="F155" s="2">
        <f>[2]contrs_1year_adj!E154</f>
        <v>2.6349076889830299E-5</v>
      </c>
      <c r="G155" s="2">
        <f>[2]contrs_1year_adj!F154</f>
        <v>5.0379336993782001E-5</v>
      </c>
      <c r="I155" s="1">
        <f t="shared" si="68"/>
        <v>42309</v>
      </c>
      <c r="J155" s="1">
        <v>42311</v>
      </c>
      <c r="K155">
        <f t="shared" si="69"/>
        <v>0.06</v>
      </c>
      <c r="L155">
        <f t="shared" si="70"/>
        <v>6.4310556800271299E-2</v>
      </c>
      <c r="M155">
        <f t="shared" si="71"/>
        <v>-2.4090773721758E-2</v>
      </c>
      <c r="N155">
        <f t="shared" si="72"/>
        <v>-4.5479167900998605E-3</v>
      </c>
      <c r="O155">
        <f t="shared" si="73"/>
        <v>-2.6349076889830301E-3</v>
      </c>
      <c r="P155">
        <f t="shared" si="73"/>
        <v>-5.0379336993782E-3</v>
      </c>
      <c r="Q155">
        <f t="shared" si="74"/>
        <v>2.6963041400569588E-2</v>
      </c>
      <c r="S155" s="1">
        <f t="shared" si="83"/>
        <v>41640</v>
      </c>
      <c r="T155" t="e">
        <f t="shared" si="60"/>
        <v>#N/A</v>
      </c>
      <c r="U155" t="e">
        <f t="shared" si="75"/>
        <v>#N/A</v>
      </c>
      <c r="V155" t="e">
        <f t="shared" si="76"/>
        <v>#N/A</v>
      </c>
      <c r="W155" t="e">
        <f t="shared" si="77"/>
        <v>#N/A</v>
      </c>
      <c r="X155" t="e">
        <f t="shared" si="78"/>
        <v>#N/A</v>
      </c>
      <c r="Y155" t="e">
        <f t="shared" si="79"/>
        <v>#N/A</v>
      </c>
      <c r="Z155" t="e">
        <f t="shared" si="61"/>
        <v>#N/A</v>
      </c>
      <c r="AA155" t="e">
        <f t="shared" si="62"/>
        <v>#N/A</v>
      </c>
      <c r="AC155" s="1"/>
      <c r="AD155" s="1">
        <v>42311</v>
      </c>
      <c r="AE155">
        <f t="shared" si="63"/>
        <v>3.5999999999999999E-3</v>
      </c>
      <c r="AF155">
        <f t="shared" si="64"/>
        <v>4.1358477159609205E-3</v>
      </c>
      <c r="AG155">
        <f t="shared" si="65"/>
        <v>5.8036537851294582E-4</v>
      </c>
      <c r="AH155">
        <f t="shared" si="66"/>
        <v>2.0683547129672218E-5</v>
      </c>
      <c r="AI155">
        <f t="shared" si="67"/>
        <v>6.9427385294618921E-6</v>
      </c>
      <c r="AJ155">
        <f t="shared" si="67"/>
        <v>2.5380775959330516E-5</v>
      </c>
      <c r="AK155">
        <f t="shared" si="80"/>
        <v>1.617630950882665E-3</v>
      </c>
      <c r="AL155">
        <f t="shared" si="81"/>
        <v>5.1592967497312398E-5</v>
      </c>
      <c r="AM155">
        <f t="shared" si="82"/>
        <v>7.2700560156882966E-4</v>
      </c>
    </row>
    <row r="156" spans="1:39" x14ac:dyDescent="0.25">
      <c r="A156" s="1">
        <v>42339</v>
      </c>
      <c r="B156">
        <f>[2]contrs_1year_adj!A155</f>
        <v>-2.0000000000000199E-4</v>
      </c>
      <c r="C156" s="2">
        <f>[2]contrs_1year_adj!B155</f>
        <v>1.6401706440875E-5</v>
      </c>
      <c r="D156">
        <f>[2]contrs_1year_adj!C155</f>
        <v>-1.1773651373761199E-4</v>
      </c>
      <c r="E156" s="2">
        <f>[2]contrs_1year_adj!D155</f>
        <v>5.5191194900375997E-5</v>
      </c>
      <c r="F156" s="2">
        <f>[2]contrs_1year_adj!E155</f>
        <v>6.2352677948131799E-5</v>
      </c>
      <c r="G156" s="2">
        <f>[2]contrs_1year_adj!F155</f>
        <v>5.0457557917158499E-5</v>
      </c>
      <c r="I156" s="1">
        <f t="shared" si="68"/>
        <v>42339</v>
      </c>
      <c r="J156" s="1">
        <v>42339</v>
      </c>
      <c r="K156">
        <f t="shared" si="69"/>
        <v>2.0000000000000198E-2</v>
      </c>
      <c r="L156">
        <f t="shared" si="70"/>
        <v>-1.6401706440875E-3</v>
      </c>
      <c r="M156">
        <f t="shared" si="71"/>
        <v>1.1773651373761199E-2</v>
      </c>
      <c r="N156">
        <f t="shared" si="72"/>
        <v>-5.5191194900375993E-3</v>
      </c>
      <c r="O156">
        <f t="shared" si="73"/>
        <v>-6.2352677948131797E-3</v>
      </c>
      <c r="P156">
        <f t="shared" si="73"/>
        <v>-5.0457557917158499E-3</v>
      </c>
      <c r="Q156">
        <f t="shared" si="74"/>
        <v>2.1620906555177278E-2</v>
      </c>
      <c r="S156" s="1">
        <f t="shared" si="83"/>
        <v>41671</v>
      </c>
      <c r="T156">
        <f t="shared" si="60"/>
        <v>2.9999999999999801E-2</v>
      </c>
      <c r="U156">
        <f t="shared" si="75"/>
        <v>-1.2789202394528403E-2</v>
      </c>
      <c r="V156">
        <f t="shared" si="76"/>
        <v>6.1767391218908396E-2</v>
      </c>
      <c r="W156">
        <f t="shared" si="77"/>
        <v>1.3706050850301895E-3</v>
      </c>
      <c r="X156">
        <f t="shared" si="78"/>
        <v>-3.5255957162268906E-3</v>
      </c>
      <c r="Y156">
        <f t="shared" si="79"/>
        <v>4.2223962522989524E-4</v>
      </c>
      <c r="Z156">
        <f t="shared" si="61"/>
        <v>4.8978188824379994E-2</v>
      </c>
      <c r="AA156">
        <f t="shared" si="62"/>
        <v>6.3137996303938584E-2</v>
      </c>
      <c r="AC156" s="1"/>
      <c r="AD156" s="1">
        <v>42339</v>
      </c>
      <c r="AE156">
        <f t="shared" si="63"/>
        <v>4.0000000000000793E-4</v>
      </c>
      <c r="AF156">
        <f t="shared" si="64"/>
        <v>2.6901597417264045E-6</v>
      </c>
      <c r="AG156">
        <f t="shared" si="65"/>
        <v>1.3861886667086896E-4</v>
      </c>
      <c r="AH156">
        <f t="shared" si="66"/>
        <v>3.046067994531289E-5</v>
      </c>
      <c r="AI156">
        <f t="shared" si="67"/>
        <v>3.8878564473034412E-5</v>
      </c>
      <c r="AJ156">
        <f t="shared" si="67"/>
        <v>2.5459651509634041E-5</v>
      </c>
      <c r="AK156">
        <f t="shared" si="80"/>
        <v>1.0268743169866819E-4</v>
      </c>
      <c r="AL156">
        <f t="shared" si="81"/>
        <v>1.3816562044226168E-4</v>
      </c>
      <c r="AM156">
        <f t="shared" si="82"/>
        <v>4.6746360026770777E-4</v>
      </c>
    </row>
    <row r="157" spans="1:39" x14ac:dyDescent="0.25">
      <c r="A157" s="1">
        <v>42402</v>
      </c>
      <c r="B157" s="2">
        <f>[2]contrs_1year_adj!A156</f>
        <v>9.9999999999999395E-5</v>
      </c>
      <c r="C157" s="2">
        <f>[2]contrs_1year_adj!B156</f>
        <v>-2.1035488168790199E-5</v>
      </c>
      <c r="D157">
        <f>[2]contrs_1year_adj!C156</f>
        <v>1.4309086985142501E-4</v>
      </c>
      <c r="E157" s="2">
        <f>[2]contrs_1year_adj!D156</f>
        <v>6.3751645905323794E-5</v>
      </c>
      <c r="F157" s="2">
        <f>[2]contrs_1year_adj!E156</f>
        <v>2.4370034534774799E-5</v>
      </c>
      <c r="G157" s="2">
        <f>[2]contrs_1year_adj!F156</f>
        <v>5.3857414872524602E-5</v>
      </c>
      <c r="I157" s="1">
        <f t="shared" si="68"/>
        <v>42401</v>
      </c>
      <c r="J157" s="1">
        <v>42402</v>
      </c>
      <c r="K157">
        <f t="shared" si="69"/>
        <v>-9.9999999999999395E-3</v>
      </c>
      <c r="L157">
        <f t="shared" si="70"/>
        <v>2.1035488168790199E-3</v>
      </c>
      <c r="M157">
        <f t="shared" si="71"/>
        <v>-1.4309086985142501E-2</v>
      </c>
      <c r="N157">
        <f t="shared" si="72"/>
        <v>-6.3751645905323791E-3</v>
      </c>
      <c r="O157">
        <f t="shared" si="73"/>
        <v>-2.43700345347748E-3</v>
      </c>
      <c r="P157">
        <f t="shared" si="73"/>
        <v>-5.38574148725246E-3</v>
      </c>
      <c r="Q157">
        <f t="shared" si="74"/>
        <v>1.1017706212273401E-2</v>
      </c>
      <c r="S157" s="1">
        <f t="shared" si="83"/>
        <v>41699</v>
      </c>
      <c r="T157">
        <f t="shared" si="60"/>
        <v>1.00000000000003E-2</v>
      </c>
      <c r="U157">
        <f t="shared" si="75"/>
        <v>-6.5343569318821034E-3</v>
      </c>
      <c r="V157">
        <f t="shared" si="76"/>
        <v>1.2891382121060099E-2</v>
      </c>
      <c r="W157">
        <f t="shared" si="77"/>
        <v>2.4773730696749296E-3</v>
      </c>
      <c r="X157">
        <f t="shared" si="78"/>
        <v>3.9891033474860884E-3</v>
      </c>
      <c r="Y157">
        <f t="shared" si="79"/>
        <v>2.6814728542942558E-4</v>
      </c>
      <c r="Z157">
        <f t="shared" si="61"/>
        <v>6.3570251891779958E-3</v>
      </c>
      <c r="AA157">
        <f t="shared" si="62"/>
        <v>1.536875519073503E-2</v>
      </c>
      <c r="AC157" s="1"/>
      <c r="AD157" s="1">
        <v>42402</v>
      </c>
      <c r="AE157">
        <f t="shared" si="63"/>
        <v>9.9999999999998785E-5</v>
      </c>
      <c r="AF157">
        <f t="shared" si="64"/>
        <v>4.4249176249931243E-6</v>
      </c>
      <c r="AG157">
        <f t="shared" si="65"/>
        <v>2.0474997034837451E-4</v>
      </c>
      <c r="AH157">
        <f t="shared" si="66"/>
        <v>4.0642723556377873E-5</v>
      </c>
      <c r="AI157">
        <f t="shared" si="67"/>
        <v>5.9389858322611645E-6</v>
      </c>
      <c r="AJ157">
        <f t="shared" si="67"/>
        <v>2.9006211367512339E-5</v>
      </c>
      <c r="AK157">
        <f t="shared" si="80"/>
        <v>1.4897516197693667E-4</v>
      </c>
      <c r="AL157">
        <f t="shared" si="81"/>
        <v>7.7654305635868541E-5</v>
      </c>
      <c r="AM157">
        <f t="shared" si="82"/>
        <v>1.2138985017996789E-4</v>
      </c>
    </row>
    <row r="158" spans="1:39" x14ac:dyDescent="0.25">
      <c r="A158" s="1">
        <v>42430</v>
      </c>
      <c r="B158">
        <f>[2]contrs_1year_adj!A157</f>
        <v>-2.0000000000000199E-4</v>
      </c>
      <c r="C158" s="2">
        <f>[2]contrs_1year_adj!B157</f>
        <v>-2.1864737322249801E-5</v>
      </c>
      <c r="D158">
        <f>[2]contrs_1year_adj!C157</f>
        <v>-1.32407504381577E-4</v>
      </c>
      <c r="E158" s="2">
        <f>[2]contrs_1year_adj!D157</f>
        <v>3.1114064301227097E-5</v>
      </c>
      <c r="F158" s="2">
        <f>[2]contrs_1year_adj!E157</f>
        <v>4.4896704751283697E-5</v>
      </c>
      <c r="G158" s="2">
        <f>[2]contrs_1year_adj!F157</f>
        <v>4.6833184937004801E-5</v>
      </c>
      <c r="I158" s="1">
        <f t="shared" si="68"/>
        <v>42430</v>
      </c>
      <c r="J158" s="1">
        <v>42430</v>
      </c>
      <c r="K158">
        <f t="shared" si="69"/>
        <v>2.0000000000000198E-2</v>
      </c>
      <c r="L158">
        <f t="shared" si="70"/>
        <v>2.1864737322249803E-3</v>
      </c>
      <c r="M158">
        <f t="shared" si="71"/>
        <v>1.32407504381577E-2</v>
      </c>
      <c r="N158">
        <f t="shared" si="72"/>
        <v>-3.1114064301227097E-3</v>
      </c>
      <c r="O158">
        <f t="shared" si="73"/>
        <v>-4.4896704751283701E-3</v>
      </c>
      <c r="P158">
        <f t="shared" si="73"/>
        <v>-4.6833184937004804E-3</v>
      </c>
      <c r="Q158">
        <f t="shared" si="74"/>
        <v>1.2173852734868599E-2</v>
      </c>
      <c r="S158" s="1">
        <f t="shared" si="83"/>
        <v>41730</v>
      </c>
      <c r="T158">
        <f t="shared" si="60"/>
        <v>0</v>
      </c>
      <c r="U158">
        <f t="shared" si="75"/>
        <v>-2.1296029206001833E-3</v>
      </c>
      <c r="V158">
        <f t="shared" si="76"/>
        <v>4.7699837583833945E-3</v>
      </c>
      <c r="W158">
        <f t="shared" si="77"/>
        <v>-3.9043807539779034E-4</v>
      </c>
      <c r="X158">
        <f t="shared" si="78"/>
        <v>-1.6721907855990134E-4</v>
      </c>
      <c r="Y158">
        <f t="shared" si="79"/>
        <v>-6.4308321264675353E-5</v>
      </c>
      <c r="Z158">
        <f t="shared" si="61"/>
        <v>2.6403808377832112E-3</v>
      </c>
      <c r="AA158">
        <f t="shared" si="62"/>
        <v>4.3795456829856041E-3</v>
      </c>
      <c r="AC158" s="1"/>
      <c r="AD158" s="1">
        <v>42430</v>
      </c>
      <c r="AE158">
        <f t="shared" si="63"/>
        <v>4.0000000000000793E-4</v>
      </c>
      <c r="AF158">
        <f t="shared" si="64"/>
        <v>4.7806673817098348E-6</v>
      </c>
      <c r="AG158">
        <f t="shared" si="65"/>
        <v>1.7531747216557332E-4</v>
      </c>
      <c r="AH158">
        <f t="shared" si="66"/>
        <v>9.6808499734089446E-6</v>
      </c>
      <c r="AI158">
        <f t="shared" si="67"/>
        <v>2.0157140975239403E-5</v>
      </c>
      <c r="AJ158">
        <f t="shared" si="67"/>
        <v>2.1933472113436935E-5</v>
      </c>
      <c r="AK158">
        <f t="shared" si="80"/>
        <v>2.3799924560323956E-4</v>
      </c>
      <c r="AL158">
        <f t="shared" si="81"/>
        <v>5.7776370119541336E-5</v>
      </c>
      <c r="AM158">
        <f t="shared" si="82"/>
        <v>1.4820269041026767E-4</v>
      </c>
    </row>
    <row r="159" spans="1:39" x14ac:dyDescent="0.25">
      <c r="A159" s="1">
        <v>42465</v>
      </c>
      <c r="B159">
        <f>[2]contrs_1year_adj!A158</f>
        <v>-2.9999999999999802E-4</v>
      </c>
      <c r="C159" s="2">
        <f>[2]contrs_1year_adj!B158</f>
        <v>-2.95995359216974E-5</v>
      </c>
      <c r="D159">
        <f>[2]contrs_1year_adj!C158</f>
        <v>-1.4769460527596899E-4</v>
      </c>
      <c r="E159" s="2">
        <f>[2]contrs_1year_adj!D158</f>
        <v>2.5610653186488201E-5</v>
      </c>
      <c r="F159" s="2">
        <f>[2]contrs_1year_adj!E158</f>
        <v>6.7898369309188705E-5</v>
      </c>
      <c r="G159" s="2">
        <f>[2]contrs_1year_adj!F158</f>
        <v>4.4715154593663501E-5</v>
      </c>
      <c r="I159" s="1">
        <f t="shared" si="68"/>
        <v>42461</v>
      </c>
      <c r="J159" s="1">
        <v>42465</v>
      </c>
      <c r="K159">
        <f t="shared" si="69"/>
        <v>2.9999999999999801E-2</v>
      </c>
      <c r="L159">
        <f t="shared" si="70"/>
        <v>2.9599535921697399E-3</v>
      </c>
      <c r="M159">
        <f t="shared" si="71"/>
        <v>1.47694605275969E-2</v>
      </c>
      <c r="N159">
        <f t="shared" si="72"/>
        <v>-2.56106531864882E-3</v>
      </c>
      <c r="O159">
        <f t="shared" si="73"/>
        <v>-6.7898369309188703E-3</v>
      </c>
      <c r="P159">
        <f t="shared" si="73"/>
        <v>-4.4715154593663502E-3</v>
      </c>
      <c r="Q159">
        <f t="shared" si="74"/>
        <v>2.1621488129800852E-2</v>
      </c>
      <c r="S159" s="1">
        <f t="shared" si="83"/>
        <v>41760</v>
      </c>
      <c r="T159">
        <f t="shared" si="60"/>
        <v>0</v>
      </c>
      <c r="U159">
        <f t="shared" si="75"/>
        <v>2.839100990314777E-3</v>
      </c>
      <c r="V159">
        <f t="shared" si="76"/>
        <v>-7.2648954682460005E-3</v>
      </c>
      <c r="W159">
        <f t="shared" si="77"/>
        <v>2.8622493687638015E-4</v>
      </c>
      <c r="X159">
        <f t="shared" si="78"/>
        <v>4.4704743592975955E-3</v>
      </c>
      <c r="Y159">
        <f t="shared" si="79"/>
        <v>-1.6058743605356415E-4</v>
      </c>
      <c r="Z159">
        <f t="shared" si="61"/>
        <v>-4.4257944779312235E-3</v>
      </c>
      <c r="AA159">
        <f t="shared" si="62"/>
        <v>-6.9786705313696204E-3</v>
      </c>
      <c r="AC159" s="1"/>
      <c r="AD159" s="1">
        <v>42465</v>
      </c>
      <c r="AE159">
        <f t="shared" si="63"/>
        <v>8.9999999999998805E-4</v>
      </c>
      <c r="AF159">
        <f t="shared" si="64"/>
        <v>8.7613252677985468E-6</v>
      </c>
      <c r="AG159">
        <f t="shared" si="65"/>
        <v>2.1813696427624291E-4</v>
      </c>
      <c r="AH159">
        <f t="shared" si="66"/>
        <v>6.5590555663857816E-6</v>
      </c>
      <c r="AI159">
        <f t="shared" si="67"/>
        <v>4.6101885548469783E-5</v>
      </c>
      <c r="AJ159">
        <f t="shared" si="67"/>
        <v>1.9994450503352263E-5</v>
      </c>
      <c r="AK159">
        <f t="shared" si="80"/>
        <v>3.1433212503018072E-4</v>
      </c>
      <c r="AL159">
        <f t="shared" si="81"/>
        <v>8.7439372880970093E-5</v>
      </c>
      <c r="AM159">
        <f t="shared" si="82"/>
        <v>4.6748874894711912E-4</v>
      </c>
    </row>
    <row r="160" spans="1:39" x14ac:dyDescent="0.25">
      <c r="A160" s="1">
        <v>42493</v>
      </c>
      <c r="B160">
        <f>[2]contrs_1year_adj!A159</f>
        <v>1.5E-3</v>
      </c>
      <c r="C160">
        <f>[2]contrs_1year_adj!B159</f>
        <v>9.9965925499738602E-4</v>
      </c>
      <c r="D160">
        <f>[2]contrs_1year_adj!C159</f>
        <v>6.1041321646798598E-4</v>
      </c>
      <c r="E160">
        <f>[2]contrs_1year_adj!D159</f>
        <v>1.16207665592877E-4</v>
      </c>
      <c r="F160" s="2">
        <f>[2]contrs_1year_adj!E159</f>
        <v>5.7818004645232303E-6</v>
      </c>
      <c r="G160" s="2">
        <f>[2]contrs_1year_adj!F159</f>
        <v>6.44588217951932E-5</v>
      </c>
      <c r="I160" s="1">
        <f t="shared" si="68"/>
        <v>42491</v>
      </c>
      <c r="J160" s="1">
        <v>42493</v>
      </c>
      <c r="K160">
        <f t="shared" si="69"/>
        <v>-0.15</v>
      </c>
      <c r="L160">
        <f t="shared" si="70"/>
        <v>-9.9965925499738595E-2</v>
      </c>
      <c r="M160">
        <f t="shared" si="71"/>
        <v>-6.1041321646798596E-2</v>
      </c>
      <c r="N160">
        <f t="shared" si="72"/>
        <v>-1.1620766559287701E-2</v>
      </c>
      <c r="O160">
        <f t="shared" si="73"/>
        <v>-5.7818004645232308E-4</v>
      </c>
      <c r="P160">
        <f t="shared" si="73"/>
        <v>-6.4458821795193204E-3</v>
      </c>
      <c r="Q160">
        <f t="shared" si="74"/>
        <v>2.320619375227722E-2</v>
      </c>
      <c r="S160" s="1">
        <f t="shared" si="83"/>
        <v>41791</v>
      </c>
      <c r="T160">
        <f t="shared" si="60"/>
        <v>0</v>
      </c>
      <c r="U160">
        <f t="shared" si="75"/>
        <v>4.8863507489579905E-3</v>
      </c>
      <c r="V160">
        <f t="shared" si="76"/>
        <v>5.5490903280455348E-3</v>
      </c>
      <c r="W160">
        <f t="shared" si="77"/>
        <v>1.2171182155083001E-4</v>
      </c>
      <c r="X160">
        <f t="shared" si="78"/>
        <v>-3.8258810800507678E-6</v>
      </c>
      <c r="Y160">
        <f t="shared" si="79"/>
        <v>2.2720232331305615E-5</v>
      </c>
      <c r="Z160">
        <f t="shared" si="61"/>
        <v>1.0435441077003525E-2</v>
      </c>
      <c r="AA160">
        <f t="shared" si="62"/>
        <v>5.6708021495963648E-3</v>
      </c>
      <c r="AC160" s="1"/>
      <c r="AD160" s="1">
        <v>42493</v>
      </c>
      <c r="AE160">
        <f t="shared" si="63"/>
        <v>2.2499999999999999E-2</v>
      </c>
      <c r="AF160">
        <f t="shared" si="64"/>
        <v>9.9931862610192872E-3</v>
      </c>
      <c r="AG160">
        <f t="shared" si="65"/>
        <v>3.726042948387923E-3</v>
      </c>
      <c r="AH160">
        <f t="shared" si="66"/>
        <v>1.350422154254593E-4</v>
      </c>
      <c r="AI160">
        <f t="shared" si="67"/>
        <v>3.3429216611561045E-7</v>
      </c>
      <c r="AJ160">
        <f t="shared" si="67"/>
        <v>4.1549397072244745E-5</v>
      </c>
      <c r="AK160">
        <f t="shared" si="80"/>
        <v>2.5923333633706108E-2</v>
      </c>
      <c r="AL160">
        <f t="shared" si="81"/>
        <v>1.4881429828969602E-4</v>
      </c>
      <c r="AM160">
        <f t="shared" si="82"/>
        <v>5.3852742846823031E-4</v>
      </c>
    </row>
    <row r="161" spans="1:39" x14ac:dyDescent="0.25">
      <c r="A161" s="1">
        <v>42528</v>
      </c>
      <c r="B161">
        <f>[2]contrs_1year_adj!A160</f>
        <v>-5.0000000000000001E-4</v>
      </c>
      <c r="C161">
        <f>[2]contrs_1year_adj!B160</f>
        <v>-1.35380991679401E-4</v>
      </c>
      <c r="D161">
        <f>[2]contrs_1year_adj!C160</f>
        <v>-3.07972346788833E-4</v>
      </c>
      <c r="E161" s="2">
        <f>[2]contrs_1year_adj!D160</f>
        <v>2.90423356751119E-5</v>
      </c>
      <c r="F161" s="2">
        <f>[2]contrs_1year_adj!E160</f>
        <v>3.8787879771991098E-5</v>
      </c>
      <c r="G161" s="2">
        <f>[2]contrs_1year_adj!F160</f>
        <v>4.6741425935197098E-5</v>
      </c>
      <c r="I161" s="1">
        <f t="shared" si="68"/>
        <v>42522</v>
      </c>
      <c r="J161" s="1">
        <v>42528</v>
      </c>
      <c r="K161">
        <f t="shared" si="69"/>
        <v>0.05</v>
      </c>
      <c r="L161">
        <f t="shared" si="70"/>
        <v>1.3538099167940101E-2</v>
      </c>
      <c r="M161">
        <f t="shared" si="71"/>
        <v>3.07972346788833E-2</v>
      </c>
      <c r="N161">
        <f t="shared" si="72"/>
        <v>-2.9042335675111899E-3</v>
      </c>
      <c r="O161">
        <f t="shared" si="73"/>
        <v>-3.8787879771991097E-3</v>
      </c>
      <c r="P161">
        <f t="shared" si="73"/>
        <v>-4.67414259351971E-3</v>
      </c>
      <c r="Q161">
        <f t="shared" si="74"/>
        <v>1.2447687697886898E-2</v>
      </c>
      <c r="S161" s="1">
        <f t="shared" si="83"/>
        <v>41821</v>
      </c>
      <c r="T161">
        <f t="shared" si="60"/>
        <v>2.0000000000000198E-2</v>
      </c>
      <c r="U161">
        <f t="shared" si="75"/>
        <v>1.0562243481118871E-3</v>
      </c>
      <c r="V161">
        <f t="shared" si="76"/>
        <v>2.0061788901886299E-2</v>
      </c>
      <c r="W161">
        <f t="shared" si="77"/>
        <v>4.1172155551728682E-3</v>
      </c>
      <c r="X161">
        <f t="shared" si="78"/>
        <v>2.0429946977758989E-5</v>
      </c>
      <c r="Y161">
        <f t="shared" si="79"/>
        <v>7.6141086166200533E-4</v>
      </c>
      <c r="Z161">
        <f t="shared" si="61"/>
        <v>2.1118013249998187E-2</v>
      </c>
      <c r="AA161">
        <f t="shared" si="62"/>
        <v>2.4179004457059165E-2</v>
      </c>
      <c r="AC161" s="1"/>
      <c r="AD161" s="1">
        <v>42528</v>
      </c>
      <c r="AE161">
        <f t="shared" si="63"/>
        <v>2.5000000000000005E-3</v>
      </c>
      <c r="AF161">
        <f t="shared" si="64"/>
        <v>1.8328012908098044E-4</v>
      </c>
      <c r="AG161">
        <f t="shared" si="65"/>
        <v>9.4846966386621218E-4</v>
      </c>
      <c r="AH161">
        <f t="shared" si="66"/>
        <v>8.4345726146587727E-6</v>
      </c>
      <c r="AI161">
        <f t="shared" si="67"/>
        <v>1.5044996172064362E-5</v>
      </c>
      <c r="AJ161">
        <f t="shared" si="67"/>
        <v>2.1847608984555163E-5</v>
      </c>
      <c r="AK161">
        <f t="shared" si="80"/>
        <v>1.9656218273092847E-3</v>
      </c>
      <c r="AL161">
        <f t="shared" si="81"/>
        <v>4.6009381276004102E-5</v>
      </c>
      <c r="AM161">
        <f t="shared" si="82"/>
        <v>1.5494492902412484E-4</v>
      </c>
    </row>
    <row r="162" spans="1:39" x14ac:dyDescent="0.25">
      <c r="A162" s="1">
        <v>42556</v>
      </c>
      <c r="B162">
        <f>[2]contrs_1year_adj!A161</f>
        <v>0</v>
      </c>
      <c r="C162" s="2">
        <f>[2]contrs_1year_adj!B161</f>
        <v>2.88117223152343E-5</v>
      </c>
      <c r="D162" s="2">
        <f>[2]contrs_1year_adj!C161</f>
        <v>-2.6494808211880099E-5</v>
      </c>
      <c r="E162" s="2">
        <f>[2]contrs_1year_adj!D161</f>
        <v>6.0660499103577402E-5</v>
      </c>
      <c r="F162" s="2">
        <f>[2]contrs_1year_adj!E161</f>
        <v>4.0986233394607498E-5</v>
      </c>
      <c r="G162" s="2">
        <f>[2]contrs_1year_adj!F161</f>
        <v>5.2491146026909202E-5</v>
      </c>
      <c r="I162" s="1">
        <f t="shared" si="68"/>
        <v>42552</v>
      </c>
      <c r="J162" s="1">
        <v>42556</v>
      </c>
      <c r="K162">
        <f t="shared" si="69"/>
        <v>0</v>
      </c>
      <c r="L162">
        <f t="shared" si="70"/>
        <v>-2.8811722315234302E-3</v>
      </c>
      <c r="M162">
        <f t="shared" si="71"/>
        <v>2.64948082118801E-3</v>
      </c>
      <c r="N162">
        <f t="shared" si="72"/>
        <v>-6.0660499103577402E-3</v>
      </c>
      <c r="O162">
        <f t="shared" si="73"/>
        <v>-4.0986233394607495E-3</v>
      </c>
      <c r="P162">
        <f t="shared" si="73"/>
        <v>-5.2491146026909206E-3</v>
      </c>
      <c r="Q162">
        <f t="shared" si="74"/>
        <v>1.0396364660153909E-2</v>
      </c>
      <c r="S162" s="1">
        <f t="shared" si="83"/>
        <v>41852</v>
      </c>
      <c r="T162">
        <f t="shared" si="60"/>
        <v>1.00000000000003E-2</v>
      </c>
      <c r="U162">
        <f t="shared" si="75"/>
        <v>-1.0453821088142129E-3</v>
      </c>
      <c r="V162">
        <f t="shared" si="76"/>
        <v>1.018105766896649E-2</v>
      </c>
      <c r="W162">
        <f t="shared" si="77"/>
        <v>5.0068370186200951E-4</v>
      </c>
      <c r="X162">
        <f t="shared" si="78"/>
        <v>8.4697215249456871E-4</v>
      </c>
      <c r="Y162">
        <f t="shared" si="79"/>
        <v>5.2245694184215562E-5</v>
      </c>
      <c r="Z162">
        <f t="shared" si="61"/>
        <v>9.1356755601522781E-3</v>
      </c>
      <c r="AA162">
        <f t="shared" si="62"/>
        <v>1.06817413708285E-2</v>
      </c>
      <c r="AC162" s="1"/>
      <c r="AD162" s="1">
        <v>42556</v>
      </c>
      <c r="AE162">
        <f t="shared" ref="AE162:AE193" si="84">K162^2</f>
        <v>0</v>
      </c>
      <c r="AF162">
        <f t="shared" ref="AF162:AF193" si="85">L162^2</f>
        <v>8.3011534277017032E-6</v>
      </c>
      <c r="AG162">
        <f t="shared" ref="AG162:AG193" si="86">M162^2</f>
        <v>7.0197486218430917E-6</v>
      </c>
      <c r="AH162">
        <f t="shared" ref="AH162:AH193" si="87">N162^2</f>
        <v>3.6796961514951146E-5</v>
      </c>
      <c r="AI162">
        <f t="shared" ref="AI162:AJ193" si="88">O162^2</f>
        <v>1.6798713278772385E-5</v>
      </c>
      <c r="AJ162">
        <f t="shared" si="88"/>
        <v>2.7553204112183063E-5</v>
      </c>
      <c r="AK162">
        <f t="shared" si="80"/>
        <v>5.3680909623216042E-8</v>
      </c>
      <c r="AL162">
        <f t="shared" si="81"/>
        <v>1.0332058227557558E-4</v>
      </c>
      <c r="AM162">
        <f t="shared" si="82"/>
        <v>1.080843981468971E-4</v>
      </c>
    </row>
    <row r="163" spans="1:39" x14ac:dyDescent="0.25">
      <c r="A163" s="1">
        <v>42584</v>
      </c>
      <c r="B163">
        <f>[2]contrs_1year_adj!A162</f>
        <v>5.9999999999999995E-4</v>
      </c>
      <c r="C163">
        <f>[2]contrs_1year_adj!B162</f>
        <v>6.5815642874637599E-4</v>
      </c>
      <c r="D163" s="2">
        <f>[2]contrs_1year_adj!C162</f>
        <v>-8.1711064324772401E-5</v>
      </c>
      <c r="E163" s="2">
        <f>[2]contrs_1year_adj!D162</f>
        <v>6.3822068581871898E-5</v>
      </c>
      <c r="F163" s="2">
        <f>[2]contrs_1year_adj!E162</f>
        <v>4.0999655047765099E-5</v>
      </c>
      <c r="G163" s="2">
        <f>[2]contrs_1year_adj!F162</f>
        <v>5.3075934244328399E-5</v>
      </c>
      <c r="I163" s="1">
        <f t="shared" si="68"/>
        <v>42583</v>
      </c>
      <c r="J163" s="1">
        <v>42584</v>
      </c>
      <c r="K163">
        <f t="shared" si="69"/>
        <v>-0.06</v>
      </c>
      <c r="L163">
        <f t="shared" si="70"/>
        <v>-6.5815642874637592E-2</v>
      </c>
      <c r="M163">
        <f t="shared" si="71"/>
        <v>8.1711064324772407E-3</v>
      </c>
      <c r="N163">
        <f t="shared" si="72"/>
        <v>-6.3822068581871894E-3</v>
      </c>
      <c r="O163">
        <f t="shared" si="73"/>
        <v>-4.0999655047765102E-3</v>
      </c>
      <c r="P163">
        <f t="shared" si="73"/>
        <v>-5.3075934244328398E-3</v>
      </c>
      <c r="Q163">
        <f t="shared" si="74"/>
        <v>8.1267088051240541E-3</v>
      </c>
      <c r="S163" s="1">
        <f t="shared" si="83"/>
        <v>41883</v>
      </c>
      <c r="T163">
        <f t="shared" si="60"/>
        <v>0</v>
      </c>
      <c r="U163">
        <f t="shared" si="75"/>
        <v>7.7823065382637713E-4</v>
      </c>
      <c r="V163">
        <f t="shared" si="76"/>
        <v>-4.2651207699406007E-3</v>
      </c>
      <c r="W163">
        <f t="shared" si="77"/>
        <v>1.8809417874359594E-3</v>
      </c>
      <c r="X163">
        <f t="shared" si="78"/>
        <v>5.1133419421939344E-3</v>
      </c>
      <c r="Y163">
        <f t="shared" si="79"/>
        <v>1.0399254254936548E-4</v>
      </c>
      <c r="Z163">
        <f t="shared" si="61"/>
        <v>-3.4868901161142236E-3</v>
      </c>
      <c r="AA163">
        <f t="shared" si="62"/>
        <v>-2.3841789825046413E-3</v>
      </c>
      <c r="AC163" s="1"/>
      <c r="AD163" s="1">
        <v>42584</v>
      </c>
      <c r="AE163">
        <f t="shared" si="84"/>
        <v>3.5999999999999999E-3</v>
      </c>
      <c r="AF163">
        <f t="shared" si="85"/>
        <v>4.3316988470018343E-3</v>
      </c>
      <c r="AG163">
        <f t="shared" si="86"/>
        <v>6.6766980330870942E-5</v>
      </c>
      <c r="AH163">
        <f t="shared" si="87"/>
        <v>4.0732564380691598E-5</v>
      </c>
      <c r="AI163">
        <f t="shared" si="88"/>
        <v>1.6809717140357306E-5</v>
      </c>
      <c r="AJ163">
        <f t="shared" si="88"/>
        <v>2.817054795908272E-5</v>
      </c>
      <c r="AK163">
        <f t="shared" si="80"/>
        <v>3.3228925816315528E-3</v>
      </c>
      <c r="AL163">
        <f t="shared" si="81"/>
        <v>1.0987593744687997E-4</v>
      </c>
      <c r="AM163">
        <f t="shared" si="82"/>
        <v>6.6043396003280831E-5</v>
      </c>
    </row>
    <row r="164" spans="1:39" x14ac:dyDescent="0.25">
      <c r="A164" s="1">
        <v>42619</v>
      </c>
      <c r="B164">
        <f>[2]contrs_1year_adj!A163</f>
        <v>0</v>
      </c>
      <c r="C164" s="2">
        <f>[2]contrs_1year_adj!B163</f>
        <v>2.5180494094515901E-5</v>
      </c>
      <c r="D164" s="2">
        <f>[2]contrs_1year_adj!C163</f>
        <v>2.2814421926815801E-5</v>
      </c>
      <c r="E164" s="2">
        <f>[2]contrs_1year_adj!D163</f>
        <v>6.5233139429995805E-5</v>
      </c>
      <c r="F164" s="2">
        <f>[2]contrs_1year_adj!E163</f>
        <v>7.0786952882169406E-5</v>
      </c>
      <c r="G164" s="2">
        <f>[2]contrs_1year_adj!F163</f>
        <v>5.1914061891399901E-5</v>
      </c>
      <c r="I164" s="1">
        <f t="shared" si="68"/>
        <v>42614</v>
      </c>
      <c r="J164" s="1">
        <v>42619</v>
      </c>
      <c r="K164">
        <f t="shared" si="69"/>
        <v>0</v>
      </c>
      <c r="L164">
        <f t="shared" si="70"/>
        <v>-2.5180494094515903E-3</v>
      </c>
      <c r="M164">
        <f t="shared" si="71"/>
        <v>-2.2814421926815802E-3</v>
      </c>
      <c r="N164">
        <f t="shared" si="72"/>
        <v>-6.5233139429995805E-3</v>
      </c>
      <c r="O164">
        <f t="shared" si="73"/>
        <v>-7.0786952882169402E-3</v>
      </c>
      <c r="P164">
        <f t="shared" si="73"/>
        <v>-5.1914061891399901E-3</v>
      </c>
      <c r="Q164">
        <f t="shared" si="74"/>
        <v>1.8401500833349693E-2</v>
      </c>
      <c r="S164" s="1">
        <f t="shared" si="83"/>
        <v>41913</v>
      </c>
      <c r="T164">
        <f t="shared" si="60"/>
        <v>-9.9999999999999395E-3</v>
      </c>
      <c r="U164">
        <f t="shared" si="75"/>
        <v>-4.8608485729726139E-3</v>
      </c>
      <c r="V164">
        <f t="shared" si="76"/>
        <v>2.219048110423799E-3</v>
      </c>
      <c r="W164">
        <f t="shared" si="77"/>
        <v>-4.9181443554626066E-4</v>
      </c>
      <c r="X164">
        <f t="shared" si="78"/>
        <v>1.8701313078417284E-3</v>
      </c>
      <c r="Y164">
        <f t="shared" si="79"/>
        <v>-1.8041963723052466E-4</v>
      </c>
      <c r="Z164">
        <f t="shared" si="61"/>
        <v>-2.6418004625488149E-3</v>
      </c>
      <c r="AA164">
        <f t="shared" si="62"/>
        <v>1.7272336748775383E-3</v>
      </c>
      <c r="AC164" s="1"/>
      <c r="AD164" s="1">
        <v>42619</v>
      </c>
      <c r="AE164">
        <f t="shared" si="84"/>
        <v>0</v>
      </c>
      <c r="AF164">
        <f t="shared" si="85"/>
        <v>6.3405728284395025E-6</v>
      </c>
      <c r="AG164">
        <f t="shared" si="86"/>
        <v>5.2049784785477366E-6</v>
      </c>
      <c r="AH164">
        <f t="shared" si="87"/>
        <v>4.2553624798932736E-5</v>
      </c>
      <c r="AI164">
        <f t="shared" si="88"/>
        <v>5.0107926983424713E-5</v>
      </c>
      <c r="AJ164">
        <f t="shared" si="88"/>
        <v>2.6950698220640994E-5</v>
      </c>
      <c r="AK164">
        <f t="shared" si="80"/>
        <v>2.3035119638946833E-5</v>
      </c>
      <c r="AL164">
        <f t="shared" si="81"/>
        <v>1.8501465512609942E-4</v>
      </c>
      <c r="AM164">
        <f t="shared" si="82"/>
        <v>3.3861523291976942E-4</v>
      </c>
    </row>
    <row r="165" spans="1:39" x14ac:dyDescent="0.25">
      <c r="A165" s="1">
        <v>42647</v>
      </c>
      <c r="B165">
        <f>[2]contrs_1year_adj!A164</f>
        <v>1.0000000000000099E-4</v>
      </c>
      <c r="C165" s="2">
        <f>[2]contrs_1year_adj!B164</f>
        <v>2.5482272106797599E-6</v>
      </c>
      <c r="D165" s="2">
        <f>[2]contrs_1year_adj!C164</f>
        <v>7.5529955025484396E-5</v>
      </c>
      <c r="E165" s="2">
        <f>[2]contrs_1year_adj!D164</f>
        <v>7.2226180773072898E-5</v>
      </c>
      <c r="F165" s="2">
        <f>[2]contrs_1year_adj!E164</f>
        <v>5.0997435755317402E-5</v>
      </c>
      <c r="G165" s="2">
        <f>[2]contrs_1year_adj!F164</f>
        <v>5.4154459633931702E-5</v>
      </c>
      <c r="I165" s="1">
        <f t="shared" si="68"/>
        <v>42644</v>
      </c>
      <c r="J165" s="1">
        <v>42647</v>
      </c>
      <c r="K165">
        <f t="shared" si="69"/>
        <v>-1.0000000000000099E-2</v>
      </c>
      <c r="L165">
        <f t="shared" si="70"/>
        <v>-2.5482272106797598E-4</v>
      </c>
      <c r="M165">
        <f t="shared" si="71"/>
        <v>-7.5529955025484393E-3</v>
      </c>
      <c r="N165">
        <f t="shared" si="72"/>
        <v>-7.22261807730729E-3</v>
      </c>
      <c r="O165">
        <f t="shared" si="73"/>
        <v>-5.0997435755317398E-3</v>
      </c>
      <c r="P165">
        <f t="shared" si="73"/>
        <v>-5.4154459633931704E-3</v>
      </c>
      <c r="Q165">
        <f t="shared" si="74"/>
        <v>1.0130179876455345E-2</v>
      </c>
      <c r="S165" s="1">
        <f t="shared" si="83"/>
        <v>41944</v>
      </c>
      <c r="T165">
        <f t="shared" si="60"/>
        <v>0</v>
      </c>
      <c r="U165">
        <f t="shared" si="75"/>
        <v>1.956496780635007E-3</v>
      </c>
      <c r="V165">
        <f t="shared" si="76"/>
        <v>4.3379661453918986E-3</v>
      </c>
      <c r="W165">
        <f t="shared" si="77"/>
        <v>4.3670946469236919E-4</v>
      </c>
      <c r="X165">
        <f t="shared" si="78"/>
        <v>-1.953500044802642E-3</v>
      </c>
      <c r="Y165">
        <f t="shared" si="79"/>
        <v>1.7419896653619524E-4</v>
      </c>
      <c r="Z165">
        <f t="shared" si="61"/>
        <v>6.2944629260269051E-3</v>
      </c>
      <c r="AA165">
        <f t="shared" si="62"/>
        <v>4.7746756100842678E-3</v>
      </c>
      <c r="AC165" s="1"/>
      <c r="AD165" s="1">
        <v>42647</v>
      </c>
      <c r="AE165">
        <f t="shared" si="84"/>
        <v>1.0000000000000198E-4</v>
      </c>
      <c r="AF165">
        <f t="shared" si="85"/>
        <v>6.4934619172487486E-8</v>
      </c>
      <c r="AG165">
        <f t="shared" si="86"/>
        <v>5.7047741061516952E-5</v>
      </c>
      <c r="AH165">
        <f t="shared" si="87"/>
        <v>5.2166211890646056E-5</v>
      </c>
      <c r="AI165">
        <f t="shared" si="88"/>
        <v>2.6007384536177254E-5</v>
      </c>
      <c r="AJ165">
        <f t="shared" si="88"/>
        <v>2.9327054982431384E-5</v>
      </c>
      <c r="AK165">
        <f t="shared" si="80"/>
        <v>6.0962025413036601E-5</v>
      </c>
      <c r="AL165">
        <f t="shared" si="81"/>
        <v>1.5184059670335782E-4</v>
      </c>
      <c r="AM165">
        <f t="shared" si="82"/>
        <v>1.0262054432934084E-4</v>
      </c>
    </row>
    <row r="166" spans="1:39" x14ac:dyDescent="0.25">
      <c r="A166" s="1">
        <v>42675</v>
      </c>
      <c r="B166">
        <f>[2]contrs_1year_adj!A165</f>
        <v>-2.9999999999999802E-4</v>
      </c>
      <c r="C166" s="2">
        <f>[2]contrs_1year_adj!B165</f>
        <v>8.5208241345456805E-5</v>
      </c>
      <c r="D166">
        <f>[2]contrs_1year_adj!C165</f>
        <v>-2.4978046604133699E-4</v>
      </c>
      <c r="E166" s="2">
        <f>[2]contrs_1year_adj!D165</f>
        <v>1.4017500028348699E-5</v>
      </c>
      <c r="F166" s="2">
        <f>[2]contrs_1year_adj!E165</f>
        <v>1.66541307262206E-5</v>
      </c>
      <c r="G166" s="2">
        <f>[2]contrs_1year_adj!F165</f>
        <v>4.5016763327279603E-5</v>
      </c>
      <c r="I166" s="1">
        <f t="shared" si="68"/>
        <v>42675</v>
      </c>
      <c r="J166" s="1">
        <v>42675</v>
      </c>
      <c r="K166">
        <f t="shared" si="69"/>
        <v>2.9999999999999801E-2</v>
      </c>
      <c r="L166">
        <f t="shared" si="70"/>
        <v>-8.5208241345456799E-3</v>
      </c>
      <c r="M166">
        <f t="shared" si="71"/>
        <v>2.4978046604133698E-2</v>
      </c>
      <c r="N166">
        <f t="shared" si="72"/>
        <v>-1.4017500028348699E-3</v>
      </c>
      <c r="O166">
        <f t="shared" si="73"/>
        <v>-1.66541307262206E-3</v>
      </c>
      <c r="P166">
        <f t="shared" si="73"/>
        <v>-4.5016763327279602E-3</v>
      </c>
      <c r="Q166">
        <f t="shared" si="74"/>
        <v>1.6609940605868713E-2</v>
      </c>
      <c r="S166" s="1">
        <f t="shared" si="83"/>
        <v>41974</v>
      </c>
      <c r="T166">
        <f t="shared" si="60"/>
        <v>1.00000000000003E-2</v>
      </c>
      <c r="U166">
        <f t="shared" si="75"/>
        <v>1.6985260705610898E-2</v>
      </c>
      <c r="V166">
        <f t="shared" si="76"/>
        <v>1.126225683082727E-2</v>
      </c>
      <c r="W166">
        <f t="shared" si="77"/>
        <v>1.3846756536298392E-3</v>
      </c>
      <c r="X166">
        <f t="shared" si="78"/>
        <v>-1.0175991623402103E-2</v>
      </c>
      <c r="Y166">
        <f t="shared" si="79"/>
        <v>7.4258402544646537E-4</v>
      </c>
      <c r="Z166">
        <f t="shared" si="61"/>
        <v>2.8247517536438168E-2</v>
      </c>
      <c r="AA166">
        <f t="shared" si="62"/>
        <v>1.2646932484457109E-2</v>
      </c>
      <c r="AC166" s="1"/>
      <c r="AD166" s="1">
        <v>42675</v>
      </c>
      <c r="AE166">
        <f t="shared" si="84"/>
        <v>8.9999999999998805E-4</v>
      </c>
      <c r="AF166">
        <f t="shared" si="85"/>
        <v>7.2604443931856131E-5</v>
      </c>
      <c r="AG166">
        <f t="shared" si="86"/>
        <v>6.2390281215827495E-4</v>
      </c>
      <c r="AH166">
        <f t="shared" si="87"/>
        <v>1.9649030704475577E-6</v>
      </c>
      <c r="AI166">
        <f t="shared" si="88"/>
        <v>2.7736007024604507E-6</v>
      </c>
      <c r="AJ166">
        <f t="shared" si="88"/>
        <v>2.0265089804643058E-5</v>
      </c>
      <c r="AK166">
        <f t="shared" si="80"/>
        <v>2.7084017141351273E-4</v>
      </c>
      <c r="AL166">
        <f t="shared" si="81"/>
        <v>9.407489331446414E-6</v>
      </c>
      <c r="AM166">
        <f t="shared" si="82"/>
        <v>2.7589012693048629E-4</v>
      </c>
    </row>
    <row r="167" spans="1:39" x14ac:dyDescent="0.25">
      <c r="A167" s="1">
        <v>42710</v>
      </c>
      <c r="B167" s="2">
        <f>[2]contrs_1year_adj!A166</f>
        <v>-9.9999999999999395E-5</v>
      </c>
      <c r="C167">
        <f>[2]contrs_1year_adj!B166</f>
        <v>1.4077030694774299E-4</v>
      </c>
      <c r="D167">
        <f>[2]contrs_1year_adj!C166</f>
        <v>-2.3738320998548199E-4</v>
      </c>
      <c r="E167" s="2">
        <f>[2]contrs_1year_adj!D166</f>
        <v>4.7282901534076401E-5</v>
      </c>
      <c r="F167" s="2">
        <f>[2]contrs_1year_adj!E166</f>
        <v>6.1737111830231296E-5</v>
      </c>
      <c r="G167" s="2">
        <f>[2]contrs_1year_adj!F166</f>
        <v>4.9022585286873701E-5</v>
      </c>
      <c r="I167" s="1">
        <f t="shared" si="68"/>
        <v>42705</v>
      </c>
      <c r="J167" s="1">
        <v>42710</v>
      </c>
      <c r="K167">
        <f t="shared" si="69"/>
        <v>9.9999999999999395E-3</v>
      </c>
      <c r="L167">
        <f t="shared" si="70"/>
        <v>-1.40770306947743E-2</v>
      </c>
      <c r="M167">
        <f t="shared" si="71"/>
        <v>2.3738320998548199E-2</v>
      </c>
      <c r="N167">
        <f t="shared" si="72"/>
        <v>-4.7282901534076403E-3</v>
      </c>
      <c r="O167">
        <f t="shared" si="73"/>
        <v>-6.1737111830231298E-3</v>
      </c>
      <c r="P167">
        <f t="shared" si="73"/>
        <v>-4.9022585286873704E-3</v>
      </c>
      <c r="Q167">
        <f t="shared" si="74"/>
        <v>1.1240711032656808E-2</v>
      </c>
      <c r="S167" s="1">
        <f t="shared" si="83"/>
        <v>42005</v>
      </c>
      <c r="T167" t="e">
        <f t="shared" si="60"/>
        <v>#N/A</v>
      </c>
      <c r="U167" t="e">
        <f t="shared" si="75"/>
        <v>#N/A</v>
      </c>
      <c r="V167" t="e">
        <f t="shared" si="76"/>
        <v>#N/A</v>
      </c>
      <c r="W167" t="e">
        <f t="shared" si="77"/>
        <v>#N/A</v>
      </c>
      <c r="X167" t="e">
        <f t="shared" si="78"/>
        <v>#N/A</v>
      </c>
      <c r="Y167" t="e">
        <f t="shared" si="79"/>
        <v>#N/A</v>
      </c>
      <c r="Z167" t="e">
        <f t="shared" si="61"/>
        <v>#N/A</v>
      </c>
      <c r="AA167" t="e">
        <f t="shared" si="62"/>
        <v>#N/A</v>
      </c>
      <c r="AC167" s="1"/>
      <c r="AD167" s="1">
        <v>42710</v>
      </c>
      <c r="AE167">
        <f t="shared" si="84"/>
        <v>9.9999999999998785E-5</v>
      </c>
      <c r="AF167">
        <f t="shared" si="85"/>
        <v>1.9816279318161779E-4</v>
      </c>
      <c r="AG167">
        <f t="shared" si="86"/>
        <v>5.6350788383011433E-4</v>
      </c>
      <c r="AH167">
        <f t="shared" si="87"/>
        <v>2.2356727774811648E-5</v>
      </c>
      <c r="AI167">
        <f t="shared" si="88"/>
        <v>3.8114709771384856E-5</v>
      </c>
      <c r="AJ167">
        <f t="shared" si="88"/>
        <v>2.403213868208806E-5</v>
      </c>
      <c r="AK167">
        <f t="shared" si="80"/>
        <v>9.3340530333795566E-5</v>
      </c>
      <c r="AL167">
        <f t="shared" si="81"/>
        <v>1.188536331395383E-4</v>
      </c>
      <c r="AM167">
        <f t="shared" si="82"/>
        <v>1.263535845196925E-4</v>
      </c>
    </row>
    <row r="168" spans="1:39" x14ac:dyDescent="0.25">
      <c r="A168" s="1">
        <v>42773</v>
      </c>
      <c r="B168" s="2">
        <f>[2]contrs_1year_adj!A167</f>
        <v>-9.9999999999999395E-5</v>
      </c>
      <c r="C168" s="2">
        <f>[2]contrs_1year_adj!B167</f>
        <v>7.1146281585363695E-5</v>
      </c>
      <c r="D168" s="2">
        <f>[2]contrs_1year_adj!C167</f>
        <v>-9.3304296092065904E-5</v>
      </c>
      <c r="E168" s="2">
        <f>[2]contrs_1year_adj!D167</f>
        <v>4.5279132037280298E-5</v>
      </c>
      <c r="F168" s="2">
        <f>[2]contrs_1year_adj!E167</f>
        <v>3.0698095660046599E-5</v>
      </c>
      <c r="G168" s="2">
        <f>[2]contrs_1year_adj!F167</f>
        <v>5.0134511229700098E-5</v>
      </c>
      <c r="I168" s="1">
        <f t="shared" si="68"/>
        <v>42767</v>
      </c>
      <c r="J168" s="1">
        <v>42773</v>
      </c>
      <c r="K168">
        <f t="shared" si="69"/>
        <v>9.9999999999999395E-3</v>
      </c>
      <c r="L168">
        <f t="shared" si="70"/>
        <v>-7.1146281585363694E-3</v>
      </c>
      <c r="M168">
        <f t="shared" si="71"/>
        <v>9.3304296092065909E-3</v>
      </c>
      <c r="N168">
        <f t="shared" si="72"/>
        <v>-4.5279132037280298E-3</v>
      </c>
      <c r="O168">
        <f t="shared" si="73"/>
        <v>-3.06980956600466E-3</v>
      </c>
      <c r="P168">
        <f t="shared" si="73"/>
        <v>-5.0134511229700095E-3</v>
      </c>
      <c r="Q168">
        <f t="shared" si="74"/>
        <v>1.5381921319062408E-2</v>
      </c>
      <c r="S168" s="1">
        <f t="shared" si="83"/>
        <v>42036</v>
      </c>
      <c r="T168">
        <f t="shared" si="60"/>
        <v>-0.15</v>
      </c>
      <c r="U168">
        <f t="shared" si="75"/>
        <v>-7.335532992116281E-2</v>
      </c>
      <c r="V168">
        <f t="shared" si="76"/>
        <v>-4.9758520520166293E-2</v>
      </c>
      <c r="W168">
        <f t="shared" si="77"/>
        <v>-1.6583312756088396E-2</v>
      </c>
      <c r="X168">
        <f t="shared" si="78"/>
        <v>-2.2368447671446204E-3</v>
      </c>
      <c r="Y168">
        <f t="shared" si="79"/>
        <v>-2.9638699400286244E-3</v>
      </c>
      <c r="Z168">
        <f t="shared" si="61"/>
        <v>-0.12311385044132911</v>
      </c>
      <c r="AA168">
        <f t="shared" si="62"/>
        <v>-6.6341833276254689E-2</v>
      </c>
      <c r="AC168" s="1"/>
      <c r="AD168" s="1">
        <v>42773</v>
      </c>
      <c r="AE168">
        <f t="shared" si="84"/>
        <v>9.9999999999998785E-5</v>
      </c>
      <c r="AF168">
        <f t="shared" si="85"/>
        <v>5.0617933834238608E-5</v>
      </c>
      <c r="AG168">
        <f t="shared" si="86"/>
        <v>8.7056916692359053E-5</v>
      </c>
      <c r="AH168">
        <f t="shared" si="87"/>
        <v>2.0501997980494629E-5</v>
      </c>
      <c r="AI168">
        <f t="shared" si="88"/>
        <v>9.4237307715337189E-6</v>
      </c>
      <c r="AJ168">
        <f t="shared" si="88"/>
        <v>2.513469216240925E-5</v>
      </c>
      <c r="AK168">
        <f t="shared" si="80"/>
        <v>4.9097760687922579E-6</v>
      </c>
      <c r="AL168">
        <f t="shared" si="81"/>
        <v>5.7725391285714584E-5</v>
      </c>
      <c r="AM168">
        <f t="shared" si="82"/>
        <v>2.3660350346582662E-4</v>
      </c>
    </row>
    <row r="169" spans="1:39" x14ac:dyDescent="0.25">
      <c r="A169" s="1">
        <v>42801</v>
      </c>
      <c r="B169" s="2">
        <f>[2]contrs_1year_adj!A168</f>
        <v>-9.9999999999995898E-5</v>
      </c>
      <c r="C169" s="2">
        <f>[2]contrs_1year_adj!B168</f>
        <v>9.2547796389621506E-5</v>
      </c>
      <c r="D169" s="2">
        <f>[2]contrs_1year_adj!C168</f>
        <v>-5.78698314195381E-5</v>
      </c>
      <c r="E169" s="2">
        <f>[2]contrs_1year_adj!D168</f>
        <v>6.03618044344837E-5</v>
      </c>
      <c r="F169" s="2">
        <f>[2]contrs_1year_adj!E168</f>
        <v>3.9626977294758598E-5</v>
      </c>
      <c r="G169" s="2">
        <f>[2]contrs_1year_adj!F168</f>
        <v>5.2500778367041999E-5</v>
      </c>
      <c r="I169" s="1">
        <f t="shared" si="68"/>
        <v>42795</v>
      </c>
      <c r="J169" s="1">
        <v>42801</v>
      </c>
      <c r="K169">
        <f t="shared" si="69"/>
        <v>9.9999999999995891E-3</v>
      </c>
      <c r="L169">
        <f t="shared" si="70"/>
        <v>-9.25477963896215E-3</v>
      </c>
      <c r="M169">
        <f t="shared" si="71"/>
        <v>5.7869831419538097E-3</v>
      </c>
      <c r="N169">
        <f t="shared" si="72"/>
        <v>-6.0361804434483704E-3</v>
      </c>
      <c r="O169">
        <f t="shared" si="73"/>
        <v>-3.9626977294758602E-3</v>
      </c>
      <c r="P169">
        <f t="shared" si="73"/>
        <v>-5.2500778367041995E-3</v>
      </c>
      <c r="Q169">
        <f t="shared" si="74"/>
        <v>2.3466674669932158E-2</v>
      </c>
      <c r="S169" s="1">
        <f t="shared" si="83"/>
        <v>42064</v>
      </c>
      <c r="T169">
        <f t="shared" si="60"/>
        <v>8.9999999999999802E-2</v>
      </c>
      <c r="U169">
        <f t="shared" si="75"/>
        <v>9.2278091567336212E-2</v>
      </c>
      <c r="V169">
        <f t="shared" si="76"/>
        <v>-6.4505296543212066E-4</v>
      </c>
      <c r="W169">
        <f t="shared" si="77"/>
        <v>5.3263552050966164E-3</v>
      </c>
      <c r="X169">
        <f t="shared" si="78"/>
        <v>-4.1403033413618716E-3</v>
      </c>
      <c r="Y169">
        <f t="shared" si="79"/>
        <v>1.184097100458205E-3</v>
      </c>
      <c r="Z169">
        <f t="shared" si="61"/>
        <v>9.1633038601904096E-2</v>
      </c>
      <c r="AA169">
        <f t="shared" si="62"/>
        <v>4.6813022396644957E-3</v>
      </c>
      <c r="AC169" s="1"/>
      <c r="AD169" s="1">
        <v>42801</v>
      </c>
      <c r="AE169">
        <f t="shared" si="84"/>
        <v>9.9999999999991778E-5</v>
      </c>
      <c r="AF169">
        <f t="shared" si="85"/>
        <v>8.5650946165748379E-5</v>
      </c>
      <c r="AG169">
        <f t="shared" si="86"/>
        <v>3.348917388525759E-5</v>
      </c>
      <c r="AH169">
        <f t="shared" si="87"/>
        <v>3.6435474345868566E-5</v>
      </c>
      <c r="AI169">
        <f t="shared" si="88"/>
        <v>1.5702973295193138E-5</v>
      </c>
      <c r="AJ169">
        <f t="shared" si="88"/>
        <v>2.7563317291452647E-5</v>
      </c>
      <c r="AK169">
        <f t="shared" si="80"/>
        <v>1.2025612544663315E-5</v>
      </c>
      <c r="AL169">
        <f t="shared" si="81"/>
        <v>9.9977564716980584E-5</v>
      </c>
      <c r="AM169">
        <f t="shared" si="82"/>
        <v>5.5068482006443559E-4</v>
      </c>
    </row>
    <row r="170" spans="1:39" x14ac:dyDescent="0.25">
      <c r="A170" s="1">
        <v>42829</v>
      </c>
      <c r="B170">
        <f>[2]contrs_1year_adj!A169</f>
        <v>0</v>
      </c>
      <c r="C170" s="2">
        <f>[2]contrs_1year_adj!B169</f>
        <v>8.9520420961058597E-5</v>
      </c>
      <c r="D170" s="2">
        <f>[2]contrs_1year_adj!C169</f>
        <v>-2.8730299779236599E-5</v>
      </c>
      <c r="E170" s="2">
        <f>[2]contrs_1year_adj!D169</f>
        <v>5.34750060345969E-5</v>
      </c>
      <c r="F170" s="2">
        <f>[2]contrs_1year_adj!E169</f>
        <v>4.5940503384806302E-5</v>
      </c>
      <c r="G170" s="2">
        <f>[2]contrs_1year_adj!F169</f>
        <v>5.0923902148874403E-5</v>
      </c>
      <c r="I170" s="1">
        <f t="shared" si="68"/>
        <v>42826</v>
      </c>
      <c r="J170" s="1">
        <v>42829</v>
      </c>
      <c r="K170">
        <f t="shared" si="69"/>
        <v>0</v>
      </c>
      <c r="L170">
        <f t="shared" si="70"/>
        <v>-8.9520420961058597E-3</v>
      </c>
      <c r="M170">
        <f t="shared" si="71"/>
        <v>2.8730299779236601E-3</v>
      </c>
      <c r="N170">
        <f t="shared" si="72"/>
        <v>-5.34750060345969E-3</v>
      </c>
      <c r="O170">
        <f t="shared" si="73"/>
        <v>-4.5940503384806304E-3</v>
      </c>
      <c r="P170">
        <f t="shared" si="73"/>
        <v>-5.0923902148874399E-3</v>
      </c>
      <c r="Q170">
        <f t="shared" si="74"/>
        <v>1.602056306012252E-2</v>
      </c>
      <c r="S170" s="1">
        <f t="shared" si="83"/>
        <v>42095</v>
      </c>
      <c r="T170">
        <f t="shared" si="60"/>
        <v>0.12</v>
      </c>
      <c r="U170">
        <f t="shared" si="75"/>
        <v>9.5507951974258695E-2</v>
      </c>
      <c r="V170">
        <f t="shared" si="76"/>
        <v>2.9193190683389297E-2</v>
      </c>
      <c r="W170">
        <f t="shared" si="77"/>
        <v>3.2919489788805194E-3</v>
      </c>
      <c r="X170">
        <f t="shared" si="78"/>
        <v>-3.9742716581619509E-3</v>
      </c>
      <c r="Y170">
        <f t="shared" si="79"/>
        <v>7.9945246801788484E-4</v>
      </c>
      <c r="Z170">
        <f t="shared" si="61"/>
        <v>0.12470114265764799</v>
      </c>
      <c r="AA170">
        <f t="shared" si="62"/>
        <v>3.2485139662269819E-2</v>
      </c>
      <c r="AC170" s="1"/>
      <c r="AD170" s="1">
        <v>42829</v>
      </c>
      <c r="AE170">
        <f t="shared" si="84"/>
        <v>0</v>
      </c>
      <c r="AF170">
        <f t="shared" si="85"/>
        <v>8.0139057690451401E-5</v>
      </c>
      <c r="AG170">
        <f t="shared" si="86"/>
        <v>8.2543012540480263E-6</v>
      </c>
      <c r="AH170">
        <f t="shared" si="87"/>
        <v>2.8595762704001748E-5</v>
      </c>
      <c r="AI170">
        <f t="shared" si="88"/>
        <v>2.1105298512493995E-5</v>
      </c>
      <c r="AJ170">
        <f t="shared" si="88"/>
        <v>2.5932438100681345E-5</v>
      </c>
      <c r="AK170">
        <f t="shared" si="80"/>
        <v>3.6954388333006036E-5</v>
      </c>
      <c r="AL170">
        <f t="shared" si="81"/>
        <v>9.8834435131194486E-5</v>
      </c>
      <c r="AM170">
        <f t="shared" si="82"/>
        <v>2.5665844076336222E-4</v>
      </c>
    </row>
    <row r="171" spans="1:39" x14ac:dyDescent="0.25">
      <c r="A171" s="1">
        <v>42857</v>
      </c>
      <c r="B171">
        <f>[2]contrs_1year_adj!A170</f>
        <v>0</v>
      </c>
      <c r="C171" s="2">
        <f>[2]contrs_1year_adj!B170</f>
        <v>4.9921146496422501E-5</v>
      </c>
      <c r="D171" s="2">
        <f>[2]contrs_1year_adj!C170</f>
        <v>3.5209174375597899E-5</v>
      </c>
      <c r="E171" s="2">
        <f>[2]contrs_1year_adj!D170</f>
        <v>4.4441546682462703E-5</v>
      </c>
      <c r="F171" s="2">
        <f>[2]contrs_1year_adj!E170</f>
        <v>4.0187587560302698E-5</v>
      </c>
      <c r="G171" s="2">
        <f>[2]contrs_1year_adj!F170</f>
        <v>4.9526031405247299E-5</v>
      </c>
      <c r="I171" s="1">
        <f t="shared" si="68"/>
        <v>42856</v>
      </c>
      <c r="J171" s="1">
        <v>42857</v>
      </c>
      <c r="K171">
        <f t="shared" si="69"/>
        <v>0</v>
      </c>
      <c r="L171">
        <f t="shared" si="70"/>
        <v>-4.9921146496422503E-3</v>
      </c>
      <c r="M171">
        <f t="shared" si="71"/>
        <v>-3.5209174375597898E-3</v>
      </c>
      <c r="N171">
        <f t="shared" si="72"/>
        <v>-4.4441546682462705E-3</v>
      </c>
      <c r="O171">
        <f t="shared" si="73"/>
        <v>-4.0187587560302695E-3</v>
      </c>
      <c r="P171">
        <f t="shared" si="73"/>
        <v>-4.9526031405247297E-3</v>
      </c>
      <c r="Q171">
        <f t="shared" si="74"/>
        <v>1.6975945511478581E-2</v>
      </c>
      <c r="S171" s="1">
        <f t="shared" si="83"/>
        <v>42125</v>
      </c>
      <c r="T171">
        <f t="shared" si="60"/>
        <v>0</v>
      </c>
      <c r="U171">
        <f t="shared" si="75"/>
        <v>-4.1339950343308209E-2</v>
      </c>
      <c r="V171">
        <f t="shared" si="76"/>
        <v>4.2066218941806198E-2</v>
      </c>
      <c r="W171">
        <f t="shared" si="77"/>
        <v>6.5607010253699392E-3</v>
      </c>
      <c r="X171">
        <f t="shared" si="78"/>
        <v>-2.5370036729230805E-3</v>
      </c>
      <c r="Y171">
        <f t="shared" si="79"/>
        <v>1.3360599931927257E-3</v>
      </c>
      <c r="Z171">
        <f t="shared" si="61"/>
        <v>7.2626859849798941E-4</v>
      </c>
      <c r="AA171">
        <f t="shared" si="62"/>
        <v>4.8626919967176135E-2</v>
      </c>
      <c r="AC171" s="1"/>
      <c r="AD171" s="1">
        <v>42857</v>
      </c>
      <c r="AE171">
        <f t="shared" si="84"/>
        <v>0</v>
      </c>
      <c r="AF171">
        <f t="shared" si="85"/>
        <v>2.4921208675172767E-5</v>
      </c>
      <c r="AG171">
        <f t="shared" si="86"/>
        <v>1.2396859602112596E-5</v>
      </c>
      <c r="AH171">
        <f t="shared" si="87"/>
        <v>1.975051071529512E-5</v>
      </c>
      <c r="AI171">
        <f t="shared" si="88"/>
        <v>1.615042193916996E-5</v>
      </c>
      <c r="AJ171">
        <f t="shared" si="88"/>
        <v>2.4528277867535414E-5</v>
      </c>
      <c r="AK171">
        <f t="shared" si="80"/>
        <v>7.2471715317731539E-5</v>
      </c>
      <c r="AL171">
        <f t="shared" si="81"/>
        <v>7.1620903626800077E-5</v>
      </c>
      <c r="AM171">
        <f t="shared" si="82"/>
        <v>2.881827260086898E-4</v>
      </c>
    </row>
    <row r="172" spans="1:39" x14ac:dyDescent="0.25">
      <c r="A172" s="1">
        <v>42892</v>
      </c>
      <c r="B172" s="2">
        <f>[2]contrs_1year_adj!A171</f>
        <v>-9.9999999999999395E-5</v>
      </c>
      <c r="C172" s="2">
        <f>[2]contrs_1year_adj!B171</f>
        <v>9.2355718337728594E-5</v>
      </c>
      <c r="D172" s="2">
        <f>[2]contrs_1year_adj!C171</f>
        <v>-9.2574394485636606E-5</v>
      </c>
      <c r="E172" s="2">
        <f>[2]contrs_1year_adj!D171</f>
        <v>5.6757241606291999E-5</v>
      </c>
      <c r="F172" s="2">
        <f>[2]contrs_1year_adj!E171</f>
        <v>5.2425207163278198E-5</v>
      </c>
      <c r="G172" s="2">
        <f>[2]contrs_1year_adj!F171</f>
        <v>5.1221852823502101E-5</v>
      </c>
      <c r="I172" s="1">
        <f t="shared" si="68"/>
        <v>42887</v>
      </c>
      <c r="J172" s="1">
        <v>42892</v>
      </c>
      <c r="K172">
        <f t="shared" si="69"/>
        <v>9.9999999999999395E-3</v>
      </c>
      <c r="L172">
        <f t="shared" si="70"/>
        <v>-9.2355718337728595E-3</v>
      </c>
      <c r="M172">
        <f t="shared" si="71"/>
        <v>9.2574394485636612E-3</v>
      </c>
      <c r="N172">
        <f t="shared" si="72"/>
        <v>-5.6757241606292001E-3</v>
      </c>
      <c r="O172">
        <f t="shared" si="73"/>
        <v>-5.2425207163278196E-3</v>
      </c>
      <c r="P172">
        <f t="shared" si="73"/>
        <v>-5.1221852823502105E-3</v>
      </c>
      <c r="Q172">
        <f t="shared" si="74"/>
        <v>2.0896377262166161E-2</v>
      </c>
      <c r="S172" s="1">
        <f t="shared" si="83"/>
        <v>42156</v>
      </c>
      <c r="T172">
        <f t="shared" si="60"/>
        <v>4.0000000000000098E-2</v>
      </c>
      <c r="U172">
        <f t="shared" si="75"/>
        <v>1.921671200152597E-3</v>
      </c>
      <c r="V172">
        <f t="shared" si="76"/>
        <v>3.8913367708595402E-2</v>
      </c>
      <c r="W172">
        <f t="shared" si="77"/>
        <v>-1.5328225218206913E-3</v>
      </c>
      <c r="X172">
        <f t="shared" si="78"/>
        <v>1.4526934670658874E-4</v>
      </c>
      <c r="Y172">
        <f t="shared" si="79"/>
        <v>-2.9077414475454488E-4</v>
      </c>
      <c r="Z172">
        <f t="shared" si="61"/>
        <v>4.0835038908747998E-2</v>
      </c>
      <c r="AA172">
        <f t="shared" si="62"/>
        <v>3.7380545186774708E-2</v>
      </c>
      <c r="AC172" s="1"/>
      <c r="AD172" s="1">
        <v>42892</v>
      </c>
      <c r="AE172">
        <f t="shared" si="84"/>
        <v>9.9999999999998785E-5</v>
      </c>
      <c r="AF172">
        <f t="shared" si="85"/>
        <v>8.5295787096778585E-5</v>
      </c>
      <c r="AG172">
        <f t="shared" si="86"/>
        <v>8.5700185143822659E-5</v>
      </c>
      <c r="AH172">
        <f t="shared" si="87"/>
        <v>3.2213844747550039E-5</v>
      </c>
      <c r="AI172">
        <f t="shared" si="88"/>
        <v>2.7484023461126355E-5</v>
      </c>
      <c r="AJ172">
        <f t="shared" si="88"/>
        <v>2.6236782066725105E-5</v>
      </c>
      <c r="AK172">
        <f t="shared" si="80"/>
        <v>4.7819257663888785E-10</v>
      </c>
      <c r="AL172">
        <f t="shared" si="81"/>
        <v>1.192080711931982E-4</v>
      </c>
      <c r="AM172">
        <f t="shared" si="82"/>
        <v>4.3665858268277495E-4</v>
      </c>
    </row>
    <row r="173" spans="1:39" x14ac:dyDescent="0.25">
      <c r="A173" s="1">
        <v>42920</v>
      </c>
      <c r="B173">
        <f>[2]contrs_1year_adj!A172</f>
        <v>2.0000000000000199E-4</v>
      </c>
      <c r="C173" s="2">
        <f>[2]contrs_1year_adj!B172</f>
        <v>2.3166935473499301E-5</v>
      </c>
      <c r="D173">
        <f>[2]contrs_1year_adj!C172</f>
        <v>2.35999656172025E-4</v>
      </c>
      <c r="E173" s="2">
        <f>[2]contrs_1year_adj!D172</f>
        <v>9.6891404159484394E-5</v>
      </c>
      <c r="F173" s="2">
        <f>[2]contrs_1year_adj!E172</f>
        <v>-9.4288633013648605E-6</v>
      </c>
      <c r="G173" s="2">
        <f>[2]contrs_1year_adj!F172</f>
        <v>6.1608746287377094E-5</v>
      </c>
      <c r="I173" s="1">
        <f t="shared" si="68"/>
        <v>42917</v>
      </c>
      <c r="J173" s="1">
        <v>42920</v>
      </c>
      <c r="K173">
        <f t="shared" si="69"/>
        <v>-2.0000000000000198E-2</v>
      </c>
      <c r="L173">
        <f t="shared" si="70"/>
        <v>-2.31669354734993E-3</v>
      </c>
      <c r="M173">
        <f t="shared" si="71"/>
        <v>-2.3599965617202501E-2</v>
      </c>
      <c r="N173">
        <f t="shared" si="72"/>
        <v>-9.6891404159484395E-3</v>
      </c>
      <c r="O173">
        <f t="shared" si="73"/>
        <v>9.4288633013648606E-4</v>
      </c>
      <c r="P173">
        <f t="shared" si="73"/>
        <v>-6.1608746287377097E-3</v>
      </c>
      <c r="Q173">
        <f t="shared" si="74"/>
        <v>1.4662913250364187E-2</v>
      </c>
      <c r="S173" s="1">
        <f t="shared" si="83"/>
        <v>42186</v>
      </c>
      <c r="T173">
        <f t="shared" si="60"/>
        <v>1.99999999999999E-2</v>
      </c>
      <c r="U173">
        <f t="shared" si="75"/>
        <v>1.2996587243958066E-2</v>
      </c>
      <c r="V173">
        <f t="shared" si="76"/>
        <v>1.4687624043434388E-2</v>
      </c>
      <c r="W173">
        <f t="shared" si="77"/>
        <v>9.7745461887939911E-4</v>
      </c>
      <c r="X173">
        <f t="shared" si="78"/>
        <v>3.8196894814255988E-3</v>
      </c>
      <c r="Y173">
        <f t="shared" si="79"/>
        <v>-1.4992344422948625E-6</v>
      </c>
      <c r="Z173">
        <f t="shared" si="61"/>
        <v>2.7684211287392454E-2</v>
      </c>
      <c r="AA173">
        <f t="shared" si="62"/>
        <v>1.5665078662313786E-2</v>
      </c>
      <c r="AC173" s="1"/>
      <c r="AD173" s="1">
        <v>42920</v>
      </c>
      <c r="AE173">
        <f t="shared" si="84"/>
        <v>4.0000000000000793E-4</v>
      </c>
      <c r="AF173">
        <f t="shared" si="85"/>
        <v>5.3670689923328026E-6</v>
      </c>
      <c r="AG173">
        <f t="shared" si="86"/>
        <v>5.5695837713314023E-4</v>
      </c>
      <c r="AH173">
        <f t="shared" si="87"/>
        <v>9.3879441999965505E-5</v>
      </c>
      <c r="AI173">
        <f t="shared" si="88"/>
        <v>8.8903463155825054E-7</v>
      </c>
      <c r="AJ173">
        <f t="shared" si="88"/>
        <v>3.7956376191024011E-5</v>
      </c>
      <c r="AK173">
        <f t="shared" si="80"/>
        <v>6.7167322225157957E-4</v>
      </c>
      <c r="AL173">
        <f t="shared" si="81"/>
        <v>7.6496960533582286E-5</v>
      </c>
      <c r="AM173">
        <f t="shared" si="82"/>
        <v>2.1500102498770565E-4</v>
      </c>
    </row>
    <row r="174" spans="1:39" x14ac:dyDescent="0.25">
      <c r="A174" s="1">
        <v>42948</v>
      </c>
      <c r="B174">
        <f>[2]contrs_1year_adj!A173</f>
        <v>0</v>
      </c>
      <c r="C174" s="2">
        <f>[2]contrs_1year_adj!B173</f>
        <v>5.7984909143870802E-5</v>
      </c>
      <c r="D174" s="2">
        <f>[2]contrs_1year_adj!C173</f>
        <v>3.5993096933515499E-6</v>
      </c>
      <c r="E174" s="2">
        <f>[2]contrs_1year_adj!D173</f>
        <v>5.2390889148058503E-5</v>
      </c>
      <c r="F174" s="2">
        <f>[2]contrs_1year_adj!E173</f>
        <v>5.1161687391003798E-5</v>
      </c>
      <c r="G174" s="2">
        <f>[2]contrs_1year_adj!F173</f>
        <v>5.04737008112044E-5</v>
      </c>
      <c r="I174" s="1">
        <f t="shared" si="68"/>
        <v>42948</v>
      </c>
      <c r="J174" s="1">
        <v>42948</v>
      </c>
      <c r="K174">
        <f t="shared" si="69"/>
        <v>0</v>
      </c>
      <c r="L174">
        <f t="shared" si="70"/>
        <v>-5.7984909143870798E-3</v>
      </c>
      <c r="M174">
        <f t="shared" si="71"/>
        <v>-3.5993096933515501E-4</v>
      </c>
      <c r="N174">
        <f t="shared" si="72"/>
        <v>-5.2390889148058502E-3</v>
      </c>
      <c r="O174">
        <f t="shared" si="73"/>
        <v>-5.1161687391003798E-3</v>
      </c>
      <c r="P174">
        <f t="shared" si="73"/>
        <v>-5.04737008112044E-3</v>
      </c>
      <c r="Q174">
        <f t="shared" si="74"/>
        <v>1.6513679537628466E-2</v>
      </c>
      <c r="S174" s="1">
        <f t="shared" si="83"/>
        <v>42217</v>
      </c>
      <c r="T174">
        <f t="shared" si="60"/>
        <v>2.9999999999999801E-2</v>
      </c>
      <c r="U174">
        <f t="shared" si="75"/>
        <v>1.1819900855990776E-2</v>
      </c>
      <c r="V174">
        <f t="shared" si="76"/>
        <v>2.7701675892039899E-2</v>
      </c>
      <c r="W174">
        <f t="shared" si="77"/>
        <v>4.7516703658260009E-4</v>
      </c>
      <c r="X174">
        <f t="shared" si="78"/>
        <v>-2.0553887151403098E-4</v>
      </c>
      <c r="Y174">
        <f t="shared" si="79"/>
        <v>9.7807050847545894E-5</v>
      </c>
      <c r="Z174">
        <f t="shared" si="61"/>
        <v>3.9521576748030675E-2</v>
      </c>
      <c r="AA174">
        <f t="shared" si="62"/>
        <v>2.8176842928622499E-2</v>
      </c>
      <c r="AC174" s="1"/>
      <c r="AD174" s="1">
        <v>42948</v>
      </c>
      <c r="AE174">
        <f t="shared" si="84"/>
        <v>0</v>
      </c>
      <c r="AF174">
        <f t="shared" si="85"/>
        <v>3.3622496884229513E-5</v>
      </c>
      <c r="AG174">
        <f t="shared" si="86"/>
        <v>1.2955030268654429E-7</v>
      </c>
      <c r="AH174">
        <f t="shared" si="87"/>
        <v>2.7448052657241542E-5</v>
      </c>
      <c r="AI174">
        <f t="shared" si="88"/>
        <v>2.6175182566947972E-5</v>
      </c>
      <c r="AJ174">
        <f t="shared" si="88"/>
        <v>2.5475944735789757E-5</v>
      </c>
      <c r="AK174">
        <f t="shared" si="80"/>
        <v>3.7926160097908925E-5</v>
      </c>
      <c r="AL174">
        <f t="shared" si="81"/>
        <v>1.0723136107878358E-4</v>
      </c>
      <c r="AM174">
        <f t="shared" si="82"/>
        <v>2.7270161187148911E-4</v>
      </c>
    </row>
    <row r="175" spans="1:39" x14ac:dyDescent="0.25">
      <c r="A175" s="1">
        <v>42983</v>
      </c>
      <c r="B175">
        <f>[2]contrs_1year_adj!A174</f>
        <v>0</v>
      </c>
      <c r="C175" s="2">
        <f>[2]contrs_1year_adj!B174</f>
        <v>4.0551573624098198E-5</v>
      </c>
      <c r="D175" s="2">
        <f>[2]contrs_1year_adj!C174</f>
        <v>6.6119360825067695E-5</v>
      </c>
      <c r="E175" s="2">
        <f>[2]contrs_1year_adj!D174</f>
        <v>6.2053748601195298E-5</v>
      </c>
      <c r="F175" s="2">
        <f>[2]contrs_1year_adj!E174</f>
        <v>4.6111361901356301E-5</v>
      </c>
      <c r="G175" s="2">
        <f>[2]contrs_1year_adj!F174</f>
        <v>5.2504269201736001E-5</v>
      </c>
      <c r="I175" s="1">
        <f t="shared" si="68"/>
        <v>42979</v>
      </c>
      <c r="J175" s="1">
        <v>42983</v>
      </c>
      <c r="K175">
        <f t="shared" si="69"/>
        <v>0</v>
      </c>
      <c r="L175">
        <f t="shared" si="70"/>
        <v>-4.0551573624098194E-3</v>
      </c>
      <c r="M175">
        <f t="shared" si="71"/>
        <v>-6.6119360825067693E-3</v>
      </c>
      <c r="N175">
        <f t="shared" si="72"/>
        <v>-6.2053748601195299E-3</v>
      </c>
      <c r="O175">
        <f t="shared" si="73"/>
        <v>-4.6111361901356304E-3</v>
      </c>
      <c r="P175">
        <f t="shared" si="73"/>
        <v>-5.2504269201736004E-3</v>
      </c>
      <c r="Q175">
        <f t="shared" si="74"/>
        <v>2.1483604495171751E-2</v>
      </c>
      <c r="S175" s="1">
        <f t="shared" si="83"/>
        <v>42248</v>
      </c>
      <c r="T175">
        <f t="shared" si="60"/>
        <v>9.9999999999999395E-3</v>
      </c>
      <c r="U175">
        <f t="shared" si="75"/>
        <v>4.7474870854576018E-3</v>
      </c>
      <c r="V175">
        <f t="shared" si="76"/>
        <v>9.1824656113865914E-4</v>
      </c>
      <c r="W175">
        <f t="shared" si="77"/>
        <v>8.7861554139011949E-4</v>
      </c>
      <c r="X175">
        <f t="shared" si="78"/>
        <v>3.4028682611306491E-3</v>
      </c>
      <c r="Y175">
        <f t="shared" si="79"/>
        <v>1.1333625643539236E-7</v>
      </c>
      <c r="Z175">
        <f t="shared" si="61"/>
        <v>5.665733646596261E-3</v>
      </c>
      <c r="AA175">
        <f t="shared" si="62"/>
        <v>1.7968621025287786E-3</v>
      </c>
      <c r="AC175" s="1"/>
      <c r="AD175" s="1">
        <v>42983</v>
      </c>
      <c r="AE175">
        <f t="shared" si="84"/>
        <v>0</v>
      </c>
      <c r="AF175">
        <f t="shared" si="85"/>
        <v>1.6444301233906563E-5</v>
      </c>
      <c r="AG175">
        <f t="shared" si="86"/>
        <v>4.3717698759154964E-5</v>
      </c>
      <c r="AH175">
        <f t="shared" si="87"/>
        <v>3.8506677154603475E-5</v>
      </c>
      <c r="AI175">
        <f t="shared" si="88"/>
        <v>2.1262576963978537E-5</v>
      </c>
      <c r="AJ175">
        <f t="shared" si="88"/>
        <v>2.7566982844083639E-5</v>
      </c>
      <c r="AK175">
        <f t="shared" si="80"/>
        <v>1.1378688256258246E-4</v>
      </c>
      <c r="AL175">
        <f t="shared" si="81"/>
        <v>1.1699691130029199E-4</v>
      </c>
      <c r="AM175">
        <f t="shared" si="82"/>
        <v>4.6154526210496387E-4</v>
      </c>
    </row>
    <row r="176" spans="1:39" x14ac:dyDescent="0.25">
      <c r="A176" s="1">
        <v>43011</v>
      </c>
      <c r="B176">
        <f>[2]contrs_1year_adj!A175</f>
        <v>0</v>
      </c>
      <c r="C176" s="2">
        <f>[2]contrs_1year_adj!B175</f>
        <v>7.6680141651660797E-5</v>
      </c>
      <c r="D176" s="2">
        <f>[2]contrs_1year_adj!C175</f>
        <v>-1.7345331518716702E-5</v>
      </c>
      <c r="E176" s="2">
        <f>[2]contrs_1year_adj!D175</f>
        <v>5.2815482796800702E-5</v>
      </c>
      <c r="F176" s="2">
        <f>[2]contrs_1year_adj!E175</f>
        <v>4.5924661415305801E-5</v>
      </c>
      <c r="G176" s="2">
        <f>[2]contrs_1year_adj!F175</f>
        <v>5.08025347757202E-5</v>
      </c>
      <c r="I176" s="1">
        <f t="shared" si="68"/>
        <v>43009</v>
      </c>
      <c r="J176" s="1">
        <v>43011</v>
      </c>
      <c r="K176">
        <f t="shared" si="69"/>
        <v>0</v>
      </c>
      <c r="L176">
        <f t="shared" si="70"/>
        <v>-7.6680141651660795E-3</v>
      </c>
      <c r="M176">
        <f t="shared" si="71"/>
        <v>1.7345331518716701E-3</v>
      </c>
      <c r="N176">
        <f t="shared" si="72"/>
        <v>-5.2815482796800704E-3</v>
      </c>
      <c r="O176">
        <f t="shared" si="73"/>
        <v>-4.5924661415305806E-3</v>
      </c>
      <c r="P176">
        <f t="shared" si="73"/>
        <v>-5.08025347757202E-3</v>
      </c>
      <c r="Q176">
        <f t="shared" si="74"/>
        <v>1.5807495434505062E-2</v>
      </c>
      <c r="S176" s="1">
        <f t="shared" si="83"/>
        <v>42278</v>
      </c>
      <c r="T176">
        <f t="shared" si="60"/>
        <v>2.0000000000000198E-2</v>
      </c>
      <c r="U176">
        <f t="shared" si="75"/>
        <v>1.1832717366519268E-2</v>
      </c>
      <c r="V176">
        <f t="shared" si="76"/>
        <v>1.4150366082458128E-2</v>
      </c>
      <c r="W176">
        <f t="shared" si="77"/>
        <v>5.7714403533641948E-4</v>
      </c>
      <c r="X176">
        <f t="shared" si="78"/>
        <v>2.4855016774548888E-3</v>
      </c>
      <c r="Y176">
        <f t="shared" si="79"/>
        <v>-1.1880865410104392E-5</v>
      </c>
      <c r="Z176">
        <f t="shared" si="61"/>
        <v>2.5983083448977394E-2</v>
      </c>
      <c r="AA176">
        <f t="shared" si="62"/>
        <v>1.4727510117794548E-2</v>
      </c>
      <c r="AC176" s="1"/>
      <c r="AD176" s="1">
        <v>43011</v>
      </c>
      <c r="AE176">
        <f t="shared" si="84"/>
        <v>0</v>
      </c>
      <c r="AF176">
        <f t="shared" si="85"/>
        <v>5.8798441237187645E-5</v>
      </c>
      <c r="AG176">
        <f t="shared" si="86"/>
        <v>3.0086052549418702E-6</v>
      </c>
      <c r="AH176">
        <f t="shared" si="87"/>
        <v>2.7894752230591511E-5</v>
      </c>
      <c r="AI176">
        <f t="shared" si="88"/>
        <v>2.1090745261104778E-5</v>
      </c>
      <c r="AJ176">
        <f t="shared" si="88"/>
        <v>2.5808975396382601E-5</v>
      </c>
      <c r="AK176">
        <f t="shared" si="80"/>
        <v>3.5206196935125259E-5</v>
      </c>
      <c r="AL176">
        <f t="shared" si="81"/>
        <v>9.7496160790275886E-5</v>
      </c>
      <c r="AM176">
        <f t="shared" si="82"/>
        <v>2.4987691191189837E-4</v>
      </c>
    </row>
    <row r="177" spans="1:39" x14ac:dyDescent="0.25">
      <c r="A177" s="1">
        <v>43046</v>
      </c>
      <c r="B177">
        <f>[2]contrs_1year_adj!A176</f>
        <v>0</v>
      </c>
      <c r="C177" s="2">
        <f>[2]contrs_1year_adj!B176</f>
        <v>6.3023709581286005E-5</v>
      </c>
      <c r="D177" s="2">
        <f>[2]contrs_1year_adj!C176</f>
        <v>-8.4550410530200002E-6</v>
      </c>
      <c r="E177" s="2">
        <f>[2]contrs_1year_adj!D176</f>
        <v>5.3363796243901499E-5</v>
      </c>
      <c r="F177" s="2">
        <f>[2]contrs_1year_adj!E176</f>
        <v>4.2670526833138797E-5</v>
      </c>
      <c r="G177" s="2">
        <f>[2]contrs_1year_adj!F176</f>
        <v>5.1059540509087297E-5</v>
      </c>
      <c r="I177" s="1">
        <f t="shared" si="68"/>
        <v>43040</v>
      </c>
      <c r="J177" s="1">
        <v>43046</v>
      </c>
      <c r="K177">
        <f t="shared" si="69"/>
        <v>0</v>
      </c>
      <c r="L177">
        <f t="shared" si="70"/>
        <v>-6.3023709581286006E-3</v>
      </c>
      <c r="M177">
        <f t="shared" si="71"/>
        <v>8.4550410530200004E-4</v>
      </c>
      <c r="N177">
        <f t="shared" si="72"/>
        <v>-5.3363796243901494E-3</v>
      </c>
      <c r="O177">
        <f t="shared" si="73"/>
        <v>-4.2670526833138798E-3</v>
      </c>
      <c r="P177">
        <f t="shared" si="73"/>
        <v>-5.1059540509087297E-3</v>
      </c>
      <c r="Q177">
        <f t="shared" si="74"/>
        <v>1.506029916053063E-2</v>
      </c>
      <c r="S177" s="1">
        <f t="shared" si="83"/>
        <v>42309</v>
      </c>
      <c r="T177">
        <f t="shared" si="60"/>
        <v>0.06</v>
      </c>
      <c r="U177">
        <f t="shared" si="75"/>
        <v>6.93205823491891E-2</v>
      </c>
      <c r="V177">
        <f t="shared" si="76"/>
        <v>-1.9080748172840202E-2</v>
      </c>
      <c r="W177">
        <f t="shared" si="77"/>
        <v>4.6210875881793918E-4</v>
      </c>
      <c r="X177">
        <f t="shared" si="78"/>
        <v>2.3751178599347687E-3</v>
      </c>
      <c r="Y177">
        <f t="shared" si="79"/>
        <v>-2.7908150460404652E-5</v>
      </c>
      <c r="Z177">
        <f t="shared" si="61"/>
        <v>5.0239834176348898E-2</v>
      </c>
      <c r="AA177">
        <f t="shared" si="62"/>
        <v>-1.8618639414022264E-2</v>
      </c>
      <c r="AC177" s="1"/>
      <c r="AD177" s="1">
        <v>43046</v>
      </c>
      <c r="AE177">
        <f t="shared" si="84"/>
        <v>0</v>
      </c>
      <c r="AF177">
        <f t="shared" si="85"/>
        <v>3.9719879693862815E-5</v>
      </c>
      <c r="AG177">
        <f t="shared" si="86"/>
        <v>7.1487719208253562E-7</v>
      </c>
      <c r="AH177">
        <f t="shared" si="87"/>
        <v>2.8476947495606354E-5</v>
      </c>
      <c r="AI177">
        <f t="shared" si="88"/>
        <v>1.8207738602176182E-5</v>
      </c>
      <c r="AJ177">
        <f t="shared" si="88"/>
        <v>2.6070766769991267E-5</v>
      </c>
      <c r="AK177">
        <f t="shared" si="80"/>
        <v>2.9777395849477688E-5</v>
      </c>
      <c r="AL177">
        <f t="shared" si="81"/>
        <v>9.2225912088653538E-5</v>
      </c>
      <c r="AM177">
        <f t="shared" si="82"/>
        <v>2.2681261080467958E-4</v>
      </c>
    </row>
    <row r="178" spans="1:39" x14ac:dyDescent="0.25">
      <c r="A178" s="1">
        <v>43074</v>
      </c>
      <c r="B178" s="2">
        <f>[2]contrs_1year_adj!A177</f>
        <v>-9.9999999999999395E-5</v>
      </c>
      <c r="C178" s="2">
        <f>[2]contrs_1year_adj!B177</f>
        <v>9.4836882910872598E-5</v>
      </c>
      <c r="D178">
        <f>[2]contrs_1year_adj!C177</f>
        <v>-1.1291444396302101E-4</v>
      </c>
      <c r="E178" s="2">
        <f>[2]contrs_1year_adj!D177</f>
        <v>3.15045982828718E-5</v>
      </c>
      <c r="F178" s="2">
        <f>[2]contrs_1year_adj!E177</f>
        <v>4.2292506306639302E-5</v>
      </c>
      <c r="G178" s="2">
        <f>[2]contrs_1year_adj!F177</f>
        <v>4.7029922274319503E-5</v>
      </c>
      <c r="I178" s="1">
        <f t="shared" si="68"/>
        <v>43070</v>
      </c>
      <c r="J178" s="1">
        <v>43074</v>
      </c>
      <c r="K178">
        <f t="shared" si="69"/>
        <v>9.9999999999999395E-3</v>
      </c>
      <c r="L178">
        <f t="shared" si="70"/>
        <v>-9.483688291087259E-3</v>
      </c>
      <c r="M178">
        <f t="shared" si="71"/>
        <v>1.12914443963021E-2</v>
      </c>
      <c r="N178">
        <f t="shared" si="72"/>
        <v>-3.1504598282871801E-3</v>
      </c>
      <c r="O178">
        <f t="shared" si="73"/>
        <v>-4.2292506306639303E-3</v>
      </c>
      <c r="P178">
        <f t="shared" si="73"/>
        <v>-4.7029922274319505E-3</v>
      </c>
      <c r="Q178">
        <f t="shared" si="74"/>
        <v>1.5571954353736209E-2</v>
      </c>
      <c r="S178" s="1">
        <f t="shared" si="83"/>
        <v>42339</v>
      </c>
      <c r="T178">
        <f t="shared" si="60"/>
        <v>2.0000000000000198E-2</v>
      </c>
      <c r="U178">
        <f t="shared" si="75"/>
        <v>3.3698549048302969E-3</v>
      </c>
      <c r="V178">
        <f t="shared" si="76"/>
        <v>1.6783676922678997E-2</v>
      </c>
      <c r="W178">
        <f t="shared" si="77"/>
        <v>-5.0909394111979967E-4</v>
      </c>
      <c r="X178">
        <f t="shared" si="78"/>
        <v>-1.225242245895381E-3</v>
      </c>
      <c r="Y178">
        <f t="shared" si="79"/>
        <v>-3.5730242798054541E-5</v>
      </c>
      <c r="Z178">
        <f t="shared" si="61"/>
        <v>2.0153531827509293E-2</v>
      </c>
      <c r="AA178">
        <f t="shared" si="62"/>
        <v>1.6274582981559198E-2</v>
      </c>
      <c r="AC178" s="1"/>
      <c r="AD178" s="1">
        <v>43074</v>
      </c>
      <c r="AE178">
        <f t="shared" si="84"/>
        <v>9.9999999999998785E-5</v>
      </c>
      <c r="AF178">
        <f t="shared" si="85"/>
        <v>8.9940343602505575E-5</v>
      </c>
      <c r="AG178">
        <f t="shared" si="86"/>
        <v>1.2749671655478209E-4</v>
      </c>
      <c r="AH178">
        <f t="shared" si="87"/>
        <v>9.9253971296512878E-6</v>
      </c>
      <c r="AI178">
        <f t="shared" si="88"/>
        <v>1.7886560896971252E-5</v>
      </c>
      <c r="AJ178">
        <f t="shared" si="88"/>
        <v>2.211813589128534E-5</v>
      </c>
      <c r="AK178">
        <f t="shared" si="80"/>
        <v>3.2679821359415313E-6</v>
      </c>
      <c r="AL178">
        <f t="shared" si="81"/>
        <v>5.4460126457952417E-5</v>
      </c>
      <c r="AM178">
        <f t="shared" si="82"/>
        <v>2.4248576239484408E-4</v>
      </c>
    </row>
    <row r="179" spans="1:39" x14ac:dyDescent="0.25">
      <c r="A179" s="1">
        <v>43137</v>
      </c>
      <c r="B179">
        <f>[2]contrs_1year_adj!A178</f>
        <v>0</v>
      </c>
      <c r="C179">
        <f>[2]contrs_1year_adj!B178</f>
        <v>1.5332571508287399E-4</v>
      </c>
      <c r="D179">
        <f>[2]contrs_1year_adj!C178</f>
        <v>-1.9475815565062101E-4</v>
      </c>
      <c r="E179" s="2">
        <f>[2]contrs_1year_adj!D178</f>
        <v>7.2009346711394398E-5</v>
      </c>
      <c r="F179" s="2">
        <f>[2]contrs_1year_adj!E178</f>
        <v>5.53614038892256E-5</v>
      </c>
      <c r="G179" s="2">
        <f>[2]contrs_1year_adj!F178</f>
        <v>5.3905809096320703E-5</v>
      </c>
      <c r="I179" s="1">
        <f t="shared" si="68"/>
        <v>43132</v>
      </c>
      <c r="J179" s="1">
        <v>43137</v>
      </c>
      <c r="K179">
        <f t="shared" si="69"/>
        <v>0</v>
      </c>
      <c r="L179">
        <f t="shared" si="70"/>
        <v>-1.53325715082874E-2</v>
      </c>
      <c r="M179">
        <f t="shared" si="71"/>
        <v>1.9475815565062102E-2</v>
      </c>
      <c r="N179">
        <f t="shared" si="72"/>
        <v>-7.20093467113944E-3</v>
      </c>
      <c r="O179">
        <f t="shared" si="73"/>
        <v>-5.5361403889225601E-3</v>
      </c>
      <c r="P179">
        <f t="shared" si="73"/>
        <v>-5.39058090963207E-3</v>
      </c>
      <c r="Q179">
        <f t="shared" si="74"/>
        <v>8.5938310032872972E-3</v>
      </c>
      <c r="S179" s="1">
        <f t="shared" si="83"/>
        <v>42370</v>
      </c>
      <c r="T179" t="e">
        <f t="shared" si="60"/>
        <v>#N/A</v>
      </c>
      <c r="U179" t="e">
        <f t="shared" si="75"/>
        <v>#N/A</v>
      </c>
      <c r="V179" t="e">
        <f t="shared" si="76"/>
        <v>#N/A</v>
      </c>
      <c r="W179" t="e">
        <f t="shared" si="77"/>
        <v>#N/A</v>
      </c>
      <c r="X179" t="e">
        <f t="shared" si="78"/>
        <v>#N/A</v>
      </c>
      <c r="Y179" t="e">
        <f t="shared" si="79"/>
        <v>#N/A</v>
      </c>
      <c r="Z179" t="e">
        <f t="shared" si="61"/>
        <v>#N/A</v>
      </c>
      <c r="AA179" t="e">
        <f t="shared" si="62"/>
        <v>#N/A</v>
      </c>
      <c r="AC179" s="1"/>
      <c r="AD179" s="1">
        <v>43137</v>
      </c>
      <c r="AE179">
        <f t="shared" si="84"/>
        <v>0</v>
      </c>
      <c r="AF179">
        <f t="shared" si="85"/>
        <v>2.3508774905674654E-4</v>
      </c>
      <c r="AG179">
        <f t="shared" si="86"/>
        <v>3.7930739192431522E-4</v>
      </c>
      <c r="AH179">
        <f t="shared" si="87"/>
        <v>5.1853460138018074E-5</v>
      </c>
      <c r="AI179">
        <f t="shared" si="88"/>
        <v>3.0648850405859632E-5</v>
      </c>
      <c r="AJ179">
        <f t="shared" si="88"/>
        <v>2.9058362543289716E-5</v>
      </c>
      <c r="AK179">
        <f t="shared" si="80"/>
        <v>1.7166471313998891E-5</v>
      </c>
      <c r="AL179">
        <f t="shared" si="81"/>
        <v>1.6223308108565343E-4</v>
      </c>
      <c r="AM179">
        <f t="shared" si="82"/>
        <v>7.3853931313061947E-5</v>
      </c>
    </row>
    <row r="180" spans="1:39" x14ac:dyDescent="0.25">
      <c r="A180" s="1">
        <v>43165</v>
      </c>
      <c r="B180">
        <f>[2]contrs_1year_adj!A179</f>
        <v>0</v>
      </c>
      <c r="C180" s="2">
        <f>[2]contrs_1year_adj!B179</f>
        <v>7.5947962470578195E-5</v>
      </c>
      <c r="D180" s="2">
        <f>[2]contrs_1year_adj!C179</f>
        <v>-5.4268214892501203E-5</v>
      </c>
      <c r="E180" s="2">
        <f>[2]contrs_1year_adj!D179</f>
        <v>6.3427222091890303E-5</v>
      </c>
      <c r="F180" s="2">
        <f>[2]contrs_1year_adj!E179</f>
        <v>5.8599456502057902E-5</v>
      </c>
      <c r="G180" s="2">
        <f>[2]contrs_1year_adj!F179</f>
        <v>5.2161946712197301E-5</v>
      </c>
      <c r="I180" s="1">
        <f t="shared" si="68"/>
        <v>43160</v>
      </c>
      <c r="J180" s="1">
        <v>43165</v>
      </c>
      <c r="K180">
        <f t="shared" si="69"/>
        <v>0</v>
      </c>
      <c r="L180">
        <f t="shared" si="70"/>
        <v>-7.5947962470578195E-3</v>
      </c>
      <c r="M180">
        <f t="shared" si="71"/>
        <v>5.4268214892501205E-3</v>
      </c>
      <c r="N180">
        <f t="shared" si="72"/>
        <v>-6.3427222091890301E-3</v>
      </c>
      <c r="O180">
        <f t="shared" si="73"/>
        <v>-5.8599456502057903E-3</v>
      </c>
      <c r="P180">
        <f t="shared" si="73"/>
        <v>-5.2161946712197304E-3</v>
      </c>
      <c r="Q180">
        <f t="shared" si="74"/>
        <v>1.4370642617202519E-2</v>
      </c>
      <c r="S180" s="1">
        <f t="shared" si="83"/>
        <v>42401</v>
      </c>
      <c r="T180">
        <f t="shared" si="60"/>
        <v>-9.9999999999999395E-3</v>
      </c>
      <c r="U180">
        <f t="shared" si="75"/>
        <v>7.1135743657968174E-3</v>
      </c>
      <c r="V180">
        <f t="shared" si="76"/>
        <v>-9.299061436224703E-3</v>
      </c>
      <c r="W180">
        <f t="shared" si="77"/>
        <v>-1.3651390416145794E-3</v>
      </c>
      <c r="X180">
        <f t="shared" si="78"/>
        <v>2.5730220954403187E-3</v>
      </c>
      <c r="Y180">
        <f t="shared" si="79"/>
        <v>-3.7571593833466473E-4</v>
      </c>
      <c r="Z180">
        <f t="shared" si="61"/>
        <v>-2.1854870704278856E-3</v>
      </c>
      <c r="AA180">
        <f t="shared" si="62"/>
        <v>-1.0664200477839282E-2</v>
      </c>
      <c r="AC180" s="1"/>
      <c r="AD180" s="1">
        <v>43165</v>
      </c>
      <c r="AE180">
        <f t="shared" si="84"/>
        <v>0</v>
      </c>
      <c r="AF180">
        <f t="shared" si="85"/>
        <v>5.7680930034323538E-5</v>
      </c>
      <c r="AG180">
        <f t="shared" si="86"/>
        <v>2.9450391476186897E-5</v>
      </c>
      <c r="AH180">
        <f t="shared" si="87"/>
        <v>4.0230125022939768E-5</v>
      </c>
      <c r="AI180">
        <f t="shared" si="88"/>
        <v>3.4338963023365766E-5</v>
      </c>
      <c r="AJ180">
        <f t="shared" si="88"/>
        <v>2.7208686848061111E-5</v>
      </c>
      <c r="AK180">
        <f t="shared" si="80"/>
        <v>4.7001145504913508E-6</v>
      </c>
      <c r="AL180">
        <f t="shared" si="81"/>
        <v>1.4890510288670736E-4</v>
      </c>
      <c r="AM180">
        <f t="shared" si="82"/>
        <v>2.0651536923135726E-4</v>
      </c>
    </row>
    <row r="181" spans="1:39" x14ac:dyDescent="0.25">
      <c r="A181" s="1">
        <v>43193</v>
      </c>
      <c r="B181">
        <f>[2]contrs_1year_adj!A180</f>
        <v>0</v>
      </c>
      <c r="C181" s="2">
        <f>[2]contrs_1year_adj!B180</f>
        <v>5.89857307857512E-5</v>
      </c>
      <c r="D181" s="2">
        <f>[2]contrs_1year_adj!C180</f>
        <v>5.4656426633382702E-5</v>
      </c>
      <c r="E181" s="2">
        <f>[2]contrs_1year_adj!D180</f>
        <v>4.7559595283038198E-5</v>
      </c>
      <c r="F181" s="2">
        <f>[2]contrs_1year_adj!E180</f>
        <v>1.35537418682736E-5</v>
      </c>
      <c r="G181" s="2">
        <f>[2]contrs_1year_adj!F180</f>
        <v>5.1375899273181801E-5</v>
      </c>
      <c r="I181" s="1">
        <f t="shared" si="68"/>
        <v>43191</v>
      </c>
      <c r="J181" s="1">
        <v>43193</v>
      </c>
      <c r="K181">
        <f t="shared" si="69"/>
        <v>0</v>
      </c>
      <c r="L181">
        <f t="shared" si="70"/>
        <v>-5.8985730785751202E-3</v>
      </c>
      <c r="M181">
        <f t="shared" si="71"/>
        <v>-5.4656426633382703E-3</v>
      </c>
      <c r="N181">
        <f t="shared" si="72"/>
        <v>-4.7559595283038197E-3</v>
      </c>
      <c r="O181">
        <f t="shared" si="73"/>
        <v>-1.3553741868273601E-3</v>
      </c>
      <c r="P181">
        <f t="shared" si="73"/>
        <v>-5.1375899273181803E-3</v>
      </c>
      <c r="Q181">
        <f t="shared" si="74"/>
        <v>1.7475549457044569E-2</v>
      </c>
      <c r="S181" s="1">
        <f t="shared" si="83"/>
        <v>42430</v>
      </c>
      <c r="T181">
        <f t="shared" si="60"/>
        <v>2.0000000000000198E-2</v>
      </c>
      <c r="U181">
        <f t="shared" si="75"/>
        <v>7.1964992811427778E-3</v>
      </c>
      <c r="V181">
        <f t="shared" si="76"/>
        <v>1.8250775987075498E-2</v>
      </c>
      <c r="W181">
        <f t="shared" si="77"/>
        <v>1.8986191187950899E-3</v>
      </c>
      <c r="X181">
        <f t="shared" si="78"/>
        <v>5.2035507378942868E-4</v>
      </c>
      <c r="Y181">
        <f t="shared" si="79"/>
        <v>3.2670705521731496E-4</v>
      </c>
      <c r="Z181">
        <f t="shared" si="61"/>
        <v>2.5447275268218276E-2</v>
      </c>
      <c r="AA181">
        <f t="shared" si="62"/>
        <v>2.0149395105870587E-2</v>
      </c>
      <c r="AC181" s="1"/>
      <c r="AD181" s="1">
        <v>43193</v>
      </c>
      <c r="AE181">
        <f t="shared" si="84"/>
        <v>0</v>
      </c>
      <c r="AF181">
        <f t="shared" si="85"/>
        <v>3.479316436329117E-5</v>
      </c>
      <c r="AG181">
        <f t="shared" si="86"/>
        <v>2.9873249723303461E-5</v>
      </c>
      <c r="AH181">
        <f t="shared" si="87"/>
        <v>2.2619151034863891E-5</v>
      </c>
      <c r="AI181">
        <f t="shared" si="88"/>
        <v>1.8370391863179277E-6</v>
      </c>
      <c r="AJ181">
        <f t="shared" si="88"/>
        <v>2.6394830261281226E-5</v>
      </c>
      <c r="AK181">
        <f t="shared" si="80"/>
        <v>1.2914539942875212E-4</v>
      </c>
      <c r="AL181">
        <f t="shared" si="81"/>
        <v>3.7348399777699072E-5</v>
      </c>
      <c r="AM181">
        <f t="shared" si="82"/>
        <v>3.0539482882561075E-4</v>
      </c>
    </row>
    <row r="182" spans="1:39" x14ac:dyDescent="0.25">
      <c r="A182" s="1">
        <v>43221</v>
      </c>
      <c r="B182">
        <f>[2]contrs_1year_adj!A181</f>
        <v>0</v>
      </c>
      <c r="C182" s="2">
        <f>[2]contrs_1year_adj!B181</f>
        <v>4.8176086840436102E-5</v>
      </c>
      <c r="D182" s="2">
        <f>[2]contrs_1year_adj!C181</f>
        <v>-2.7605079906157599E-5</v>
      </c>
      <c r="E182" s="2">
        <f>[2]contrs_1year_adj!D181</f>
        <v>4.8789392412239303E-5</v>
      </c>
      <c r="F182" s="2">
        <f>[2]contrs_1year_adj!E181</f>
        <v>6.8906505203331799E-5</v>
      </c>
      <c r="G182" s="2">
        <f>[2]contrs_1year_adj!F181</f>
        <v>4.89590076685424E-5</v>
      </c>
      <c r="I182" s="1">
        <f t="shared" si="68"/>
        <v>43221</v>
      </c>
      <c r="J182" s="1">
        <v>43221</v>
      </c>
      <c r="K182">
        <f t="shared" si="69"/>
        <v>0</v>
      </c>
      <c r="L182">
        <f t="shared" si="70"/>
        <v>-4.8176086840436101E-3</v>
      </c>
      <c r="M182">
        <f t="shared" si="71"/>
        <v>2.7605079906157597E-3</v>
      </c>
      <c r="N182">
        <f t="shared" si="72"/>
        <v>-4.8789392412239303E-3</v>
      </c>
      <c r="O182">
        <f t="shared" si="73"/>
        <v>-6.8906505203331801E-3</v>
      </c>
      <c r="P182">
        <f t="shared" si="73"/>
        <v>-4.8959007668542397E-3</v>
      </c>
      <c r="Q182">
        <f t="shared" si="74"/>
        <v>1.3826690454984962E-2</v>
      </c>
      <c r="S182" s="1">
        <f t="shared" si="83"/>
        <v>42461</v>
      </c>
      <c r="T182">
        <f t="shared" si="60"/>
        <v>2.9999999999999801E-2</v>
      </c>
      <c r="U182">
        <f t="shared" si="75"/>
        <v>7.9699791410875361E-3</v>
      </c>
      <c r="V182">
        <f t="shared" si="76"/>
        <v>1.97794860765147E-2</v>
      </c>
      <c r="W182">
        <f t="shared" si="77"/>
        <v>2.4489602302689797E-3</v>
      </c>
      <c r="X182">
        <f t="shared" si="78"/>
        <v>-1.7798113820010715E-3</v>
      </c>
      <c r="Y182">
        <f t="shared" si="79"/>
        <v>5.3851008955144511E-4</v>
      </c>
      <c r="Z182">
        <f t="shared" si="61"/>
        <v>2.7749465217602236E-2</v>
      </c>
      <c r="AA182">
        <f t="shared" si="62"/>
        <v>2.2228446306783681E-2</v>
      </c>
      <c r="AC182" s="1"/>
      <c r="AD182" s="1">
        <v>43221</v>
      </c>
      <c r="AE182">
        <f t="shared" si="84"/>
        <v>0</v>
      </c>
      <c r="AF182">
        <f t="shared" si="85"/>
        <v>2.3209353432572404E-5</v>
      </c>
      <c r="AG182">
        <f t="shared" si="86"/>
        <v>7.6204043662534592E-6</v>
      </c>
      <c r="AH182">
        <f t="shared" si="87"/>
        <v>2.3804048119554739E-5</v>
      </c>
      <c r="AI182">
        <f t="shared" si="88"/>
        <v>4.7481064593367928E-5</v>
      </c>
      <c r="AJ182">
        <f t="shared" si="88"/>
        <v>2.3969844318883933E-5</v>
      </c>
      <c r="AK182">
        <f t="shared" si="80"/>
        <v>4.2316632629013426E-6</v>
      </c>
      <c r="AL182">
        <f t="shared" si="81"/>
        <v>1.3852324315534993E-4</v>
      </c>
      <c r="AM182">
        <f t="shared" si="82"/>
        <v>1.9117736893797224E-4</v>
      </c>
    </row>
    <row r="183" spans="1:39" x14ac:dyDescent="0.25">
      <c r="A183" s="1">
        <v>43256</v>
      </c>
      <c r="B183" s="2">
        <f>[2]contrs_1year_adj!A182</f>
        <v>9.9999999999999395E-5</v>
      </c>
      <c r="C183" s="2">
        <f>[2]contrs_1year_adj!B182</f>
        <v>1.0373533429673101E-5</v>
      </c>
      <c r="D183" s="2">
        <f>[2]contrs_1year_adj!C182</f>
        <v>8.0837846060486995E-5</v>
      </c>
      <c r="E183" s="2">
        <f>[2]contrs_1year_adj!D182</f>
        <v>6.7977928301829804E-5</v>
      </c>
      <c r="F183" s="2">
        <f>[2]contrs_1year_adj!E182</f>
        <v>3.83535785375762E-5</v>
      </c>
      <c r="G183" s="2">
        <f>[2]contrs_1year_adj!F182</f>
        <v>5.3971899740166603E-5</v>
      </c>
      <c r="I183" s="1">
        <f t="shared" si="68"/>
        <v>43252</v>
      </c>
      <c r="J183" s="1">
        <v>43256</v>
      </c>
      <c r="K183">
        <f t="shared" si="69"/>
        <v>-9.9999999999999395E-3</v>
      </c>
      <c r="L183">
        <f t="shared" si="70"/>
        <v>-1.0373533429673101E-3</v>
      </c>
      <c r="M183">
        <f t="shared" si="71"/>
        <v>-8.0837846060486992E-3</v>
      </c>
      <c r="N183">
        <f t="shared" si="72"/>
        <v>-6.7977928301829801E-3</v>
      </c>
      <c r="O183">
        <f t="shared" si="73"/>
        <v>-3.8353578537576199E-3</v>
      </c>
      <c r="P183">
        <f t="shared" si="73"/>
        <v>-5.39718997401666E-3</v>
      </c>
      <c r="Q183">
        <f t="shared" si="74"/>
        <v>9.7542886329566696E-3</v>
      </c>
      <c r="S183" s="1">
        <f t="shared" si="83"/>
        <v>42491</v>
      </c>
      <c r="T183">
        <f t="shared" si="60"/>
        <v>-0.15</v>
      </c>
      <c r="U183">
        <f t="shared" si="75"/>
        <v>-9.4955899950820793E-2</v>
      </c>
      <c r="V183">
        <f t="shared" si="76"/>
        <v>-5.6031296097880795E-2</v>
      </c>
      <c r="W183">
        <f t="shared" si="77"/>
        <v>-6.610741010369901E-3</v>
      </c>
      <c r="X183">
        <f t="shared" si="78"/>
        <v>4.4318455024654757E-3</v>
      </c>
      <c r="Y183">
        <f t="shared" si="79"/>
        <v>-1.4358566306015251E-3</v>
      </c>
      <c r="Z183">
        <f t="shared" si="61"/>
        <v>-0.15098719604870159</v>
      </c>
      <c r="AA183">
        <f t="shared" si="62"/>
        <v>-6.2642037108250698E-2</v>
      </c>
      <c r="AC183" s="1"/>
      <c r="AD183" s="1">
        <v>43256</v>
      </c>
      <c r="AE183">
        <f t="shared" si="84"/>
        <v>9.9999999999998785E-5</v>
      </c>
      <c r="AF183">
        <f t="shared" si="85"/>
        <v>1.0761019581654538E-6</v>
      </c>
      <c r="AG183">
        <f t="shared" si="86"/>
        <v>6.5347573556989917E-5</v>
      </c>
      <c r="AH183">
        <f t="shared" si="87"/>
        <v>4.6209987362087128E-5</v>
      </c>
      <c r="AI183">
        <f t="shared" si="88"/>
        <v>1.4709969866380257E-5</v>
      </c>
      <c r="AJ183">
        <f t="shared" si="88"/>
        <v>2.9129659615625956E-5</v>
      </c>
      <c r="AK183">
        <f t="shared" si="80"/>
        <v>8.3195157484979978E-5</v>
      </c>
      <c r="AL183">
        <f t="shared" si="81"/>
        <v>1.1306389346738645E-4</v>
      </c>
      <c r="AM183">
        <f t="shared" si="82"/>
        <v>9.5146146735027693E-5</v>
      </c>
    </row>
    <row r="184" spans="1:39" x14ac:dyDescent="0.25">
      <c r="A184" s="1">
        <v>43284</v>
      </c>
      <c r="B184">
        <f>[2]contrs_1year_adj!A183</f>
        <v>1.00000000000003E-4</v>
      </c>
      <c r="C184" s="2">
        <f>[2]contrs_1year_adj!B183</f>
        <v>3.2525886749046497E-5</v>
      </c>
      <c r="D184" s="2">
        <f>[2]contrs_1year_adj!C183</f>
        <v>1.8415946047258899E-5</v>
      </c>
      <c r="E184" s="2">
        <f>[2]contrs_1year_adj!D183</f>
        <v>3.2001459623941203E-5</v>
      </c>
      <c r="F184" s="2">
        <f>[2]contrs_1year_adj!E183</f>
        <v>7.5634858478128904E-5</v>
      </c>
      <c r="G184" s="2">
        <f>[2]contrs_1year_adj!F183</f>
        <v>4.5528913845715797E-5</v>
      </c>
      <c r="I184" s="1">
        <f t="shared" si="68"/>
        <v>43282</v>
      </c>
      <c r="J184" s="1">
        <v>43284</v>
      </c>
      <c r="K184">
        <f t="shared" si="69"/>
        <v>-1.00000000000003E-2</v>
      </c>
      <c r="L184">
        <f t="shared" si="70"/>
        <v>-3.2525886749046498E-3</v>
      </c>
      <c r="M184">
        <f t="shared" si="71"/>
        <v>-1.8415946047258898E-3</v>
      </c>
      <c r="N184">
        <f t="shared" si="72"/>
        <v>-3.2001459623941203E-3</v>
      </c>
      <c r="O184">
        <f t="shared" si="73"/>
        <v>-7.5634858478128902E-3</v>
      </c>
      <c r="P184">
        <f t="shared" si="73"/>
        <v>-4.5528913845715793E-3</v>
      </c>
      <c r="Q184">
        <f t="shared" si="74"/>
        <v>5.8578150898372493E-3</v>
      </c>
      <c r="S184" s="1">
        <f t="shared" si="83"/>
        <v>42522</v>
      </c>
      <c r="T184">
        <f t="shared" si="60"/>
        <v>0.05</v>
      </c>
      <c r="U184">
        <f t="shared" si="75"/>
        <v>1.8548124716857899E-2</v>
      </c>
      <c r="V184">
        <f t="shared" si="76"/>
        <v>3.5807260227801098E-2</v>
      </c>
      <c r="W184">
        <f t="shared" si="77"/>
        <v>2.1057919814066097E-3</v>
      </c>
      <c r="X184">
        <f t="shared" si="78"/>
        <v>1.1312375717186891E-3</v>
      </c>
      <c r="Y184">
        <f t="shared" si="79"/>
        <v>3.3588295539808532E-4</v>
      </c>
      <c r="Z184">
        <f t="shared" si="61"/>
        <v>5.4355384944658997E-2</v>
      </c>
      <c r="AA184">
        <f t="shared" si="62"/>
        <v>3.7913052209207709E-2</v>
      </c>
      <c r="AC184" s="1"/>
      <c r="AD184" s="1">
        <v>43284</v>
      </c>
      <c r="AE184">
        <f t="shared" si="84"/>
        <v>1.0000000000000601E-4</v>
      </c>
      <c r="AF184">
        <f t="shared" si="85"/>
        <v>1.0579333088117985E-5</v>
      </c>
      <c r="AG184">
        <f t="shared" si="86"/>
        <v>3.3914706881555064E-6</v>
      </c>
      <c r="AH184">
        <f t="shared" si="87"/>
        <v>1.0240934180627391E-5</v>
      </c>
      <c r="AI184">
        <f t="shared" si="88"/>
        <v>5.7206318170065877E-5</v>
      </c>
      <c r="AJ184">
        <f t="shared" si="88"/>
        <v>2.0728819959706113E-5</v>
      </c>
      <c r="AK184">
        <f t="shared" si="80"/>
        <v>2.595070328646736E-5</v>
      </c>
      <c r="AL184">
        <f t="shared" si="81"/>
        <v>1.1585576974570024E-4</v>
      </c>
      <c r="AM184">
        <f t="shared" si="82"/>
        <v>3.4313997626724979E-5</v>
      </c>
    </row>
    <row r="185" spans="1:39" x14ac:dyDescent="0.25">
      <c r="A185" s="1">
        <v>43319</v>
      </c>
      <c r="B185">
        <f>[2]contrs_1year_adj!A184</f>
        <v>0</v>
      </c>
      <c r="C185" s="2">
        <f>[2]contrs_1year_adj!B184</f>
        <v>4.51249339964482E-5</v>
      </c>
      <c r="D185" s="2">
        <f>[2]contrs_1year_adj!C184</f>
        <v>3.3621515537858499E-5</v>
      </c>
      <c r="E185" s="2">
        <f>[2]contrs_1year_adj!D184</f>
        <v>5.7394621577774399E-5</v>
      </c>
      <c r="F185" s="2">
        <f>[2]contrs_1year_adj!E184</f>
        <v>4.3313787122602703E-5</v>
      </c>
      <c r="G185" s="2">
        <f>[2]contrs_1year_adj!F184</f>
        <v>5.1775197203999798E-5</v>
      </c>
      <c r="I185" s="1">
        <f t="shared" si="68"/>
        <v>43313</v>
      </c>
      <c r="J185" s="1">
        <v>43319</v>
      </c>
      <c r="K185">
        <f t="shared" si="69"/>
        <v>0</v>
      </c>
      <c r="L185">
        <f t="shared" si="70"/>
        <v>-4.5124933996448201E-3</v>
      </c>
      <c r="M185">
        <f t="shared" si="71"/>
        <v>-3.3621515537858499E-3</v>
      </c>
      <c r="N185">
        <f t="shared" si="72"/>
        <v>-5.7394621577774403E-3</v>
      </c>
      <c r="O185">
        <f t="shared" si="73"/>
        <v>-4.3313787122602702E-3</v>
      </c>
      <c r="P185">
        <f t="shared" si="73"/>
        <v>-5.1775197203999795E-3</v>
      </c>
      <c r="Q185">
        <f t="shared" si="74"/>
        <v>1.7945485823468381E-2</v>
      </c>
      <c r="S185" s="1">
        <f t="shared" si="83"/>
        <v>42552</v>
      </c>
      <c r="T185">
        <f t="shared" si="60"/>
        <v>0</v>
      </c>
      <c r="U185">
        <f t="shared" si="75"/>
        <v>2.1288533173943669E-3</v>
      </c>
      <c r="V185">
        <f t="shared" si="76"/>
        <v>7.6595063701058088E-3</v>
      </c>
      <c r="W185">
        <f t="shared" si="77"/>
        <v>-1.0560243614399405E-3</v>
      </c>
      <c r="X185">
        <f t="shared" si="78"/>
        <v>9.1140220945704932E-4</v>
      </c>
      <c r="Y185">
        <f t="shared" si="79"/>
        <v>-2.3908905377312533E-4</v>
      </c>
      <c r="Z185">
        <f t="shared" si="61"/>
        <v>9.7883596875001748E-3</v>
      </c>
      <c r="AA185">
        <f t="shared" si="62"/>
        <v>6.6034820086658683E-3</v>
      </c>
      <c r="AC185" s="1"/>
      <c r="AD185" s="1">
        <v>43319</v>
      </c>
      <c r="AE185">
        <f t="shared" si="84"/>
        <v>0</v>
      </c>
      <c r="AF185">
        <f t="shared" si="85"/>
        <v>2.0362596681838066E-5</v>
      </c>
      <c r="AG185">
        <f t="shared" si="86"/>
        <v>1.1304063070624605E-5</v>
      </c>
      <c r="AH185">
        <f t="shared" si="87"/>
        <v>3.2941425860559268E-5</v>
      </c>
      <c r="AI185">
        <f t="shared" si="88"/>
        <v>1.8760841549021437E-5</v>
      </c>
      <c r="AJ185">
        <f t="shared" si="88"/>
        <v>2.680671045513068E-5</v>
      </c>
      <c r="AK185">
        <f t="shared" si="80"/>
        <v>6.2010033142591113E-5</v>
      </c>
      <c r="AL185">
        <f t="shared" si="81"/>
        <v>1.0142183582962189E-4</v>
      </c>
      <c r="AM185">
        <f t="shared" si="82"/>
        <v>3.2204046144030464E-4</v>
      </c>
    </row>
    <row r="186" spans="1:39" x14ac:dyDescent="0.25">
      <c r="A186" s="1">
        <v>43347</v>
      </c>
      <c r="B186" s="2">
        <f>[2]contrs_1year_adj!A185</f>
        <v>-9.9999999999999395E-5</v>
      </c>
      <c r="C186" s="2">
        <f>[2]contrs_1year_adj!B185</f>
        <v>5.7762595079325599E-5</v>
      </c>
      <c r="D186" s="2">
        <f>[2]contrs_1year_adj!C185</f>
        <v>-4.8114224411418898E-5</v>
      </c>
      <c r="E186" s="2">
        <f>[2]contrs_1year_adj!D185</f>
        <v>3.4065650649952E-5</v>
      </c>
      <c r="F186" s="2">
        <f>[2]contrs_1year_adj!E185</f>
        <v>6.3881073215480601E-5</v>
      </c>
      <c r="G186" s="2">
        <f>[2]contrs_1year_adj!F185</f>
        <v>4.6472707040988099E-5</v>
      </c>
      <c r="I186" s="1">
        <f t="shared" si="68"/>
        <v>43344</v>
      </c>
      <c r="J186" s="1">
        <v>43347</v>
      </c>
      <c r="K186">
        <f t="shared" si="69"/>
        <v>9.9999999999999395E-3</v>
      </c>
      <c r="L186">
        <f t="shared" si="70"/>
        <v>-5.7762595079325595E-3</v>
      </c>
      <c r="M186">
        <f t="shared" si="71"/>
        <v>4.8114224411418896E-3</v>
      </c>
      <c r="N186">
        <f t="shared" si="72"/>
        <v>-3.4065650649952E-3</v>
      </c>
      <c r="O186">
        <f t="shared" si="73"/>
        <v>-6.3881073215480604E-3</v>
      </c>
      <c r="P186">
        <f t="shared" si="73"/>
        <v>-4.6472707040988099E-3</v>
      </c>
      <c r="Q186">
        <f t="shared" si="74"/>
        <v>2.0759509453333869E-2</v>
      </c>
      <c r="S186" s="1">
        <f t="shared" si="83"/>
        <v>42583</v>
      </c>
      <c r="T186">
        <f t="shared" si="60"/>
        <v>-0.06</v>
      </c>
      <c r="U186">
        <f t="shared" si="75"/>
        <v>-6.0805617325719798E-2</v>
      </c>
      <c r="V186">
        <f t="shared" si="76"/>
        <v>1.318113198139504E-2</v>
      </c>
      <c r="W186">
        <f t="shared" si="77"/>
        <v>-1.3721813092693897E-3</v>
      </c>
      <c r="X186">
        <f t="shared" si="78"/>
        <v>9.1006004414128858E-4</v>
      </c>
      <c r="Y186">
        <f t="shared" si="79"/>
        <v>-2.9756787551504446E-4</v>
      </c>
      <c r="Z186">
        <f t="shared" si="61"/>
        <v>-4.7624485344324757E-2</v>
      </c>
      <c r="AA186">
        <f t="shared" si="62"/>
        <v>1.1808950672125651E-2</v>
      </c>
      <c r="AC186" s="1"/>
      <c r="AD186" s="1">
        <v>43347</v>
      </c>
      <c r="AE186">
        <f t="shared" si="84"/>
        <v>9.9999999999998785E-5</v>
      </c>
      <c r="AF186">
        <f t="shared" si="85"/>
        <v>3.3365173902981293E-5</v>
      </c>
      <c r="AG186">
        <f t="shared" si="86"/>
        <v>2.3149785907123781E-5</v>
      </c>
      <c r="AH186">
        <f t="shared" si="87"/>
        <v>1.1604685542045751E-5</v>
      </c>
      <c r="AI186">
        <f t="shared" si="88"/>
        <v>4.0807915151615937E-5</v>
      </c>
      <c r="AJ186">
        <f t="shared" si="88"/>
        <v>2.1597124997175049E-5</v>
      </c>
      <c r="AK186">
        <f t="shared" si="80"/>
        <v>9.3091056545322356E-7</v>
      </c>
      <c r="AL186">
        <f t="shared" si="81"/>
        <v>9.5935607159713045E-5</v>
      </c>
      <c r="AM186">
        <f t="shared" si="82"/>
        <v>4.3095723274305827E-4</v>
      </c>
    </row>
    <row r="187" spans="1:39" x14ac:dyDescent="0.25">
      <c r="A187" s="1">
        <v>43375</v>
      </c>
      <c r="B187">
        <f>[2]contrs_1year_adj!A186</f>
        <v>0</v>
      </c>
      <c r="C187" s="2">
        <f>[2]contrs_1year_adj!B186</f>
        <v>7.2534656889522195E-5</v>
      </c>
      <c r="D187" s="2">
        <f>[2]contrs_1year_adj!C186</f>
        <v>1.4090540375127501E-7</v>
      </c>
      <c r="E187" s="2">
        <f>[2]contrs_1year_adj!D186</f>
        <v>4.4621038930974803E-5</v>
      </c>
      <c r="F187" s="2">
        <f>[2]contrs_1year_adj!E186</f>
        <v>3.5587744513533801E-5</v>
      </c>
      <c r="G187" s="2">
        <f>[2]contrs_1year_adj!F186</f>
        <v>4.97790368412533E-5</v>
      </c>
      <c r="I187" s="1">
        <f t="shared" si="68"/>
        <v>43374</v>
      </c>
      <c r="J187" s="1">
        <v>43375</v>
      </c>
      <c r="K187">
        <f t="shared" si="69"/>
        <v>0</v>
      </c>
      <c r="L187">
        <f t="shared" si="70"/>
        <v>-7.2534656889522197E-3</v>
      </c>
      <c r="M187">
        <f t="shared" si="71"/>
        <v>-1.40905403751275E-5</v>
      </c>
      <c r="N187">
        <f t="shared" si="72"/>
        <v>-4.4621038930974799E-3</v>
      </c>
      <c r="O187">
        <f t="shared" si="73"/>
        <v>-3.5587744513533802E-3</v>
      </c>
      <c r="P187">
        <f t="shared" si="73"/>
        <v>-4.9779036841253298E-3</v>
      </c>
      <c r="Q187">
        <f t="shared" si="74"/>
        <v>1.5288434573778207E-2</v>
      </c>
      <c r="S187" s="1">
        <f t="shared" si="83"/>
        <v>42614</v>
      </c>
      <c r="T187">
        <f t="shared" si="60"/>
        <v>0</v>
      </c>
      <c r="U187">
        <f t="shared" si="75"/>
        <v>2.4919761394662067E-3</v>
      </c>
      <c r="V187">
        <f t="shared" si="76"/>
        <v>2.7285833562362186E-3</v>
      </c>
      <c r="W187">
        <f t="shared" si="77"/>
        <v>-1.5132883940817809E-3</v>
      </c>
      <c r="X187">
        <f t="shared" si="78"/>
        <v>-2.0686697392991414E-3</v>
      </c>
      <c r="Y187">
        <f t="shared" si="79"/>
        <v>-1.8138064022219479E-4</v>
      </c>
      <c r="Z187">
        <f t="shared" si="61"/>
        <v>5.2205594957024249E-3</v>
      </c>
      <c r="AA187">
        <f t="shared" si="62"/>
        <v>1.2152949621544377E-3</v>
      </c>
      <c r="AC187" s="1"/>
      <c r="AD187" s="1">
        <v>43375</v>
      </c>
      <c r="AE187">
        <f t="shared" si="84"/>
        <v>0</v>
      </c>
      <c r="AF187">
        <f t="shared" si="85"/>
        <v>5.2612764500807099E-5</v>
      </c>
      <c r="AG187">
        <f t="shared" si="86"/>
        <v>1.9854332806309824E-10</v>
      </c>
      <c r="AH187">
        <f t="shared" si="87"/>
        <v>1.9910371152795686E-5</v>
      </c>
      <c r="AI187">
        <f t="shared" si="88"/>
        <v>1.2664875595605553E-5</v>
      </c>
      <c r="AJ187">
        <f t="shared" si="88"/>
        <v>2.4779525088428533E-5</v>
      </c>
      <c r="AK187">
        <f t="shared" si="80"/>
        <v>5.2817373546434737E-5</v>
      </c>
      <c r="AL187">
        <f t="shared" si="81"/>
        <v>6.4334489416480783E-5</v>
      </c>
      <c r="AM187">
        <f t="shared" si="82"/>
        <v>2.3373623171669684E-4</v>
      </c>
    </row>
    <row r="188" spans="1:39" x14ac:dyDescent="0.25">
      <c r="A188" s="1">
        <v>43410</v>
      </c>
      <c r="B188" s="2">
        <f>[2]contrs_1year_adj!A187</f>
        <v>9.9999999999999395E-5</v>
      </c>
      <c r="C188" s="2">
        <f>[2]contrs_1year_adj!B187</f>
        <v>6.0648176914989399E-5</v>
      </c>
      <c r="D188" s="2">
        <f>[2]contrs_1year_adj!C187</f>
        <v>-2.4088806253191499E-5</v>
      </c>
      <c r="E188" s="2">
        <f>[2]contrs_1year_adj!D187</f>
        <v>5.6093166586393802E-5</v>
      </c>
      <c r="F188" s="2">
        <f>[2]contrs_1year_adj!E187</f>
        <v>6.4750948642376501E-5</v>
      </c>
      <c r="G188" s="2">
        <f>[2]contrs_1year_adj!F187</f>
        <v>5.0509993231072997E-5</v>
      </c>
      <c r="I188" s="1">
        <f t="shared" si="68"/>
        <v>43405</v>
      </c>
      <c r="J188" s="1">
        <v>43410</v>
      </c>
      <c r="K188">
        <f t="shared" si="69"/>
        <v>-9.9999999999999395E-3</v>
      </c>
      <c r="L188">
        <f t="shared" si="70"/>
        <v>-6.0648176914989398E-3</v>
      </c>
      <c r="M188">
        <f t="shared" si="71"/>
        <v>2.4088806253191497E-3</v>
      </c>
      <c r="N188">
        <f t="shared" si="72"/>
        <v>-5.6093166586393805E-3</v>
      </c>
      <c r="O188">
        <f t="shared" si="73"/>
        <v>-6.47509486423765E-3</v>
      </c>
      <c r="P188">
        <f t="shared" si="73"/>
        <v>-5.0509993231073001E-3</v>
      </c>
      <c r="Q188">
        <f t="shared" si="74"/>
        <v>5.7403485890568815E-3</v>
      </c>
      <c r="S188" s="1">
        <f t="shared" si="83"/>
        <v>42644</v>
      </c>
      <c r="T188">
        <f t="shared" si="60"/>
        <v>-1.0000000000000099E-2</v>
      </c>
      <c r="U188">
        <f t="shared" si="75"/>
        <v>4.7552028278498209E-3</v>
      </c>
      <c r="V188">
        <f t="shared" si="76"/>
        <v>-2.5429699536306406E-3</v>
      </c>
      <c r="W188">
        <f t="shared" si="77"/>
        <v>-2.2125925283894904E-3</v>
      </c>
      <c r="X188">
        <f t="shared" si="78"/>
        <v>-8.9718026613941002E-5</v>
      </c>
      <c r="Y188">
        <f t="shared" si="79"/>
        <v>-4.0542041447537511E-4</v>
      </c>
      <c r="Z188">
        <f t="shared" si="61"/>
        <v>2.2122328742191803E-3</v>
      </c>
      <c r="AA188">
        <f t="shared" si="62"/>
        <v>-4.7555624820201309E-3</v>
      </c>
      <c r="AC188" s="1"/>
      <c r="AD188" s="1">
        <v>43410</v>
      </c>
      <c r="AE188">
        <f t="shared" si="84"/>
        <v>9.9999999999998785E-5</v>
      </c>
      <c r="AF188">
        <f t="shared" si="85"/>
        <v>3.6782013631118527E-5</v>
      </c>
      <c r="AG188">
        <f t="shared" si="86"/>
        <v>5.8027058670379781E-6</v>
      </c>
      <c r="AH188">
        <f t="shared" si="87"/>
        <v>3.1464433376889262E-5</v>
      </c>
      <c r="AI188">
        <f t="shared" si="88"/>
        <v>4.192685350087679E-5</v>
      </c>
      <c r="AJ188">
        <f t="shared" si="88"/>
        <v>2.5512594162030404E-5</v>
      </c>
      <c r="AK188">
        <f t="shared" si="80"/>
        <v>1.3365875831867292E-5</v>
      </c>
      <c r="AL188">
        <f t="shared" si="81"/>
        <v>1.4603300185424313E-4</v>
      </c>
      <c r="AM188">
        <f t="shared" si="82"/>
        <v>3.2951601923887331E-5</v>
      </c>
    </row>
    <row r="189" spans="1:39" x14ac:dyDescent="0.25">
      <c r="A189" s="1">
        <v>43438</v>
      </c>
      <c r="B189" s="2">
        <f>[2]contrs_1year_adj!A188</f>
        <v>-9.9999999999999395E-5</v>
      </c>
      <c r="C189" s="2">
        <f>[2]contrs_1year_adj!B188</f>
        <v>9.1354832362422795E-5</v>
      </c>
      <c r="D189" s="2">
        <f>[2]contrs_1year_adj!C188</f>
        <v>-7.4824937862572597E-5</v>
      </c>
      <c r="E189" s="2">
        <f>[2]contrs_1year_adj!D188</f>
        <v>5.6252297239519303E-5</v>
      </c>
      <c r="F189" s="2">
        <f>[2]contrs_1year_adj!E188</f>
        <v>4.1203376353575303E-5</v>
      </c>
      <c r="G189" s="2">
        <f>[2]contrs_1year_adj!F188</f>
        <v>5.1664502451419201E-5</v>
      </c>
      <c r="I189" s="1">
        <f t="shared" si="68"/>
        <v>43435</v>
      </c>
      <c r="J189" s="1">
        <v>43438</v>
      </c>
      <c r="K189">
        <f t="shared" si="69"/>
        <v>9.9999999999999395E-3</v>
      </c>
      <c r="L189">
        <f t="shared" si="70"/>
        <v>-9.135483236242279E-3</v>
      </c>
      <c r="M189">
        <f t="shared" si="71"/>
        <v>7.4824937862572596E-3</v>
      </c>
      <c r="N189">
        <f t="shared" si="72"/>
        <v>-5.6252297239519303E-3</v>
      </c>
      <c r="O189">
        <f t="shared" si="73"/>
        <v>-4.1203376353575304E-3</v>
      </c>
      <c r="P189">
        <f t="shared" si="73"/>
        <v>-5.1664502451419202E-3</v>
      </c>
      <c r="Q189">
        <f t="shared" si="74"/>
        <v>2.1398556809294422E-2</v>
      </c>
      <c r="S189" s="1">
        <f t="shared" si="83"/>
        <v>42675</v>
      </c>
      <c r="T189">
        <f t="shared" si="60"/>
        <v>2.9999999999999801E-2</v>
      </c>
      <c r="U189">
        <f t="shared" si="75"/>
        <v>-3.5107985856278829E-3</v>
      </c>
      <c r="V189">
        <f t="shared" si="76"/>
        <v>2.9988072153051496E-2</v>
      </c>
      <c r="W189">
        <f t="shared" si="77"/>
        <v>3.6082755460829299E-3</v>
      </c>
      <c r="X189">
        <f t="shared" si="78"/>
        <v>3.3446124762957388E-3</v>
      </c>
      <c r="Y189">
        <f t="shared" si="79"/>
        <v>5.0834921618983508E-4</v>
      </c>
      <c r="Z189">
        <f t="shared" si="61"/>
        <v>2.6477273567423614E-2</v>
      </c>
      <c r="AA189">
        <f t="shared" si="62"/>
        <v>3.359634769913443E-2</v>
      </c>
      <c r="AC189" s="1"/>
      <c r="AD189" s="1">
        <v>43438</v>
      </c>
      <c r="AE189">
        <f t="shared" si="84"/>
        <v>9.9999999999998785E-5</v>
      </c>
      <c r="AF189">
        <f t="shared" si="85"/>
        <v>8.3457053959663707E-5</v>
      </c>
      <c r="AG189">
        <f t="shared" si="86"/>
        <v>5.5987713261378499E-5</v>
      </c>
      <c r="AH189">
        <f t="shared" si="87"/>
        <v>3.1643209447232312E-5</v>
      </c>
      <c r="AI189">
        <f t="shared" si="88"/>
        <v>1.6977182229343686E-5</v>
      </c>
      <c r="AJ189">
        <f t="shared" si="88"/>
        <v>2.6692208135527007E-5</v>
      </c>
      <c r="AK189">
        <f t="shared" si="80"/>
        <v>2.7323741217617769E-6</v>
      </c>
      <c r="AL189">
        <f t="shared" si="81"/>
        <v>9.4976083154837976E-5</v>
      </c>
      <c r="AM189">
        <f t="shared" si="82"/>
        <v>4.5789823352060068E-4</v>
      </c>
    </row>
    <row r="190" spans="1:39" x14ac:dyDescent="0.25">
      <c r="A190" s="1">
        <v>43501</v>
      </c>
      <c r="B190">
        <f>[2]contrs_1year_adj!A189</f>
        <v>-1.9999999999999901E-4</v>
      </c>
      <c r="C190">
        <f>[2]contrs_1year_adj!B189</f>
        <v>1.21910508288246E-4</v>
      </c>
      <c r="D190">
        <f>[2]contrs_1year_adj!C189</f>
        <v>-2.8533056541365902E-4</v>
      </c>
      <c r="E190" s="2">
        <f>[2]contrs_1year_adj!D189</f>
        <v>4.9688223228426401E-5</v>
      </c>
      <c r="F190" s="2">
        <f>[2]contrs_1year_adj!E189</f>
        <v>7.74138501097148E-5</v>
      </c>
      <c r="G190" s="2">
        <f>[2]contrs_1year_adj!F189</f>
        <v>4.8718985409485303E-5</v>
      </c>
      <c r="I190" s="1">
        <f t="shared" si="68"/>
        <v>43497</v>
      </c>
      <c r="J190" s="1">
        <v>43501</v>
      </c>
      <c r="K190">
        <f t="shared" si="69"/>
        <v>1.99999999999999E-2</v>
      </c>
      <c r="L190">
        <f t="shared" si="70"/>
        <v>-1.2191050828824599E-2</v>
      </c>
      <c r="M190">
        <f t="shared" si="71"/>
        <v>2.8533056541365901E-2</v>
      </c>
      <c r="N190">
        <f t="shared" si="72"/>
        <v>-4.9688223228426401E-3</v>
      </c>
      <c r="O190">
        <f t="shared" si="73"/>
        <v>-7.7413850109714797E-3</v>
      </c>
      <c r="P190">
        <f t="shared" si="73"/>
        <v>-4.8718985409485303E-3</v>
      </c>
      <c r="Q190">
        <f t="shared" si="74"/>
        <v>1.636820162127272E-2</v>
      </c>
      <c r="S190" s="1">
        <f t="shared" si="83"/>
        <v>42705</v>
      </c>
      <c r="T190">
        <f t="shared" si="60"/>
        <v>9.9999999999999395E-3</v>
      </c>
      <c r="U190">
        <f t="shared" si="75"/>
        <v>-9.0670051458565035E-3</v>
      </c>
      <c r="V190">
        <f t="shared" si="76"/>
        <v>2.8748346547465997E-2</v>
      </c>
      <c r="W190">
        <f t="shared" si="77"/>
        <v>2.8173539551015932E-4</v>
      </c>
      <c r="X190">
        <f t="shared" si="78"/>
        <v>-1.163685634105331E-3</v>
      </c>
      <c r="Y190">
        <f t="shared" si="79"/>
        <v>1.0776702023042491E-4</v>
      </c>
      <c r="Z190">
        <f t="shared" si="61"/>
        <v>1.9681341401609494E-2</v>
      </c>
      <c r="AA190">
        <f t="shared" si="62"/>
        <v>2.9030081942976155E-2</v>
      </c>
      <c r="AC190" s="1"/>
      <c r="AD190" s="1">
        <v>43501</v>
      </c>
      <c r="AE190">
        <f t="shared" si="84"/>
        <v>3.9999999999999601E-4</v>
      </c>
      <c r="AF190">
        <f t="shared" si="85"/>
        <v>1.4862172031098494E-4</v>
      </c>
      <c r="AG190">
        <f t="shared" si="86"/>
        <v>8.1413531559278347E-4</v>
      </c>
      <c r="AH190">
        <f t="shared" si="87"/>
        <v>2.468919527597933E-5</v>
      </c>
      <c r="AI190">
        <f t="shared" si="88"/>
        <v>5.99290418880939E-5</v>
      </c>
      <c r="AJ190">
        <f t="shared" si="88"/>
        <v>2.3735395393296418E-5</v>
      </c>
      <c r="AK190">
        <f t="shared" si="80"/>
        <v>2.6706115070873257E-4</v>
      </c>
      <c r="AL190">
        <f t="shared" si="81"/>
        <v>1.6154937046854224E-4</v>
      </c>
      <c r="AM190">
        <f t="shared" si="82"/>
        <v>2.6791802431463491E-4</v>
      </c>
    </row>
    <row r="191" spans="1:39" x14ac:dyDescent="0.25">
      <c r="A191" s="1">
        <v>43529</v>
      </c>
      <c r="B191">
        <f>[2]contrs_1year_adj!A190</f>
        <v>0</v>
      </c>
      <c r="C191" s="2">
        <f>[2]contrs_1year_adj!B190</f>
        <v>3.9699214995500699E-5</v>
      </c>
      <c r="D191" s="2">
        <f>[2]contrs_1year_adj!C190</f>
        <v>-1.42173091198645E-5</v>
      </c>
      <c r="E191" s="2">
        <f>[2]contrs_1year_adj!D190</f>
        <v>5.3305112712320202E-5</v>
      </c>
      <c r="F191" s="2">
        <f>[2]contrs_1year_adj!E190</f>
        <v>3.46733073835833E-5</v>
      </c>
      <c r="G191" s="2">
        <f>[2]contrs_1year_adj!F190</f>
        <v>5.1430760786590498E-5</v>
      </c>
      <c r="I191" s="1">
        <f t="shared" si="68"/>
        <v>43525</v>
      </c>
      <c r="J191" s="1">
        <v>43529</v>
      </c>
      <c r="K191">
        <f t="shared" si="69"/>
        <v>0</v>
      </c>
      <c r="L191">
        <f t="shared" si="70"/>
        <v>-3.9699214995500701E-3</v>
      </c>
      <c r="M191">
        <f t="shared" si="71"/>
        <v>1.4217309119864499E-3</v>
      </c>
      <c r="N191">
        <f t="shared" si="72"/>
        <v>-5.3305112712320199E-3</v>
      </c>
      <c r="O191">
        <f t="shared" si="73"/>
        <v>-3.46733073835833E-3</v>
      </c>
      <c r="P191">
        <f t="shared" si="73"/>
        <v>-5.1430760786590497E-3</v>
      </c>
      <c r="Q191">
        <f t="shared" si="74"/>
        <v>1.1346032597153971E-2</v>
      </c>
      <c r="S191" s="1">
        <f t="shared" si="83"/>
        <v>42736</v>
      </c>
      <c r="T191" t="e">
        <f t="shared" si="60"/>
        <v>#N/A</v>
      </c>
      <c r="U191" t="e">
        <f t="shared" si="75"/>
        <v>#N/A</v>
      </c>
      <c r="V191" t="e">
        <f t="shared" si="76"/>
        <v>#N/A</v>
      </c>
      <c r="W191" t="e">
        <f t="shared" si="77"/>
        <v>#N/A</v>
      </c>
      <c r="X191" t="e">
        <f t="shared" si="78"/>
        <v>#N/A</v>
      </c>
      <c r="Y191" t="e">
        <f t="shared" si="79"/>
        <v>#N/A</v>
      </c>
      <c r="Z191" t="e">
        <f t="shared" si="61"/>
        <v>#N/A</v>
      </c>
      <c r="AA191" t="e">
        <f t="shared" si="62"/>
        <v>#N/A</v>
      </c>
      <c r="AC191" s="1"/>
      <c r="AD191" s="1">
        <v>43529</v>
      </c>
      <c r="AE191">
        <f t="shared" si="84"/>
        <v>0</v>
      </c>
      <c r="AF191">
        <f t="shared" si="85"/>
        <v>1.5760276712589879E-5</v>
      </c>
      <c r="AG191">
        <f t="shared" si="86"/>
        <v>2.0213187860978223E-6</v>
      </c>
      <c r="AH191">
        <f t="shared" si="87"/>
        <v>2.8414350412731606E-5</v>
      </c>
      <c r="AI191">
        <f t="shared" si="88"/>
        <v>1.2022382449164522E-5</v>
      </c>
      <c r="AJ191">
        <f t="shared" si="88"/>
        <v>2.6451231550874948E-5</v>
      </c>
      <c r="AK191">
        <f t="shared" si="80"/>
        <v>6.4932752705478283E-6</v>
      </c>
      <c r="AL191">
        <f t="shared" si="81"/>
        <v>7.7402024025712763E-5</v>
      </c>
      <c r="AM191">
        <f t="shared" si="82"/>
        <v>1.2873245569568049E-4</v>
      </c>
    </row>
    <row r="192" spans="1:39" x14ac:dyDescent="0.25">
      <c r="A192" s="1">
        <v>43557</v>
      </c>
      <c r="B192">
        <f>[2]contrs_1year_adj!A191</f>
        <v>3.0000000000000198E-4</v>
      </c>
      <c r="C192">
        <f>[2]contrs_1year_adj!B191</f>
        <v>1.7458442675146E-4</v>
      </c>
      <c r="D192">
        <f>[2]contrs_1year_adj!C191</f>
        <v>2.2834139970897801E-4</v>
      </c>
      <c r="E192" s="2">
        <f>[2]contrs_1year_adj!D191</f>
        <v>6.0071779175590403E-5</v>
      </c>
      <c r="F192" s="2">
        <f>[2]contrs_1year_adj!E191</f>
        <v>-6.6692806211579299E-6</v>
      </c>
      <c r="G192" s="2">
        <f>[2]contrs_1year_adj!F191</f>
        <v>5.46589913010468E-5</v>
      </c>
      <c r="I192" s="1">
        <f t="shared" si="68"/>
        <v>43556</v>
      </c>
      <c r="J192" s="1">
        <v>43557</v>
      </c>
      <c r="K192">
        <f t="shared" si="69"/>
        <v>-3.0000000000000197E-2</v>
      </c>
      <c r="L192">
        <f t="shared" si="70"/>
        <v>-1.7458442675145999E-2</v>
      </c>
      <c r="M192">
        <f t="shared" si="71"/>
        <v>-2.2834139970897799E-2</v>
      </c>
      <c r="N192">
        <f t="shared" si="72"/>
        <v>-6.0071779175590407E-3</v>
      </c>
      <c r="O192">
        <f t="shared" si="73"/>
        <v>6.6692806211579299E-4</v>
      </c>
      <c r="P192">
        <f t="shared" si="73"/>
        <v>-5.4658991301046803E-3</v>
      </c>
      <c r="Q192">
        <f t="shared" si="74"/>
        <v>1.5632832501486851E-2</v>
      </c>
      <c r="S192" s="1">
        <f t="shared" si="83"/>
        <v>42767</v>
      </c>
      <c r="T192">
        <f t="shared" si="60"/>
        <v>9.9999999999999395E-3</v>
      </c>
      <c r="U192">
        <f t="shared" si="75"/>
        <v>-2.1046026096185723E-3</v>
      </c>
      <c r="V192">
        <f t="shared" si="76"/>
        <v>1.4340455158124391E-2</v>
      </c>
      <c r="W192">
        <f t="shared" si="77"/>
        <v>4.8211234518976982E-4</v>
      </c>
      <c r="X192">
        <f t="shared" si="78"/>
        <v>1.9402159829131388E-3</v>
      </c>
      <c r="Y192">
        <f t="shared" si="79"/>
        <v>-3.4255740522142267E-6</v>
      </c>
      <c r="Z192">
        <f t="shared" si="61"/>
        <v>1.2235852548505819E-2</v>
      </c>
      <c r="AA192">
        <f t="shared" si="62"/>
        <v>1.4822567503314159E-2</v>
      </c>
      <c r="AC192" s="1"/>
      <c r="AD192" s="1">
        <v>43557</v>
      </c>
      <c r="AE192">
        <f t="shared" si="84"/>
        <v>9.0000000000001179E-4</v>
      </c>
      <c r="AF192">
        <f t="shared" si="85"/>
        <v>3.0479722064135901E-4</v>
      </c>
      <c r="AG192">
        <f t="shared" si="86"/>
        <v>5.2139794821055255E-4</v>
      </c>
      <c r="AH192">
        <f t="shared" si="87"/>
        <v>3.608618653320897E-5</v>
      </c>
      <c r="AI192">
        <f t="shared" si="88"/>
        <v>4.4479304003752702E-7</v>
      </c>
      <c r="AJ192">
        <f t="shared" si="88"/>
        <v>2.9876053300479102E-5</v>
      </c>
      <c r="AK192">
        <f t="shared" si="80"/>
        <v>1.6234922162882697E-3</v>
      </c>
      <c r="AL192">
        <f t="shared" si="81"/>
        <v>2.8518268518561627E-5</v>
      </c>
      <c r="AM192">
        <f t="shared" si="82"/>
        <v>2.4438545201954366E-4</v>
      </c>
    </row>
    <row r="193" spans="1:39" x14ac:dyDescent="0.25">
      <c r="A193" s="1">
        <v>43592</v>
      </c>
      <c r="B193">
        <f>[2]contrs_1year_adj!A192</f>
        <v>-1.1999999999999999E-3</v>
      </c>
      <c r="C193">
        <f>[2]contrs_1year_adj!B192</f>
        <v>-1.2452279594474399E-3</v>
      </c>
      <c r="D193">
        <f>[2]contrs_1year_adj!C192</f>
        <v>1.3755952755865501E-4</v>
      </c>
      <c r="E193" s="2">
        <f>[2]contrs_1year_adj!D192</f>
        <v>4.0370002789630202E-5</v>
      </c>
      <c r="F193" s="2">
        <f>[2]contrs_1year_adj!E192</f>
        <v>6.6164499134196701E-5</v>
      </c>
      <c r="G193" s="2">
        <f>[2]contrs_1year_adj!F192</f>
        <v>4.7530990952358501E-5</v>
      </c>
      <c r="I193" s="1">
        <f t="shared" si="68"/>
        <v>43586</v>
      </c>
      <c r="J193" s="1">
        <v>43592</v>
      </c>
      <c r="K193">
        <f t="shared" si="69"/>
        <v>0.12</v>
      </c>
      <c r="L193">
        <f t="shared" si="70"/>
        <v>0.124522795944744</v>
      </c>
      <c r="M193">
        <f t="shared" si="71"/>
        <v>-1.3755952755865501E-2</v>
      </c>
      <c r="N193">
        <f t="shared" si="72"/>
        <v>-4.03700027896302E-3</v>
      </c>
      <c r="O193">
        <f t="shared" si="73"/>
        <v>-6.6164499134196697E-3</v>
      </c>
      <c r="P193">
        <f t="shared" si="73"/>
        <v>-4.7530990952358498E-3</v>
      </c>
      <c r="Q193">
        <f t="shared" si="74"/>
        <v>1.9886607003504191E-2</v>
      </c>
      <c r="S193" s="1">
        <f t="shared" si="83"/>
        <v>42795</v>
      </c>
      <c r="T193">
        <f t="shared" si="60"/>
        <v>9.9999999999995891E-3</v>
      </c>
      <c r="U193">
        <f t="shared" si="75"/>
        <v>-4.2447540900443529E-3</v>
      </c>
      <c r="V193">
        <f t="shared" si="76"/>
        <v>1.0797008690871608E-2</v>
      </c>
      <c r="W193">
        <f t="shared" si="77"/>
        <v>-1.0261548945305708E-3</v>
      </c>
      <c r="X193">
        <f t="shared" si="78"/>
        <v>1.0473278194419386E-3</v>
      </c>
      <c r="Y193">
        <f t="shared" si="79"/>
        <v>-2.4005228778640423E-4</v>
      </c>
      <c r="Z193">
        <f t="shared" si="61"/>
        <v>6.5522546008272555E-3</v>
      </c>
      <c r="AA193">
        <f t="shared" si="62"/>
        <v>9.7708537963410377E-3</v>
      </c>
      <c r="AC193" s="1"/>
      <c r="AD193" s="1">
        <v>43592</v>
      </c>
      <c r="AE193">
        <f t="shared" si="84"/>
        <v>1.44E-2</v>
      </c>
      <c r="AF193">
        <f t="shared" si="85"/>
        <v>1.5505926709896352E-2</v>
      </c>
      <c r="AG193">
        <f t="shared" si="86"/>
        <v>1.8922623622160366E-4</v>
      </c>
      <c r="AH193">
        <f t="shared" si="87"/>
        <v>1.6297371252347502E-5</v>
      </c>
      <c r="AI193">
        <f t="shared" si="88"/>
        <v>4.3777409456791157E-5</v>
      </c>
      <c r="AJ193">
        <f t="shared" si="88"/>
        <v>2.2591951009131855E-5</v>
      </c>
      <c r="AK193">
        <f t="shared" si="80"/>
        <v>1.2269293550029599E-2</v>
      </c>
      <c r="AL193">
        <f t="shared" si="81"/>
        <v>1.1349600100157877E-4</v>
      </c>
      <c r="AM193">
        <f t="shared" si="82"/>
        <v>3.9547713811182193E-4</v>
      </c>
    </row>
    <row r="194" spans="1:39" x14ac:dyDescent="0.25">
      <c r="A194" s="1">
        <v>43620</v>
      </c>
      <c r="B194">
        <f>[2]contrs_1year_adj!A193</f>
        <v>0</v>
      </c>
      <c r="C194" s="2">
        <f>[2]contrs_1year_adj!B193</f>
        <v>3.9679350633911402E-5</v>
      </c>
      <c r="D194" s="2">
        <f>[2]contrs_1year_adj!C193</f>
        <v>3.7427693121223698E-5</v>
      </c>
      <c r="E194" s="2">
        <f>[2]contrs_1year_adj!D193</f>
        <v>5.7078922905017001E-5</v>
      </c>
      <c r="F194" s="2">
        <f>[2]contrs_1year_adj!E193</f>
        <v>3.8644542170396501E-5</v>
      </c>
      <c r="G194" s="2">
        <f>[2]contrs_1year_adj!F193</f>
        <v>5.1939823724701301E-5</v>
      </c>
      <c r="I194" s="1">
        <f t="shared" si="68"/>
        <v>43617</v>
      </c>
      <c r="J194" s="1">
        <v>43620</v>
      </c>
      <c r="K194">
        <f t="shared" si="69"/>
        <v>0</v>
      </c>
      <c r="L194">
        <f t="shared" si="70"/>
        <v>-3.9679350633911401E-3</v>
      </c>
      <c r="M194">
        <f t="shared" si="71"/>
        <v>-3.7427693121223696E-3</v>
      </c>
      <c r="N194">
        <f t="shared" si="72"/>
        <v>-5.7078922905017E-3</v>
      </c>
      <c r="O194">
        <f t="shared" si="73"/>
        <v>-3.8644542170396499E-3</v>
      </c>
      <c r="P194">
        <f t="shared" si="73"/>
        <v>-5.19398237247013E-3</v>
      </c>
      <c r="Q194">
        <f t="shared" si="74"/>
        <v>1.728305088305486E-2</v>
      </c>
      <c r="S194" s="1">
        <f t="shared" si="83"/>
        <v>42826</v>
      </c>
      <c r="T194">
        <f t="shared" ref="T194:T229" si="89">INDEX(K$2:K$200,MATCH($S194,$I$2:$I$200,0),1)</f>
        <v>0</v>
      </c>
      <c r="U194">
        <f t="shared" si="75"/>
        <v>-3.9420165471880627E-3</v>
      </c>
      <c r="V194">
        <f t="shared" si="76"/>
        <v>7.8830555268414593E-3</v>
      </c>
      <c r="W194">
        <f t="shared" si="77"/>
        <v>-3.3747505454189038E-4</v>
      </c>
      <c r="X194">
        <f t="shared" si="78"/>
        <v>4.1597521043716841E-4</v>
      </c>
      <c r="Y194">
        <f t="shared" si="79"/>
        <v>-8.2364665969644583E-5</v>
      </c>
      <c r="Z194">
        <f t="shared" ref="Z194:Z229" si="90">U194+V194</f>
        <v>3.9410389796533966E-3</v>
      </c>
      <c r="AA194">
        <f t="shared" ref="AA194:AA229" si="91">V194+W194</f>
        <v>7.5455804722995689E-3</v>
      </c>
      <c r="AC194" s="1"/>
      <c r="AD194" s="1">
        <v>43620</v>
      </c>
      <c r="AE194">
        <f t="shared" ref="AE194:AE200" si="92">K194^2</f>
        <v>0</v>
      </c>
      <c r="AF194">
        <f t="shared" ref="AF194:AF200" si="93">L194^2</f>
        <v>1.5744508667288853E-5</v>
      </c>
      <c r="AG194">
        <f t="shared" ref="AG194:AG200" si="94">M194^2</f>
        <v>1.4008322123764956E-5</v>
      </c>
      <c r="AH194">
        <f t="shared" ref="AH194:AH200" si="95">N194^2</f>
        <v>3.2580034399968744E-5</v>
      </c>
      <c r="AI194">
        <f t="shared" ref="AI194:AJ200" si="96">O194^2</f>
        <v>1.4934006395595535E-5</v>
      </c>
      <c r="AJ194">
        <f t="shared" si="96"/>
        <v>2.6977452885530441E-5</v>
      </c>
      <c r="AK194">
        <f t="shared" si="80"/>
        <v>5.9454961966563187E-5</v>
      </c>
      <c r="AL194">
        <f t="shared" si="81"/>
        <v>9.1629817660439085E-5</v>
      </c>
      <c r="AM194">
        <f t="shared" si="82"/>
        <v>2.9870384782626334E-4</v>
      </c>
    </row>
    <row r="195" spans="1:39" x14ac:dyDescent="0.25">
      <c r="A195" s="1">
        <v>43648</v>
      </c>
      <c r="B195">
        <f>[2]contrs_1year_adj!A194</f>
        <v>1.0000000000000099E-4</v>
      </c>
      <c r="C195">
        <f>[2]contrs_1year_adj!B194</f>
        <v>2.8137587435080302E-4</v>
      </c>
      <c r="D195">
        <f>[2]contrs_1year_adj!C194</f>
        <v>-1.4001713819623501E-4</v>
      </c>
      <c r="E195" s="2">
        <f>[2]contrs_1year_adj!D194</f>
        <v>6.5560570647566705E-5</v>
      </c>
      <c r="F195" s="2">
        <f>[2]contrs_1year_adj!E194</f>
        <v>6.5348735482511006E-5</v>
      </c>
      <c r="G195" s="2">
        <f>[2]contrs_1year_adj!F194</f>
        <v>5.2234516650672102E-5</v>
      </c>
      <c r="I195" s="1">
        <f t="shared" ref="I195:I200" si="97">EOMONTH(J195,-1)+1</f>
        <v>43647</v>
      </c>
      <c r="J195" s="1">
        <v>43648</v>
      </c>
      <c r="K195">
        <f t="shared" ref="K195:K200" si="98">B195*-100</f>
        <v>-1.0000000000000099E-2</v>
      </c>
      <c r="L195">
        <f t="shared" ref="L195:L200" si="99">C195*-100</f>
        <v>-2.81375874350803E-2</v>
      </c>
      <c r="M195">
        <f t="shared" ref="M195:M200" si="100">D195*-100</f>
        <v>1.4001713819623502E-2</v>
      </c>
      <c r="N195">
        <f t="shared" ref="N195:N200" si="101">E195*-100</f>
        <v>-6.5560570647566702E-3</v>
      </c>
      <c r="O195">
        <f t="shared" ref="O195:P200" si="102">F195*-100</f>
        <v>-6.5348735482511008E-3</v>
      </c>
      <c r="P195">
        <f t="shared" si="102"/>
        <v>-5.2234516650672101E-3</v>
      </c>
      <c r="Q195">
        <f t="shared" ref="Q195:Q200" si="103">K195-L195-M195-N195-O195</f>
        <v>1.7226804228464471E-2</v>
      </c>
      <c r="S195" s="1">
        <f t="shared" si="83"/>
        <v>42856</v>
      </c>
      <c r="T195">
        <f t="shared" si="89"/>
        <v>0</v>
      </c>
      <c r="U195">
        <f t="shared" ref="U195:U229" si="104">INDEX(L$2:L$200,MATCH($S195,$I$2:$I$200,0),1)-L$203</f>
        <v>1.7910899275546711E-5</v>
      </c>
      <c r="V195">
        <f t="shared" ref="V195:V229" si="105">INDEX(M$2:M$200,MATCH($S195,$I$2:$I$200,0),1)-M$203</f>
        <v>1.489108111358009E-3</v>
      </c>
      <c r="W195">
        <f t="shared" ref="W195:W229" si="106">INDEX(N$2:N$200,MATCH($S195,$I$2:$I$200,0),1)-N$203</f>
        <v>5.6587088067152919E-4</v>
      </c>
      <c r="X195">
        <f t="shared" ref="X195:X229" si="107">INDEX(O$2:O$200,MATCH($S195,$I$2:$I$200,0),1)-O$203</f>
        <v>9.9126679288752927E-4</v>
      </c>
      <c r="Y195">
        <f t="shared" ref="Y195:Y229" si="108">INDEX(P$2:P$200,MATCH($S195,$I$2:$I$200,0),1)-P$203</f>
        <v>5.7422408393065574E-5</v>
      </c>
      <c r="Z195">
        <f t="shared" si="90"/>
        <v>1.5070190106335557E-3</v>
      </c>
      <c r="AA195">
        <f t="shared" si="91"/>
        <v>2.0549789920295382E-3</v>
      </c>
      <c r="AC195" s="1"/>
      <c r="AD195" s="1">
        <v>43648</v>
      </c>
      <c r="AE195">
        <f t="shared" si="92"/>
        <v>1.0000000000000198E-4</v>
      </c>
      <c r="AF195">
        <f t="shared" si="93"/>
        <v>7.9172382666678877E-4</v>
      </c>
      <c r="AG195">
        <f t="shared" si="94"/>
        <v>1.9604798988663574E-4</v>
      </c>
      <c r="AH195">
        <f t="shared" si="95"/>
        <v>4.2981884236345847E-5</v>
      </c>
      <c r="AI195">
        <f t="shared" si="96"/>
        <v>4.2704572291631934E-5</v>
      </c>
      <c r="AJ195">
        <f t="shared" si="96"/>
        <v>2.728444729729341E-5</v>
      </c>
      <c r="AK195">
        <f t="shared" ref="AK195:AK200" si="109">(L195+M195)^2</f>
        <v>1.9982292287216765E-4</v>
      </c>
      <c r="AL195">
        <f t="shared" ref="AL195:AL200" si="110">(N195+O195)^2</f>
        <v>1.71372464314584E-4</v>
      </c>
      <c r="AM195">
        <f t="shared" ref="AM195:AM200" si="111">Q195^2</f>
        <v>2.967627839258414E-4</v>
      </c>
    </row>
    <row r="196" spans="1:39" x14ac:dyDescent="0.25">
      <c r="A196" s="1">
        <v>43683</v>
      </c>
      <c r="B196">
        <f>[2]contrs_1year_adj!A195</f>
        <v>-1E-4</v>
      </c>
      <c r="C196" s="2">
        <f>[2]contrs_1year_adj!B195</f>
        <v>-6.7834584325203906E-5</v>
      </c>
      <c r="D196" s="2">
        <f>[2]contrs_1year_adj!C195</f>
        <v>6.9227735701375505E-5</v>
      </c>
      <c r="E196" s="2">
        <f>[2]contrs_1year_adj!D195</f>
        <v>3.4564129983873901E-5</v>
      </c>
      <c r="F196" s="2">
        <f>[2]contrs_1year_adj!E195</f>
        <v>3.0740217515529203E-5</v>
      </c>
      <c r="G196" s="2">
        <f>[2]contrs_1year_adj!F195</f>
        <v>4.8148396234448498E-5</v>
      </c>
      <c r="I196" s="1">
        <f t="shared" si="97"/>
        <v>43678</v>
      </c>
      <c r="J196" s="1">
        <v>43683</v>
      </c>
      <c r="K196">
        <f t="shared" si="98"/>
        <v>0.01</v>
      </c>
      <c r="L196">
        <f t="shared" si="99"/>
        <v>6.7834584325203902E-3</v>
      </c>
      <c r="M196">
        <f t="shared" si="100"/>
        <v>-6.9227735701375501E-3</v>
      </c>
      <c r="N196">
        <f t="shared" si="101"/>
        <v>-3.45641299838739E-3</v>
      </c>
      <c r="O196">
        <f t="shared" si="102"/>
        <v>-3.0740217515529203E-3</v>
      </c>
      <c r="P196">
        <f t="shared" si="102"/>
        <v>-4.81483962344485E-3</v>
      </c>
      <c r="Q196">
        <f t="shared" si="103"/>
        <v>1.666974988755747E-2</v>
      </c>
      <c r="S196" s="1">
        <f t="shared" ref="S196:S229" si="112">EOMONTH(S195,0)+1</f>
        <v>42887</v>
      </c>
      <c r="T196">
        <f t="shared" si="89"/>
        <v>9.9999999999999395E-3</v>
      </c>
      <c r="U196">
        <f t="shared" si="104"/>
        <v>-4.2255462848550624E-3</v>
      </c>
      <c r="V196">
        <f t="shared" si="105"/>
        <v>1.4267464997481459E-2</v>
      </c>
      <c r="W196">
        <f t="shared" si="106"/>
        <v>-6.6569861171140044E-4</v>
      </c>
      <c r="X196">
        <f t="shared" si="107"/>
        <v>-2.3249516741002084E-4</v>
      </c>
      <c r="Y196">
        <f t="shared" si="108"/>
        <v>-1.1215973343241519E-4</v>
      </c>
      <c r="Z196">
        <f t="shared" si="90"/>
        <v>1.0041918712626396E-2</v>
      </c>
      <c r="AA196">
        <f t="shared" si="91"/>
        <v>1.360176638577006E-2</v>
      </c>
      <c r="AC196" s="1"/>
      <c r="AD196" s="1">
        <v>43683</v>
      </c>
      <c r="AE196">
        <f t="shared" si="92"/>
        <v>1E-4</v>
      </c>
      <c r="AF196">
        <f t="shared" si="93"/>
        <v>4.601530830573199E-5</v>
      </c>
      <c r="AG196">
        <f t="shared" si="94"/>
        <v>4.7924793903395E-5</v>
      </c>
      <c r="AH196">
        <f t="shared" si="95"/>
        <v>1.1946790815421308E-5</v>
      </c>
      <c r="AI196">
        <f t="shared" si="96"/>
        <v>9.4496097290204848E-6</v>
      </c>
      <c r="AJ196">
        <f t="shared" si="96"/>
        <v>2.3182680599494544E-5</v>
      </c>
      <c r="AK196">
        <f t="shared" si="109"/>
        <v>1.9408707569288218E-8</v>
      </c>
      <c r="AL196">
        <f t="shared" si="110"/>
        <v>4.264657802322796E-5</v>
      </c>
      <c r="AM196">
        <f t="shared" si="111"/>
        <v>2.7788056131372227E-4</v>
      </c>
    </row>
    <row r="197" spans="1:39" x14ac:dyDescent="0.25">
      <c r="A197" s="1">
        <v>43711</v>
      </c>
      <c r="B197">
        <f>[2]contrs_1year_adj!A196</f>
        <v>-1E-4</v>
      </c>
      <c r="C197" s="2">
        <f>[2]contrs_1year_adj!B196</f>
        <v>-7.1415229230332503E-5</v>
      </c>
      <c r="D197" s="2">
        <f>[2]contrs_1year_adj!C196</f>
        <v>-4.6500572428626403E-5</v>
      </c>
      <c r="E197" s="2">
        <f>[2]contrs_1year_adj!D196</f>
        <v>4.25724759928006E-5</v>
      </c>
      <c r="F197" s="2">
        <f>[2]contrs_1year_adj!E196</f>
        <v>5.1074366341248203E-5</v>
      </c>
      <c r="G197" s="2">
        <f>[2]contrs_1year_adj!F196</f>
        <v>4.86597921016879E-5</v>
      </c>
      <c r="I197" s="1">
        <f t="shared" si="97"/>
        <v>43709</v>
      </c>
      <c r="J197" s="1">
        <v>43711</v>
      </c>
      <c r="K197">
        <f t="shared" si="98"/>
        <v>0.01</v>
      </c>
      <c r="L197">
        <f t="shared" si="99"/>
        <v>7.1415229230332505E-3</v>
      </c>
      <c r="M197">
        <f t="shared" si="100"/>
        <v>4.6500572428626406E-3</v>
      </c>
      <c r="N197">
        <f t="shared" si="101"/>
        <v>-4.2572475992800601E-3</v>
      </c>
      <c r="O197">
        <f t="shared" si="102"/>
        <v>-5.1074366341248203E-3</v>
      </c>
      <c r="P197">
        <f t="shared" si="102"/>
        <v>-4.8659792101687898E-3</v>
      </c>
      <c r="Q197">
        <f t="shared" si="103"/>
        <v>7.5731040675089895E-3</v>
      </c>
      <c r="S197" s="1">
        <f t="shared" si="112"/>
        <v>42917</v>
      </c>
      <c r="T197">
        <f t="shared" si="89"/>
        <v>-2.0000000000000198E-2</v>
      </c>
      <c r="U197">
        <f t="shared" si="104"/>
        <v>2.693332001567867E-3</v>
      </c>
      <c r="V197">
        <f t="shared" si="105"/>
        <v>-1.8589940068284704E-2</v>
      </c>
      <c r="W197">
        <f t="shared" si="106"/>
        <v>-4.6791148670306398E-3</v>
      </c>
      <c r="X197">
        <f t="shared" si="107"/>
        <v>5.9529118790542851E-3</v>
      </c>
      <c r="Y197">
        <f t="shared" si="108"/>
        <v>-1.1508490798199144E-3</v>
      </c>
      <c r="Z197">
        <f t="shared" si="90"/>
        <v>-1.5896608066716836E-2</v>
      </c>
      <c r="AA197">
        <f t="shared" si="91"/>
        <v>-2.3269054935315343E-2</v>
      </c>
      <c r="AC197" s="1"/>
      <c r="AD197" s="1">
        <v>43711</v>
      </c>
      <c r="AE197">
        <f t="shared" si="92"/>
        <v>1E-4</v>
      </c>
      <c r="AF197">
        <f t="shared" si="93"/>
        <v>5.1001349660209385E-5</v>
      </c>
      <c r="AG197">
        <f t="shared" si="94"/>
        <v>2.1623032361899303E-5</v>
      </c>
      <c r="AH197">
        <f t="shared" si="95"/>
        <v>1.8124157121575836E-5</v>
      </c>
      <c r="AI197">
        <f t="shared" si="96"/>
        <v>2.6085908971600274E-5</v>
      </c>
      <c r="AJ197">
        <f t="shared" si="96"/>
        <v>2.3677753673794879E-5</v>
      </c>
      <c r="AK197">
        <f t="shared" si="109"/>
        <v>1.3904136280874934E-4</v>
      </c>
      <c r="AL197">
        <f t="shared" si="110"/>
        <v>8.7697310791381953E-5</v>
      </c>
      <c r="AM197">
        <f t="shared" si="111"/>
        <v>5.7351905217321199E-5</v>
      </c>
    </row>
    <row r="198" spans="1:39" x14ac:dyDescent="0.25">
      <c r="A198" s="1">
        <v>43739</v>
      </c>
      <c r="B198">
        <f>[2]contrs_1year_adj!A197</f>
        <v>5.0000000000000001E-4</v>
      </c>
      <c r="C198">
        <f>[2]contrs_1year_adj!B197</f>
        <v>6.1335974991224803E-4</v>
      </c>
      <c r="D198" s="2">
        <f>[2]contrs_1year_adj!C197</f>
        <v>3.6738845467423603E-5</v>
      </c>
      <c r="E198" s="2">
        <f>[2]contrs_1year_adj!D197</f>
        <v>9.6917965288022197E-5</v>
      </c>
      <c r="F198" s="2">
        <f>[2]contrs_1year_adj!E197</f>
        <v>9.6074902931827704E-6</v>
      </c>
      <c r="G198" s="2">
        <f>[2]contrs_1year_adj!F197</f>
        <v>6.0704156228417098E-5</v>
      </c>
      <c r="I198" s="1">
        <f t="shared" si="97"/>
        <v>43739</v>
      </c>
      <c r="J198" s="1">
        <v>43739</v>
      </c>
      <c r="K198">
        <f t="shared" si="98"/>
        <v>-0.05</v>
      </c>
      <c r="L198">
        <f t="shared" si="99"/>
        <v>-6.1335974991224805E-2</v>
      </c>
      <c r="M198">
        <f t="shared" si="100"/>
        <v>-3.6738845467423602E-3</v>
      </c>
      <c r="N198">
        <f t="shared" si="101"/>
        <v>-9.6917965288022198E-3</v>
      </c>
      <c r="O198">
        <f t="shared" si="102"/>
        <v>-9.6074902931827708E-4</v>
      </c>
      <c r="P198">
        <f t="shared" si="102"/>
        <v>-6.0704156228417096E-3</v>
      </c>
      <c r="Q198">
        <f t="shared" si="103"/>
        <v>2.5662405096087661E-2</v>
      </c>
      <c r="S198" s="1">
        <f t="shared" si="112"/>
        <v>42948</v>
      </c>
      <c r="T198">
        <f t="shared" si="89"/>
        <v>0</v>
      </c>
      <c r="U198">
        <f t="shared" si="104"/>
        <v>-7.8846536546928279E-4</v>
      </c>
      <c r="V198">
        <f t="shared" si="105"/>
        <v>4.6500945795826436E-3</v>
      </c>
      <c r="W198">
        <f t="shared" si="106"/>
        <v>-2.290633658880506E-4</v>
      </c>
      <c r="X198">
        <f t="shared" si="107"/>
        <v>-1.06143190182581E-4</v>
      </c>
      <c r="Y198">
        <f t="shared" si="108"/>
        <v>-3.734453220264472E-5</v>
      </c>
      <c r="Z198">
        <f t="shared" si="90"/>
        <v>3.8616292141133608E-3</v>
      </c>
      <c r="AA198">
        <f t="shared" si="91"/>
        <v>4.421031213694593E-3</v>
      </c>
      <c r="AC198" s="1"/>
      <c r="AD198" s="1">
        <v>43739</v>
      </c>
      <c r="AE198">
        <f t="shared" si="92"/>
        <v>2.5000000000000005E-3</v>
      </c>
      <c r="AF198">
        <f t="shared" si="93"/>
        <v>3.7621018281241547E-3</v>
      </c>
      <c r="AG198">
        <f t="shared" si="94"/>
        <v>1.3497427662792318E-5</v>
      </c>
      <c r="AH198">
        <f t="shared" si="95"/>
        <v>9.3930919955702752E-5</v>
      </c>
      <c r="AI198">
        <f t="shared" si="96"/>
        <v>9.2303869733601159E-7</v>
      </c>
      <c r="AJ198">
        <f t="shared" si="96"/>
        <v>3.6849945834040699E-5</v>
      </c>
      <c r="AK198">
        <f t="shared" si="109"/>
        <v>4.2262818371462197E-3</v>
      </c>
      <c r="AL198">
        <f t="shared" si="110"/>
        <v>1.1347672686783274E-4</v>
      </c>
      <c r="AM198">
        <f t="shared" si="111"/>
        <v>6.5855903531570595E-4</v>
      </c>
    </row>
    <row r="199" spans="1:39" x14ac:dyDescent="0.25">
      <c r="A199" s="1">
        <v>43774</v>
      </c>
      <c r="B199">
        <f>[2]contrs_1year_adj!A198</f>
        <v>-1.0000000000000099E-4</v>
      </c>
      <c r="C199" s="2">
        <f>[2]contrs_1year_adj!B198</f>
        <v>-1.0547628508478799E-6</v>
      </c>
      <c r="D199" s="2">
        <f>[2]contrs_1year_adj!C198</f>
        <v>-8.9582857033188596E-5</v>
      </c>
      <c r="E199" s="2">
        <f>[2]contrs_1year_adj!D198</f>
        <v>4.2147493817238899E-5</v>
      </c>
      <c r="F199" s="2">
        <f>[2]contrs_1year_adj!E198</f>
        <v>6.7758672615810702E-5</v>
      </c>
      <c r="G199" s="2">
        <f>[2]contrs_1year_adj!F198</f>
        <v>4.7783964352424202E-5</v>
      </c>
      <c r="I199" s="1">
        <f t="shared" si="97"/>
        <v>43770</v>
      </c>
      <c r="J199" s="1">
        <v>43774</v>
      </c>
      <c r="K199">
        <f t="shared" si="98"/>
        <v>1.0000000000000099E-2</v>
      </c>
      <c r="L199">
        <f t="shared" si="99"/>
        <v>1.0547628508478799E-4</v>
      </c>
      <c r="M199">
        <f t="shared" si="100"/>
        <v>8.9582857033188596E-3</v>
      </c>
      <c r="N199">
        <f t="shared" si="101"/>
        <v>-4.2147493817238897E-3</v>
      </c>
      <c r="O199">
        <f t="shared" si="102"/>
        <v>-6.7758672615810698E-3</v>
      </c>
      <c r="P199">
        <f t="shared" si="102"/>
        <v>-4.7783964352424201E-3</v>
      </c>
      <c r="Q199">
        <f t="shared" si="103"/>
        <v>1.1926854654901412E-2</v>
      </c>
      <c r="S199" s="1">
        <f t="shared" si="112"/>
        <v>42979</v>
      </c>
      <c r="T199">
        <f t="shared" si="89"/>
        <v>0</v>
      </c>
      <c r="U199">
        <f t="shared" si="104"/>
        <v>9.5486818650797767E-4</v>
      </c>
      <c r="V199">
        <f t="shared" si="105"/>
        <v>-1.6019105335889705E-3</v>
      </c>
      <c r="W199">
        <f t="shared" si="106"/>
        <v>-1.1953493112017302E-3</v>
      </c>
      <c r="X199">
        <f t="shared" si="107"/>
        <v>3.988893587821684E-4</v>
      </c>
      <c r="Y199">
        <f t="shared" si="108"/>
        <v>-2.4040137125580507E-4</v>
      </c>
      <c r="Z199">
        <f t="shared" si="90"/>
        <v>-6.4704234708099287E-4</v>
      </c>
      <c r="AA199">
        <f t="shared" si="91"/>
        <v>-2.7972598447907008E-3</v>
      </c>
      <c r="AC199" s="1"/>
      <c r="AD199" s="1">
        <v>43774</v>
      </c>
      <c r="AE199">
        <f t="shared" si="92"/>
        <v>1.0000000000000198E-4</v>
      </c>
      <c r="AF199">
        <f t="shared" si="93"/>
        <v>1.1125246715287469E-8</v>
      </c>
      <c r="AG199">
        <f t="shared" si="94"/>
        <v>8.0250882742287076E-5</v>
      </c>
      <c r="AH199">
        <f t="shared" si="95"/>
        <v>1.7764112350741911E-5</v>
      </c>
      <c r="AI199">
        <f t="shared" si="96"/>
        <v>4.5912377146566144E-5</v>
      </c>
      <c r="AJ199">
        <f t="shared" si="96"/>
        <v>2.2833072492337467E-5</v>
      </c>
      <c r="AK199">
        <f t="shared" si="109"/>
        <v>8.2151781382430839E-5</v>
      </c>
      <c r="AL199">
        <f t="shared" si="110"/>
        <v>1.2079365420009197E-4</v>
      </c>
      <c r="AM199">
        <f t="shared" si="111"/>
        <v>1.4224986195914346E-4</v>
      </c>
    </row>
    <row r="200" spans="1:39" x14ac:dyDescent="0.25">
      <c r="A200" s="1">
        <v>43802</v>
      </c>
      <c r="B200">
        <f>[2]contrs_1year_adj!A199</f>
        <v>-2.9999999999999997E-4</v>
      </c>
      <c r="C200" s="2">
        <f>[2]contrs_1year_adj!B199</f>
        <v>1.30230551715686E-5</v>
      </c>
      <c r="D200">
        <f>[2]contrs_1year_adj!C199</f>
        <v>-1.9551140309026E-4</v>
      </c>
      <c r="E200" s="2">
        <f>[2]contrs_1year_adj!D199</f>
        <v>-6.5400570583181296E-6</v>
      </c>
      <c r="F200" s="2">
        <f>[2]contrs_1year_adj!E199</f>
        <v>3.5110272447879098E-5</v>
      </c>
      <c r="G200" s="2">
        <f>[2]contrs_1year_adj!F199</f>
        <v>4.0328322401894099E-5</v>
      </c>
      <c r="I200" s="1">
        <f t="shared" si="97"/>
        <v>43800</v>
      </c>
      <c r="J200" s="1">
        <v>43802</v>
      </c>
      <c r="K200">
        <f t="shared" si="98"/>
        <v>0.03</v>
      </c>
      <c r="L200">
        <f t="shared" si="99"/>
        <v>-1.30230551715686E-3</v>
      </c>
      <c r="M200">
        <f t="shared" si="100"/>
        <v>1.9551140309026001E-2</v>
      </c>
      <c r="N200">
        <f t="shared" si="101"/>
        <v>6.5400570583181296E-4</v>
      </c>
      <c r="O200">
        <f t="shared" si="102"/>
        <v>-3.5110272447879099E-3</v>
      </c>
      <c r="P200">
        <f t="shared" si="102"/>
        <v>-4.0328322401894101E-3</v>
      </c>
      <c r="Q200">
        <f t="shared" si="103"/>
        <v>1.4608186747086959E-2</v>
      </c>
      <c r="S200" s="1">
        <f t="shared" si="112"/>
        <v>43009</v>
      </c>
      <c r="T200">
        <f t="shared" si="89"/>
        <v>0</v>
      </c>
      <c r="U200">
        <f t="shared" si="104"/>
        <v>-2.6579886162482825E-3</v>
      </c>
      <c r="V200">
        <f t="shared" si="105"/>
        <v>6.7445587007894693E-3</v>
      </c>
      <c r="W200">
        <f t="shared" si="106"/>
        <v>-2.7152273076227074E-4</v>
      </c>
      <c r="X200">
        <f t="shared" si="107"/>
        <v>4.1755940738721822E-4</v>
      </c>
      <c r="Y200">
        <f t="shared" si="108"/>
        <v>-7.0227928654224663E-5</v>
      </c>
      <c r="Z200">
        <f t="shared" si="90"/>
        <v>4.0865700845411869E-3</v>
      </c>
      <c r="AA200">
        <f t="shared" si="91"/>
        <v>6.4730359700271986E-3</v>
      </c>
      <c r="AC200" s="1"/>
      <c r="AD200" s="1">
        <v>43802</v>
      </c>
      <c r="AE200">
        <f t="shared" si="92"/>
        <v>8.9999999999999998E-4</v>
      </c>
      <c r="AF200">
        <f t="shared" si="93"/>
        <v>1.6959996600171967E-6</v>
      </c>
      <c r="AG200">
        <f t="shared" si="94"/>
        <v>3.8224708738322132E-4</v>
      </c>
      <c r="AH200">
        <f t="shared" si="95"/>
        <v>4.2772346326056786E-7</v>
      </c>
      <c r="AI200">
        <f t="shared" si="96"/>
        <v>1.2327312313642982E-5</v>
      </c>
      <c r="AJ200">
        <f t="shared" si="96"/>
        <v>1.6263735877511135E-5</v>
      </c>
      <c r="AK200">
        <f t="shared" si="109"/>
        <v>3.3301997126093365E-4</v>
      </c>
      <c r="AL200">
        <f t="shared" si="110"/>
        <v>8.1625720740590659E-6</v>
      </c>
      <c r="AM200">
        <f t="shared" si="111"/>
        <v>2.1339912003776705E-4</v>
      </c>
    </row>
    <row r="201" spans="1:39" x14ac:dyDescent="0.25">
      <c r="S201" s="1">
        <f t="shared" si="112"/>
        <v>43040</v>
      </c>
      <c r="T201">
        <f t="shared" si="89"/>
        <v>0</v>
      </c>
      <c r="U201">
        <f t="shared" si="104"/>
        <v>-1.2923454092108036E-3</v>
      </c>
      <c r="V201">
        <f t="shared" si="105"/>
        <v>5.8555296542197989E-3</v>
      </c>
      <c r="W201">
        <f t="shared" si="106"/>
        <v>-3.2635407547234978E-4</v>
      </c>
      <c r="X201">
        <f t="shared" si="107"/>
        <v>7.42972865603919E-4</v>
      </c>
      <c r="Y201">
        <f t="shared" si="108"/>
        <v>-9.5928501990934396E-5</v>
      </c>
      <c r="Z201">
        <f t="shared" si="90"/>
        <v>4.5631842450089954E-3</v>
      </c>
      <c r="AA201">
        <f t="shared" si="91"/>
        <v>5.5291755787474492E-3</v>
      </c>
      <c r="AE201">
        <f>SUM(AE1:AE200)</f>
        <v>0.86019999999999952</v>
      </c>
      <c r="AF201">
        <f t="shared" ref="AF201:AM201" si="113">SUM(AF1:AF200)</f>
        <v>0.65650407898958563</v>
      </c>
      <c r="AG201">
        <f t="shared" si="113"/>
        <v>0.17399836791160134</v>
      </c>
      <c r="AH201">
        <f t="shared" si="113"/>
        <v>6.9426416310687895E-3</v>
      </c>
      <c r="AI201">
        <f t="shared" si="113"/>
        <v>1.0865295710369288E-2</v>
      </c>
      <c r="AJ201">
        <f t="shared" ref="AJ201" si="114">SUM(AJ1:AJ200)</f>
        <v>5.0751529179476809E-3</v>
      </c>
      <c r="AK201">
        <f t="shared" si="113"/>
        <v>0.84049238854751518</v>
      </c>
      <c r="AL201">
        <f t="shared" si="113"/>
        <v>2.7797879016751018E-2</v>
      </c>
      <c r="AM201">
        <f t="shared" si="113"/>
        <v>5.2660641150182291E-2</v>
      </c>
    </row>
    <row r="202" spans="1:39" x14ac:dyDescent="0.25">
      <c r="S202" s="1">
        <f t="shared" si="112"/>
        <v>43070</v>
      </c>
      <c r="T202">
        <f t="shared" si="89"/>
        <v>9.9999999999999395E-3</v>
      </c>
      <c r="U202">
        <f t="shared" si="104"/>
        <v>-4.4736627421694619E-3</v>
      </c>
      <c r="V202">
        <f t="shared" si="105"/>
        <v>1.6301469945219898E-2</v>
      </c>
      <c r="W202">
        <f t="shared" si="106"/>
        <v>1.8595657206306195E-3</v>
      </c>
      <c r="X202">
        <f t="shared" si="107"/>
        <v>7.8077491825386848E-4</v>
      </c>
      <c r="Y202">
        <f t="shared" si="108"/>
        <v>3.0703332148584485E-4</v>
      </c>
      <c r="Z202">
        <f t="shared" si="90"/>
        <v>1.1827807203050437E-2</v>
      </c>
      <c r="AA202">
        <f t="shared" si="91"/>
        <v>1.8161035665850516E-2</v>
      </c>
    </row>
    <row r="203" spans="1:39" x14ac:dyDescent="0.25">
      <c r="L203">
        <f>AVERAGE(L2:L200)</f>
        <v>-5.010025548917797E-3</v>
      </c>
      <c r="M203">
        <f t="shared" ref="M203:Q203" si="115">AVERAGE(M2:M200)</f>
        <v>-5.0100255489177988E-3</v>
      </c>
      <c r="N203">
        <f t="shared" si="115"/>
        <v>-5.0100255489177997E-3</v>
      </c>
      <c r="O203">
        <f t="shared" si="115"/>
        <v>-5.0100255489177988E-3</v>
      </c>
      <c r="P203">
        <f t="shared" si="115"/>
        <v>-5.0100255489177953E-3</v>
      </c>
      <c r="Q203">
        <f t="shared" si="115"/>
        <v>1.5215981592656117E-2</v>
      </c>
      <c r="S203" s="1">
        <f t="shared" si="112"/>
        <v>43101</v>
      </c>
      <c r="T203" t="e">
        <f t="shared" si="89"/>
        <v>#N/A</v>
      </c>
      <c r="U203" t="e">
        <f t="shared" si="104"/>
        <v>#N/A</v>
      </c>
      <c r="V203" t="e">
        <f t="shared" si="105"/>
        <v>#N/A</v>
      </c>
      <c r="W203" t="e">
        <f t="shared" si="106"/>
        <v>#N/A</v>
      </c>
      <c r="X203" t="e">
        <f t="shared" si="107"/>
        <v>#N/A</v>
      </c>
      <c r="Y203" t="e">
        <f t="shared" si="108"/>
        <v>#N/A</v>
      </c>
      <c r="Z203" t="e">
        <f t="shared" si="90"/>
        <v>#N/A</v>
      </c>
      <c r="AA203" t="e">
        <f t="shared" si="91"/>
        <v>#N/A</v>
      </c>
      <c r="AF203">
        <f>AF201/$AE$201</f>
        <v>0.76319934781398047</v>
      </c>
      <c r="AG203">
        <f t="shared" ref="AG203:AM203" si="116">AG201/$AE$201</f>
        <v>0.2022766425384811</v>
      </c>
      <c r="AH203">
        <f t="shared" si="116"/>
        <v>8.0709621379548863E-3</v>
      </c>
      <c r="AI203">
        <f t="shared" si="116"/>
        <v>1.2631127308032196E-2</v>
      </c>
      <c r="AJ203">
        <f t="shared" ref="AJ203" si="117">AJ201/$AE$201</f>
        <v>5.8999685165632221E-3</v>
      </c>
      <c r="AK203">
        <f t="shared" si="116"/>
        <v>0.97708950075275014</v>
      </c>
      <c r="AL203">
        <f t="shared" si="116"/>
        <v>3.2315599879970978E-2</v>
      </c>
      <c r="AM203">
        <f t="shared" si="116"/>
        <v>6.1219066670753684E-2</v>
      </c>
    </row>
    <row r="204" spans="1:39" x14ac:dyDescent="0.25">
      <c r="S204" s="1">
        <f t="shared" si="112"/>
        <v>43132</v>
      </c>
      <c r="T204">
        <f t="shared" si="89"/>
        <v>0</v>
      </c>
      <c r="U204">
        <f t="shared" si="104"/>
        <v>-1.0322545959369604E-2</v>
      </c>
      <c r="V204">
        <f t="shared" si="105"/>
        <v>2.44858411139799E-2</v>
      </c>
      <c r="W204">
        <f t="shared" si="106"/>
        <v>-2.1909091222216404E-3</v>
      </c>
      <c r="X204">
        <f t="shared" si="107"/>
        <v>-5.2611484000476133E-4</v>
      </c>
      <c r="Y204">
        <f t="shared" si="108"/>
        <v>-3.8055536071427472E-4</v>
      </c>
      <c r="Z204">
        <f t="shared" si="90"/>
        <v>1.4163295154610296E-2</v>
      </c>
      <c r="AA204">
        <f t="shared" si="91"/>
        <v>2.2294931991758259E-2</v>
      </c>
    </row>
    <row r="205" spans="1:39" x14ac:dyDescent="0.25">
      <c r="S205" s="1">
        <f t="shared" si="112"/>
        <v>43160</v>
      </c>
      <c r="T205">
        <f t="shared" si="89"/>
        <v>0</v>
      </c>
      <c r="U205">
        <f t="shared" si="104"/>
        <v>-2.5847706981400225E-3</v>
      </c>
      <c r="V205">
        <f t="shared" si="105"/>
        <v>1.0436847038167919E-2</v>
      </c>
      <c r="W205">
        <f t="shared" si="106"/>
        <v>-1.3326966602712305E-3</v>
      </c>
      <c r="X205">
        <f t="shared" si="107"/>
        <v>-8.4992010128799155E-4</v>
      </c>
      <c r="Y205">
        <f t="shared" si="108"/>
        <v>-2.0616912230193504E-4</v>
      </c>
      <c r="Z205">
        <f t="shared" si="90"/>
        <v>7.8520763400278977E-3</v>
      </c>
      <c r="AA205">
        <f t="shared" si="91"/>
        <v>9.104150377896688E-3</v>
      </c>
    </row>
    <row r="206" spans="1:39" x14ac:dyDescent="0.25">
      <c r="S206" s="1">
        <f t="shared" si="112"/>
        <v>43191</v>
      </c>
      <c r="T206">
        <f t="shared" si="89"/>
        <v>0</v>
      </c>
      <c r="U206">
        <f t="shared" si="104"/>
        <v>-8.8854752965732316E-4</v>
      </c>
      <c r="V206">
        <f t="shared" si="105"/>
        <v>-4.5561711442047154E-4</v>
      </c>
      <c r="W206">
        <f t="shared" si="106"/>
        <v>2.5406602061397998E-4</v>
      </c>
      <c r="X206">
        <f t="shared" si="107"/>
        <v>3.6546513620904384E-3</v>
      </c>
      <c r="Y206">
        <f t="shared" si="108"/>
        <v>-1.2756437840038496E-4</v>
      </c>
      <c r="Z206">
        <f t="shared" si="90"/>
        <v>-1.3441646440777947E-3</v>
      </c>
      <c r="AA206">
        <f t="shared" si="91"/>
        <v>-2.0155109380649155E-4</v>
      </c>
    </row>
    <row r="207" spans="1:39" x14ac:dyDescent="0.25">
      <c r="S207" s="1">
        <f t="shared" si="112"/>
        <v>43221</v>
      </c>
      <c r="T207">
        <f t="shared" si="89"/>
        <v>0</v>
      </c>
      <c r="U207">
        <f t="shared" si="104"/>
        <v>1.9241686487418697E-4</v>
      </c>
      <c r="V207">
        <f t="shared" si="105"/>
        <v>7.7705335395335581E-3</v>
      </c>
      <c r="W207">
        <f t="shared" si="106"/>
        <v>1.3108630769386939E-4</v>
      </c>
      <c r="X207">
        <f t="shared" si="107"/>
        <v>-1.8806249714153813E-3</v>
      </c>
      <c r="Y207">
        <f t="shared" si="108"/>
        <v>1.1412478206355558E-4</v>
      </c>
      <c r="Z207">
        <f t="shared" si="90"/>
        <v>7.962950404407745E-3</v>
      </c>
      <c r="AA207">
        <f t="shared" si="91"/>
        <v>7.9016198472274275E-3</v>
      </c>
    </row>
    <row r="208" spans="1:39" x14ac:dyDescent="0.25">
      <c r="S208" s="1">
        <f t="shared" si="112"/>
        <v>43252</v>
      </c>
      <c r="T208">
        <f t="shared" si="89"/>
        <v>-9.9999999999999395E-3</v>
      </c>
      <c r="U208">
        <f t="shared" si="104"/>
        <v>3.9726722059504867E-3</v>
      </c>
      <c r="V208">
        <f t="shared" si="105"/>
        <v>-3.0737590571309004E-3</v>
      </c>
      <c r="W208">
        <f t="shared" si="106"/>
        <v>-1.7877672812651804E-3</v>
      </c>
      <c r="X208">
        <f t="shared" si="107"/>
        <v>1.1746676951601789E-3</v>
      </c>
      <c r="Y208">
        <f t="shared" si="108"/>
        <v>-3.871644250988647E-4</v>
      </c>
      <c r="Z208">
        <f t="shared" si="90"/>
        <v>8.9891314881958631E-4</v>
      </c>
      <c r="AA208">
        <f t="shared" si="91"/>
        <v>-4.8615263383960808E-3</v>
      </c>
    </row>
    <row r="209" spans="19:27" x14ac:dyDescent="0.25">
      <c r="S209" s="1">
        <f t="shared" si="112"/>
        <v>43282</v>
      </c>
      <c r="T209">
        <f t="shared" si="89"/>
        <v>-1.00000000000003E-2</v>
      </c>
      <c r="U209">
        <f t="shared" si="104"/>
        <v>1.7574368740131473E-3</v>
      </c>
      <c r="V209">
        <f t="shared" si="105"/>
        <v>3.168430944191909E-3</v>
      </c>
      <c r="W209">
        <f t="shared" si="106"/>
        <v>1.8098795865236794E-3</v>
      </c>
      <c r="X209">
        <f t="shared" si="107"/>
        <v>-2.5534602988950914E-3</v>
      </c>
      <c r="Y209">
        <f t="shared" si="108"/>
        <v>4.5713416434621599E-4</v>
      </c>
      <c r="Z209">
        <f t="shared" si="90"/>
        <v>4.9258678182050562E-3</v>
      </c>
      <c r="AA209">
        <f t="shared" si="91"/>
        <v>4.9783105307155883E-3</v>
      </c>
    </row>
    <row r="210" spans="19:27" x14ac:dyDescent="0.25">
      <c r="S210" s="1">
        <f t="shared" si="112"/>
        <v>43313</v>
      </c>
      <c r="T210">
        <f t="shared" si="89"/>
        <v>0</v>
      </c>
      <c r="U210">
        <f t="shared" si="104"/>
        <v>4.9753214927297697E-4</v>
      </c>
      <c r="V210">
        <f t="shared" si="105"/>
        <v>1.6478739951319489E-3</v>
      </c>
      <c r="W210">
        <f t="shared" si="106"/>
        <v>-7.2943660885964063E-4</v>
      </c>
      <c r="X210">
        <f t="shared" si="107"/>
        <v>6.7864683665752861E-4</v>
      </c>
      <c r="Y210">
        <f t="shared" si="108"/>
        <v>-1.6749417148218416E-4</v>
      </c>
      <c r="Z210">
        <f t="shared" si="90"/>
        <v>2.1454061444049258E-3</v>
      </c>
      <c r="AA210">
        <f t="shared" si="91"/>
        <v>9.1843738627230822E-4</v>
      </c>
    </row>
    <row r="211" spans="19:27" x14ac:dyDescent="0.25">
      <c r="S211" s="1">
        <f t="shared" si="112"/>
        <v>43344</v>
      </c>
      <c r="T211">
        <f t="shared" si="89"/>
        <v>9.9999999999999395E-3</v>
      </c>
      <c r="U211">
        <f t="shared" si="104"/>
        <v>-7.6623395901476241E-4</v>
      </c>
      <c r="V211">
        <f t="shared" si="105"/>
        <v>9.8214479900596875E-3</v>
      </c>
      <c r="W211">
        <f t="shared" si="106"/>
        <v>1.6034604839225996E-3</v>
      </c>
      <c r="X211">
        <f t="shared" si="107"/>
        <v>-1.3780817726302616E-3</v>
      </c>
      <c r="Y211">
        <f t="shared" si="108"/>
        <v>3.6275484481898546E-4</v>
      </c>
      <c r="Z211">
        <f t="shared" si="90"/>
        <v>9.055214031044926E-3</v>
      </c>
      <c r="AA211">
        <f t="shared" si="91"/>
        <v>1.1424908473982287E-2</v>
      </c>
    </row>
    <row r="212" spans="19:27" x14ac:dyDescent="0.25">
      <c r="S212" s="1">
        <f t="shared" si="112"/>
        <v>43374</v>
      </c>
      <c r="T212">
        <f t="shared" si="89"/>
        <v>0</v>
      </c>
      <c r="U212">
        <f t="shared" si="104"/>
        <v>-2.2434401400344226E-3</v>
      </c>
      <c r="V212">
        <f t="shared" si="105"/>
        <v>4.9959350085426709E-3</v>
      </c>
      <c r="W212">
        <f t="shared" si="106"/>
        <v>5.4792165582031975E-4</v>
      </c>
      <c r="X212">
        <f t="shared" si="107"/>
        <v>1.4512510975644185E-3</v>
      </c>
      <c r="Y212">
        <f t="shared" si="108"/>
        <v>3.2121864792465475E-5</v>
      </c>
      <c r="Z212">
        <f t="shared" si="90"/>
        <v>2.7524948685082483E-3</v>
      </c>
      <c r="AA212">
        <f t="shared" si="91"/>
        <v>5.5438566643629906E-3</v>
      </c>
    </row>
    <row r="213" spans="19:27" x14ac:dyDescent="0.25">
      <c r="S213" s="1">
        <f t="shared" si="112"/>
        <v>43405</v>
      </c>
      <c r="T213">
        <f t="shared" si="89"/>
        <v>-9.9999999999999395E-3</v>
      </c>
      <c r="U213">
        <f t="shared" si="104"/>
        <v>-1.0547921425811428E-3</v>
      </c>
      <c r="V213">
        <f t="shared" si="105"/>
        <v>7.4189061742369489E-3</v>
      </c>
      <c r="W213">
        <f t="shared" si="106"/>
        <v>-5.9929110972158084E-4</v>
      </c>
      <c r="X213">
        <f t="shared" si="107"/>
        <v>-1.4650693153198512E-3</v>
      </c>
      <c r="Y213">
        <f t="shared" si="108"/>
        <v>-4.0973774189504743E-5</v>
      </c>
      <c r="Z213">
        <f t="shared" si="90"/>
        <v>6.3641140316558062E-3</v>
      </c>
      <c r="AA213">
        <f t="shared" si="91"/>
        <v>6.8196150645153681E-3</v>
      </c>
    </row>
    <row r="214" spans="19:27" x14ac:dyDescent="0.25">
      <c r="S214" s="1">
        <f t="shared" si="112"/>
        <v>43435</v>
      </c>
      <c r="T214">
        <f t="shared" si="89"/>
        <v>9.9999999999999395E-3</v>
      </c>
      <c r="U214">
        <f t="shared" si="104"/>
        <v>-4.125457687324482E-3</v>
      </c>
      <c r="V214">
        <f t="shared" si="105"/>
        <v>1.2492519335175058E-2</v>
      </c>
      <c r="W214">
        <f t="shared" si="106"/>
        <v>-6.1520417503413069E-4</v>
      </c>
      <c r="X214">
        <f t="shared" si="107"/>
        <v>8.8968791356026835E-4</v>
      </c>
      <c r="Y214">
        <f t="shared" si="108"/>
        <v>-1.5642469622412485E-4</v>
      </c>
      <c r="Z214">
        <f t="shared" si="90"/>
        <v>8.3670616478505773E-3</v>
      </c>
      <c r="AA214">
        <f t="shared" si="91"/>
        <v>1.1877315160140928E-2</v>
      </c>
    </row>
    <row r="215" spans="19:27" x14ac:dyDescent="0.25">
      <c r="S215" s="1">
        <f t="shared" si="112"/>
        <v>43466</v>
      </c>
      <c r="T215" t="e">
        <f t="shared" si="89"/>
        <v>#N/A</v>
      </c>
      <c r="U215" t="e">
        <f t="shared" si="104"/>
        <v>#N/A</v>
      </c>
      <c r="V215" t="e">
        <f t="shared" si="105"/>
        <v>#N/A</v>
      </c>
      <c r="W215" t="e">
        <f t="shared" si="106"/>
        <v>#N/A</v>
      </c>
      <c r="X215" t="e">
        <f t="shared" si="107"/>
        <v>#N/A</v>
      </c>
      <c r="Y215" t="e">
        <f t="shared" si="108"/>
        <v>#N/A</v>
      </c>
      <c r="Z215" t="e">
        <f t="shared" si="90"/>
        <v>#N/A</v>
      </c>
      <c r="AA215" t="e">
        <f t="shared" si="91"/>
        <v>#N/A</v>
      </c>
    </row>
    <row r="216" spans="19:27" x14ac:dyDescent="0.25">
      <c r="S216" s="1">
        <f t="shared" si="112"/>
        <v>43497</v>
      </c>
      <c r="T216">
        <f t="shared" si="89"/>
        <v>1.99999999999999E-2</v>
      </c>
      <c r="U216">
        <f t="shared" si="104"/>
        <v>-7.1810252799068023E-3</v>
      </c>
      <c r="V216">
        <f t="shared" si="105"/>
        <v>3.3543082090283699E-2</v>
      </c>
      <c r="W216">
        <f t="shared" si="106"/>
        <v>4.1203226075159534E-5</v>
      </c>
      <c r="X216">
        <f t="shared" si="107"/>
        <v>-2.731359462053681E-3</v>
      </c>
      <c r="Y216">
        <f t="shared" si="108"/>
        <v>1.3812700796926505E-4</v>
      </c>
      <c r="Z216">
        <f t="shared" si="90"/>
        <v>2.6362056810376896E-2</v>
      </c>
      <c r="AA216">
        <f t="shared" si="91"/>
        <v>3.3584285316358861E-2</v>
      </c>
    </row>
    <row r="217" spans="19:27" x14ac:dyDescent="0.25">
      <c r="S217" s="1">
        <f t="shared" si="112"/>
        <v>43525</v>
      </c>
      <c r="T217">
        <f t="shared" si="89"/>
        <v>0</v>
      </c>
      <c r="U217">
        <f t="shared" si="104"/>
        <v>1.0401040493677269E-3</v>
      </c>
      <c r="V217">
        <f t="shared" si="105"/>
        <v>6.4317564609042491E-3</v>
      </c>
      <c r="W217">
        <f t="shared" si="106"/>
        <v>-3.2048572231422028E-4</v>
      </c>
      <c r="X217">
        <f t="shared" si="107"/>
        <v>1.5426948105594688E-3</v>
      </c>
      <c r="Y217">
        <f t="shared" si="108"/>
        <v>-1.3305052974125434E-4</v>
      </c>
      <c r="Z217">
        <f t="shared" si="90"/>
        <v>7.471860510271976E-3</v>
      </c>
      <c r="AA217">
        <f t="shared" si="91"/>
        <v>6.1112707385900288E-3</v>
      </c>
    </row>
    <row r="218" spans="19:27" x14ac:dyDescent="0.25">
      <c r="S218" s="1">
        <f t="shared" si="112"/>
        <v>43556</v>
      </c>
      <c r="T218">
        <f t="shared" si="89"/>
        <v>-3.0000000000000197E-2</v>
      </c>
      <c r="U218">
        <f t="shared" si="104"/>
        <v>-1.2448417126228201E-2</v>
      </c>
      <c r="V218">
        <f t="shared" si="105"/>
        <v>-1.7824114421980002E-2</v>
      </c>
      <c r="W218">
        <f t="shared" si="106"/>
        <v>-9.9715236864124108E-4</v>
      </c>
      <c r="X218">
        <f t="shared" si="107"/>
        <v>5.676953611033592E-3</v>
      </c>
      <c r="Y218">
        <f t="shared" si="108"/>
        <v>-4.5587358118688494E-4</v>
      </c>
      <c r="Z218">
        <f t="shared" si="90"/>
        <v>-3.0272531548208203E-2</v>
      </c>
      <c r="AA218">
        <f t="shared" si="91"/>
        <v>-1.8821266790621242E-2</v>
      </c>
    </row>
    <row r="219" spans="19:27" x14ac:dyDescent="0.25">
      <c r="S219" s="1">
        <f t="shared" si="112"/>
        <v>43586</v>
      </c>
      <c r="T219">
        <f t="shared" si="89"/>
        <v>0.12</v>
      </c>
      <c r="U219">
        <f t="shared" si="104"/>
        <v>0.1295328214936618</v>
      </c>
      <c r="V219">
        <f t="shared" si="105"/>
        <v>-8.7459272069477026E-3</v>
      </c>
      <c r="W219">
        <f t="shared" si="106"/>
        <v>9.7302526995477964E-4</v>
      </c>
      <c r="X219">
        <f t="shared" si="107"/>
        <v>-1.6064243645018709E-3</v>
      </c>
      <c r="Y219">
        <f t="shared" si="108"/>
        <v>2.5692645368194551E-4</v>
      </c>
      <c r="Z219">
        <f t="shared" si="90"/>
        <v>0.1207868942867141</v>
      </c>
      <c r="AA219">
        <f t="shared" si="91"/>
        <v>-7.7729019369929229E-3</v>
      </c>
    </row>
    <row r="220" spans="19:27" x14ac:dyDescent="0.25">
      <c r="S220" s="1">
        <f t="shared" si="112"/>
        <v>43617</v>
      </c>
      <c r="T220">
        <f t="shared" si="89"/>
        <v>0</v>
      </c>
      <c r="U220">
        <f t="shared" si="104"/>
        <v>1.0420904855266569E-3</v>
      </c>
      <c r="V220">
        <f t="shared" si="105"/>
        <v>1.2672562367954292E-3</v>
      </c>
      <c r="W220">
        <f t="shared" si="106"/>
        <v>-6.978667415839003E-4</v>
      </c>
      <c r="X220">
        <f t="shared" si="107"/>
        <v>1.1455713318781488E-3</v>
      </c>
      <c r="Y220">
        <f t="shared" si="108"/>
        <v>-1.8395682355233471E-4</v>
      </c>
      <c r="Z220">
        <f t="shared" si="90"/>
        <v>2.3093467223220861E-3</v>
      </c>
      <c r="AA220">
        <f t="shared" si="91"/>
        <v>5.6938949521152891E-4</v>
      </c>
    </row>
    <row r="221" spans="19:27" x14ac:dyDescent="0.25">
      <c r="S221" s="1">
        <f t="shared" si="112"/>
        <v>43647</v>
      </c>
      <c r="T221">
        <f t="shared" si="89"/>
        <v>-1.0000000000000099E-2</v>
      </c>
      <c r="U221">
        <f t="shared" si="104"/>
        <v>-2.3127561886162502E-2</v>
      </c>
      <c r="V221">
        <f t="shared" si="105"/>
        <v>1.9011739368541301E-2</v>
      </c>
      <c r="W221">
        <f t="shared" si="106"/>
        <v>-1.5460315158388705E-3</v>
      </c>
      <c r="X221">
        <f t="shared" si="107"/>
        <v>-1.5248479993333021E-3</v>
      </c>
      <c r="Y221">
        <f t="shared" si="108"/>
        <v>-2.1342611614941481E-4</v>
      </c>
      <c r="Z221">
        <f t="shared" si="90"/>
        <v>-4.115822517621201E-3</v>
      </c>
      <c r="AA221">
        <f t="shared" si="91"/>
        <v>1.746570785270243E-2</v>
      </c>
    </row>
    <row r="222" spans="19:27" x14ac:dyDescent="0.25">
      <c r="S222" s="1">
        <f t="shared" si="112"/>
        <v>43678</v>
      </c>
      <c r="T222">
        <f t="shared" si="89"/>
        <v>0.01</v>
      </c>
      <c r="U222">
        <f t="shared" si="104"/>
        <v>1.1793483981438188E-2</v>
      </c>
      <c r="V222">
        <f t="shared" si="105"/>
        <v>-1.9127480212197514E-3</v>
      </c>
      <c r="W222">
        <f t="shared" si="106"/>
        <v>1.5536125505304097E-3</v>
      </c>
      <c r="X222">
        <f t="shared" si="107"/>
        <v>1.9360037973648785E-3</v>
      </c>
      <c r="Y222">
        <f t="shared" si="108"/>
        <v>1.951859254729453E-4</v>
      </c>
      <c r="Z222">
        <f t="shared" si="90"/>
        <v>9.8807359602184376E-3</v>
      </c>
      <c r="AA222">
        <f t="shared" si="91"/>
        <v>-3.5913547068934168E-4</v>
      </c>
    </row>
    <row r="223" spans="19:27" x14ac:dyDescent="0.25">
      <c r="S223" s="1">
        <f t="shared" si="112"/>
        <v>43709</v>
      </c>
      <c r="T223">
        <f t="shared" si="89"/>
        <v>0.01</v>
      </c>
      <c r="U223">
        <f t="shared" si="104"/>
        <v>1.2151548471951048E-2</v>
      </c>
      <c r="V223">
        <f t="shared" si="105"/>
        <v>9.6600827917804402E-3</v>
      </c>
      <c r="W223">
        <f t="shared" si="106"/>
        <v>7.5277794963773959E-4</v>
      </c>
      <c r="X223">
        <f t="shared" si="107"/>
        <v>-9.7411085207021499E-5</v>
      </c>
      <c r="Y223">
        <f t="shared" si="108"/>
        <v>1.4404633874900551E-4</v>
      </c>
      <c r="Z223">
        <f t="shared" si="90"/>
        <v>2.1811631263731486E-2</v>
      </c>
      <c r="AA223">
        <f t="shared" si="91"/>
        <v>1.041286074141818E-2</v>
      </c>
    </row>
    <row r="224" spans="19:27" x14ac:dyDescent="0.25">
      <c r="S224" s="1">
        <f t="shared" si="112"/>
        <v>43739</v>
      </c>
      <c r="T224">
        <f t="shared" si="89"/>
        <v>-0.05</v>
      </c>
      <c r="U224">
        <f t="shared" si="104"/>
        <v>-5.6325949442307011E-2</v>
      </c>
      <c r="V224">
        <f t="shared" si="105"/>
        <v>1.3361410021754385E-3</v>
      </c>
      <c r="W224">
        <f t="shared" si="106"/>
        <v>-4.6817709798844202E-3</v>
      </c>
      <c r="X224">
        <f t="shared" si="107"/>
        <v>4.0492765195995215E-3</v>
      </c>
      <c r="Y224">
        <f t="shared" si="108"/>
        <v>-1.0603900739239143E-3</v>
      </c>
      <c r="Z224">
        <f t="shared" si="90"/>
        <v>-5.4989808440131571E-2</v>
      </c>
      <c r="AA224">
        <f t="shared" si="91"/>
        <v>-3.3456299777089816E-3</v>
      </c>
    </row>
    <row r="225" spans="19:27" x14ac:dyDescent="0.25">
      <c r="S225" s="1">
        <f t="shared" si="112"/>
        <v>43770</v>
      </c>
      <c r="T225">
        <f t="shared" si="89"/>
        <v>1.0000000000000099E-2</v>
      </c>
      <c r="U225">
        <f t="shared" si="104"/>
        <v>5.1155018340025855E-3</v>
      </c>
      <c r="V225">
        <f t="shared" si="105"/>
        <v>1.3968311252236659E-2</v>
      </c>
      <c r="W225">
        <f t="shared" si="106"/>
        <v>7.952761671939099E-4</v>
      </c>
      <c r="X225">
        <f t="shared" si="107"/>
        <v>-1.765841712663271E-3</v>
      </c>
      <c r="Y225">
        <f t="shared" si="108"/>
        <v>2.3162911367537523E-4</v>
      </c>
      <c r="Z225">
        <f t="shared" si="90"/>
        <v>1.9083813086239243E-2</v>
      </c>
      <c r="AA225">
        <f t="shared" si="91"/>
        <v>1.4763587419430568E-2</v>
      </c>
    </row>
    <row r="226" spans="19:27" x14ac:dyDescent="0.25">
      <c r="S226" s="1">
        <f t="shared" si="112"/>
        <v>43800</v>
      </c>
      <c r="T226">
        <f t="shared" si="89"/>
        <v>0.03</v>
      </c>
      <c r="U226">
        <f t="shared" si="104"/>
        <v>3.707720031760937E-3</v>
      </c>
      <c r="V226">
        <f t="shared" si="105"/>
        <v>2.4561165857943799E-2</v>
      </c>
      <c r="W226">
        <f t="shared" si="106"/>
        <v>5.6640312547496128E-3</v>
      </c>
      <c r="X226">
        <f t="shared" si="107"/>
        <v>1.4989983041298889E-3</v>
      </c>
      <c r="Y226">
        <f t="shared" si="108"/>
        <v>9.771933087283852E-4</v>
      </c>
      <c r="Z226">
        <f t="shared" si="90"/>
        <v>2.8268885889704734E-2</v>
      </c>
      <c r="AA226">
        <f t="shared" si="91"/>
        <v>3.0225197112693412E-2</v>
      </c>
    </row>
    <row r="227" spans="19:27" x14ac:dyDescent="0.25">
      <c r="S227" s="1">
        <f t="shared" si="112"/>
        <v>43831</v>
      </c>
      <c r="T227" t="e">
        <f t="shared" si="89"/>
        <v>#N/A</v>
      </c>
      <c r="U227" t="e">
        <f t="shared" si="104"/>
        <v>#N/A</v>
      </c>
      <c r="V227" t="e">
        <f t="shared" si="105"/>
        <v>#N/A</v>
      </c>
      <c r="W227" t="e">
        <f t="shared" si="106"/>
        <v>#N/A</v>
      </c>
      <c r="X227" t="e">
        <f t="shared" si="107"/>
        <v>#N/A</v>
      </c>
      <c r="Y227" t="e">
        <f t="shared" si="108"/>
        <v>#N/A</v>
      </c>
      <c r="Z227" t="e">
        <f t="shared" si="90"/>
        <v>#N/A</v>
      </c>
      <c r="AA227" t="e">
        <f t="shared" si="91"/>
        <v>#N/A</v>
      </c>
    </row>
    <row r="228" spans="19:27" x14ac:dyDescent="0.25">
      <c r="S228" s="1">
        <f t="shared" si="112"/>
        <v>43862</v>
      </c>
      <c r="T228" t="e">
        <f t="shared" si="89"/>
        <v>#N/A</v>
      </c>
      <c r="U228" t="e">
        <f t="shared" si="104"/>
        <v>#N/A</v>
      </c>
      <c r="V228" t="e">
        <f t="shared" si="105"/>
        <v>#N/A</v>
      </c>
      <c r="W228" t="e">
        <f t="shared" si="106"/>
        <v>#N/A</v>
      </c>
      <c r="X228" t="e">
        <f t="shared" si="107"/>
        <v>#N/A</v>
      </c>
      <c r="Y228" t="e">
        <f t="shared" si="108"/>
        <v>#N/A</v>
      </c>
      <c r="Z228" t="e">
        <f t="shared" si="90"/>
        <v>#N/A</v>
      </c>
      <c r="AA228" t="e">
        <f t="shared" si="91"/>
        <v>#N/A</v>
      </c>
    </row>
    <row r="229" spans="19:27" x14ac:dyDescent="0.25">
      <c r="S229" s="1">
        <f t="shared" si="112"/>
        <v>43891</v>
      </c>
      <c r="T229" t="e">
        <f t="shared" si="89"/>
        <v>#N/A</v>
      </c>
      <c r="U229" t="e">
        <f t="shared" si="104"/>
        <v>#N/A</v>
      </c>
      <c r="V229" t="e">
        <f t="shared" si="105"/>
        <v>#N/A</v>
      </c>
      <c r="W229" t="e">
        <f t="shared" si="106"/>
        <v>#N/A</v>
      </c>
      <c r="X229" t="e">
        <f t="shared" si="107"/>
        <v>#N/A</v>
      </c>
      <c r="Y229" t="e">
        <f t="shared" si="108"/>
        <v>#N/A</v>
      </c>
      <c r="Z229" t="e">
        <f t="shared" si="90"/>
        <v>#N/A</v>
      </c>
      <c r="AA229" t="e">
        <f t="shared" si="91"/>
        <v>#N/A</v>
      </c>
    </row>
  </sheetData>
  <conditionalFormatting sqref="K2:K20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29"/>
  <sheetViews>
    <sheetView topLeftCell="B1" workbookViewId="0">
      <selection activeCell="C25" sqref="C25"/>
    </sheetView>
  </sheetViews>
  <sheetFormatPr defaultRowHeight="15" x14ac:dyDescent="0.25"/>
  <cols>
    <col min="1" max="1" width="9.71093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7" width="12.42578125" bestFit="1" customWidth="1"/>
    <col min="8" max="8" width="9.42578125" customWidth="1"/>
    <col min="9" max="9" width="10.7109375" bestFit="1" customWidth="1"/>
    <col min="10" max="10" width="9.7109375" bestFit="1" customWidth="1"/>
    <col min="11" max="11" width="9" bestFit="1" customWidth="1"/>
    <col min="12" max="12" width="12.7109375" bestFit="1" customWidth="1"/>
    <col min="13" max="13" width="11.42578125" bestFit="1" customWidth="1"/>
    <col min="14" max="14" width="13.42578125" bestFit="1" customWidth="1"/>
    <col min="15" max="16" width="12.42578125" bestFit="1" customWidth="1"/>
    <col min="17" max="17" width="12.42578125" customWidth="1"/>
    <col min="19" max="19" width="9.7109375" bestFit="1" customWidth="1"/>
    <col min="29" max="29" width="10.7109375" bestFit="1" customWidth="1"/>
    <col min="30" max="30" width="9.7109375" bestFit="1" customWidth="1"/>
    <col min="31" max="31" width="9" bestFit="1" customWidth="1"/>
    <col min="32" max="32" width="12.7109375" bestFit="1" customWidth="1"/>
    <col min="33" max="33" width="11.42578125" bestFit="1" customWidth="1"/>
    <col min="34" max="34" width="13.42578125" bestFit="1" customWidth="1"/>
    <col min="35" max="36" width="12.42578125" bestFit="1" customWidth="1"/>
  </cols>
  <sheetData>
    <row r="1" spans="1:39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11</v>
      </c>
      <c r="J1" t="s">
        <v>5</v>
      </c>
      <c r="K1" t="s">
        <v>0</v>
      </c>
      <c r="L1" t="s">
        <v>1</v>
      </c>
      <c r="M1" t="s">
        <v>2</v>
      </c>
      <c r="N1" t="s">
        <v>3</v>
      </c>
      <c r="O1" t="s">
        <v>4</v>
      </c>
      <c r="P1" t="s">
        <v>11</v>
      </c>
      <c r="Q1" t="s">
        <v>10</v>
      </c>
      <c r="S1" t="s">
        <v>5</v>
      </c>
      <c r="T1" t="s">
        <v>0</v>
      </c>
      <c r="U1" t="s">
        <v>1</v>
      </c>
      <c r="V1" t="s">
        <v>2</v>
      </c>
      <c r="W1" t="s">
        <v>3</v>
      </c>
      <c r="X1" t="s">
        <v>4</v>
      </c>
      <c r="Y1" t="s">
        <v>11</v>
      </c>
      <c r="Z1" t="s">
        <v>8</v>
      </c>
      <c r="AA1" t="s">
        <v>9</v>
      </c>
      <c r="AD1" t="s">
        <v>5</v>
      </c>
      <c r="AE1" t="s">
        <v>0</v>
      </c>
      <c r="AF1" t="s">
        <v>1</v>
      </c>
      <c r="AG1" t="s">
        <v>2</v>
      </c>
      <c r="AH1" t="s">
        <v>3</v>
      </c>
      <c r="AI1" t="s">
        <v>4</v>
      </c>
      <c r="AJ1" t="s">
        <v>11</v>
      </c>
      <c r="AK1" t="s">
        <v>8</v>
      </c>
      <c r="AL1" t="s">
        <v>9</v>
      </c>
      <c r="AM1" t="s">
        <v>10</v>
      </c>
    </row>
    <row r="2" spans="1:39" x14ac:dyDescent="0.25">
      <c r="A2" s="1">
        <v>36985</v>
      </c>
      <c r="B2">
        <f>[1]contrs_2year_adj!A1</f>
        <v>1.00000000000001E-3</v>
      </c>
      <c r="C2">
        <f>[1]contrs_2year_adj!B1</f>
        <v>8.9121246654245696E-4</v>
      </c>
      <c r="D2" s="2">
        <f>[1]contrs_2year_adj!C1</f>
        <v>-3.67993304387585E-5</v>
      </c>
      <c r="E2" s="2">
        <f>[1]contrs_2year_adj!D1</f>
        <v>5.2811077267176598E-5</v>
      </c>
      <c r="F2">
        <f>[1]contrs_2year_adj!E1</f>
        <v>2.1801404247041099E-4</v>
      </c>
      <c r="G2">
        <f>[1]contrs_2year_adj!F1</f>
        <v>1.6058521394652701E-4</v>
      </c>
      <c r="I2" s="1">
        <f>EOMONTH(J2,-1)+1</f>
        <v>36982</v>
      </c>
      <c r="J2" s="1">
        <v>36985</v>
      </c>
      <c r="K2">
        <f t="shared" ref="K2:P2" si="0">B2*-100</f>
        <v>-0.100000000000001</v>
      </c>
      <c r="L2">
        <f t="shared" si="0"/>
        <v>-8.91212466542457E-2</v>
      </c>
      <c r="M2">
        <f t="shared" si="0"/>
        <v>3.6799330438758498E-3</v>
      </c>
      <c r="N2">
        <f t="shared" si="0"/>
        <v>-5.2811077267176602E-3</v>
      </c>
      <c r="O2">
        <f t="shared" si="0"/>
        <v>-2.1801404247041099E-2</v>
      </c>
      <c r="P2">
        <f t="shared" si="0"/>
        <v>-1.6058521394652702E-2</v>
      </c>
      <c r="Q2">
        <f>K2-L2-M2-N2-O2</f>
        <v>1.2523825584127605E-2</v>
      </c>
      <c r="S2" s="1">
        <f>EOMONTH(J2,-1)+1</f>
        <v>36982</v>
      </c>
      <c r="T2">
        <f t="shared" ref="T2:T65" si="1">INDEX(K$2:K$200,MATCH($S2,$I$2:$I$200,0),1)</f>
        <v>-0.100000000000001</v>
      </c>
      <c r="U2">
        <f>INDEX(L$2:L$200,MATCH($S2,$I$2:$I$200,0),1)-L$203</f>
        <v>-8.4382908585177413E-2</v>
      </c>
      <c r="V2">
        <f t="shared" ref="V2:Y2" si="2">INDEX(M$2:M$200,MATCH($S2,$I$2:$I$200,0),1)-M$203</f>
        <v>8.4182711129441295E-3</v>
      </c>
      <c r="W2">
        <f t="shared" si="2"/>
        <v>-5.427696576493779E-4</v>
      </c>
      <c r="X2">
        <f t="shared" si="2"/>
        <v>-1.7063066177972819E-2</v>
      </c>
      <c r="Y2">
        <f t="shared" si="2"/>
        <v>-1.1320183325584422E-2</v>
      </c>
      <c r="Z2">
        <f>U2+V2</f>
        <v>-7.5964637472233282E-2</v>
      </c>
      <c r="AA2">
        <f>W2+X2</f>
        <v>-1.7605835835622197E-2</v>
      </c>
      <c r="AC2" s="1"/>
      <c r="AD2" s="1">
        <v>36985</v>
      </c>
      <c r="AE2">
        <f t="shared" ref="AE2:AJ2" si="3">K2^2</f>
        <v>1.0000000000000201E-2</v>
      </c>
      <c r="AF2">
        <f t="shared" si="3"/>
        <v>7.9425966052068999E-3</v>
      </c>
      <c r="AG2">
        <f t="shared" si="3"/>
        <v>1.3541907207409377E-5</v>
      </c>
      <c r="AH2">
        <f t="shared" si="3"/>
        <v>2.7890098821196972E-5</v>
      </c>
      <c r="AI2">
        <f t="shared" si="3"/>
        <v>4.7530122714290168E-4</v>
      </c>
      <c r="AJ2">
        <f t="shared" si="3"/>
        <v>2.5787610938251854E-4</v>
      </c>
      <c r="AK2">
        <f>(L2+M2)^2</f>
        <v>7.3002180714655737E-3</v>
      </c>
      <c r="AL2">
        <f>(N2+O2)^2</f>
        <v>7.3346245480878649E-4</v>
      </c>
      <c r="AM2">
        <f>Q2^2</f>
        <v>1.5684620726164912E-4</v>
      </c>
    </row>
    <row r="3" spans="1:39" x14ac:dyDescent="0.25">
      <c r="A3" s="1">
        <v>37013</v>
      </c>
      <c r="B3">
        <f>[1]contrs_2year_adj!A2</f>
        <v>0</v>
      </c>
      <c r="C3">
        <f>[1]contrs_2year_adj!B2</f>
        <v>-3.0439174894228698E-4</v>
      </c>
      <c r="D3">
        <f>[1]contrs_2year_adj!C2</f>
        <v>2.6439944776763901E-4</v>
      </c>
      <c r="E3">
        <f>[1]contrs_2year_adj!D2</f>
        <v>2.2644161117087801E-4</v>
      </c>
      <c r="F3" s="2">
        <f>[1]contrs_2year_adj!E2</f>
        <v>-2.3233474296376401E-5</v>
      </c>
      <c r="G3">
        <f>[1]contrs_2year_adj!F2</f>
        <v>2.06376226553771E-4</v>
      </c>
      <c r="I3" s="1">
        <f t="shared" ref="I3:I66" si="4">EOMONTH(J3,-1)+1</f>
        <v>37012</v>
      </c>
      <c r="J3" s="1">
        <v>37013</v>
      </c>
      <c r="K3">
        <f t="shared" ref="K3:K66" si="5">B3*-100</f>
        <v>0</v>
      </c>
      <c r="L3">
        <f t="shared" ref="L3:L66" si="6">C3*-100</f>
        <v>3.0439174894228697E-2</v>
      </c>
      <c r="M3">
        <f t="shared" ref="M3:M66" si="7">D3*-100</f>
        <v>-2.64399447767639E-2</v>
      </c>
      <c r="N3">
        <f t="shared" ref="N3:N66" si="8">E3*-100</f>
        <v>-2.2644161117087801E-2</v>
      </c>
      <c r="O3">
        <f t="shared" ref="O3:P66" si="9">F3*-100</f>
        <v>2.32334742963764E-3</v>
      </c>
      <c r="P3">
        <f t="shared" si="9"/>
        <v>-2.0637622655377101E-2</v>
      </c>
      <c r="Q3">
        <f t="shared" ref="Q3:Q66" si="10">K3-L3-M3-N3-O3</f>
        <v>1.6321583569985362E-2</v>
      </c>
      <c r="S3" s="1">
        <f>EOMONTH(S2,0)+1</f>
        <v>37012</v>
      </c>
      <c r="T3">
        <f t="shared" si="1"/>
        <v>0</v>
      </c>
      <c r="U3">
        <f t="shared" ref="U3:U66" si="11">INDEX(L$2:L$200,MATCH($S3,$I$2:$I$200,0),1)-L$203</f>
        <v>3.5177512963296978E-2</v>
      </c>
      <c r="V3">
        <f t="shared" ref="V3:V66" si="12">INDEX(M$2:M$200,MATCH($S3,$I$2:$I$200,0),1)-M$203</f>
        <v>-2.1701606707695619E-2</v>
      </c>
      <c r="W3">
        <f t="shared" ref="W3:W66" si="13">INDEX(N$2:N$200,MATCH($S3,$I$2:$I$200,0),1)-N$203</f>
        <v>-1.790582304801952E-2</v>
      </c>
      <c r="X3">
        <f t="shared" ref="X3:X66" si="14">INDEX(O$2:O$200,MATCH($S3,$I$2:$I$200,0),1)-O$203</f>
        <v>7.0616854987059219E-3</v>
      </c>
      <c r="Y3">
        <f t="shared" ref="Y3:Y66" si="15">INDEX(P$2:P$200,MATCH($S3,$I$2:$I$200,0),1)-P$203</f>
        <v>-1.5899284586308821E-2</v>
      </c>
      <c r="Z3">
        <f t="shared" ref="Z3:Z66" si="16">U3+V3</f>
        <v>1.3475906255601359E-2</v>
      </c>
      <c r="AA3">
        <f t="shared" ref="AA3:AA66" si="17">W3+X3</f>
        <v>-1.0844137549313598E-2</v>
      </c>
      <c r="AC3" s="1"/>
      <c r="AD3" s="1">
        <v>37013</v>
      </c>
      <c r="AE3">
        <f t="shared" ref="AE3:AE66" si="18">K3^2</f>
        <v>0</v>
      </c>
      <c r="AF3">
        <f t="shared" ref="AF3:AF66" si="19">L3^2</f>
        <v>9.265433682414426E-4</v>
      </c>
      <c r="AG3">
        <f t="shared" ref="AG3:AG66" si="20">M3^2</f>
        <v>6.9907067979832461E-4</v>
      </c>
      <c r="AH3">
        <f t="shared" ref="AH3:AH66" si="21">N3^2</f>
        <v>5.1275803269663109E-4</v>
      </c>
      <c r="AI3">
        <f t="shared" ref="AI3:AJ66" si="22">O3^2</f>
        <v>5.3979432788038284E-6</v>
      </c>
      <c r="AJ3">
        <f t="shared" si="22"/>
        <v>4.2591146886573417E-4</v>
      </c>
      <c r="AK3">
        <f t="shared" ref="AK3:AK66" si="23">(L3+M3)^2</f>
        <v>1.5993841532437499E-5</v>
      </c>
      <c r="AL3">
        <f t="shared" ref="AL3:AL66" si="24">(N3+O3)^2</f>
        <v>4.1293546892006176E-4</v>
      </c>
      <c r="AM3">
        <f t="shared" ref="AM3:AM66" si="25">Q3^2</f>
        <v>2.6639409023201612E-4</v>
      </c>
    </row>
    <row r="4" spans="1:39" x14ac:dyDescent="0.25">
      <c r="A4" s="1">
        <v>37048</v>
      </c>
      <c r="B4">
        <f>[1]contrs_2year_adj!A3</f>
        <v>-5.9999999999999604E-4</v>
      </c>
      <c r="C4">
        <f>[1]contrs_2year_adj!B3</f>
        <v>-1.9818723042310099E-4</v>
      </c>
      <c r="D4">
        <f>[1]contrs_2year_adj!C3</f>
        <v>-3.77281121167189E-4</v>
      </c>
      <c r="E4">
        <f>[1]contrs_2year_adj!D3</f>
        <v>1.24489937673041E-4</v>
      </c>
      <c r="F4" s="2">
        <f>[1]contrs_2year_adj!E3</f>
        <v>5.70432925441249E-5</v>
      </c>
      <c r="G4">
        <f>[1]contrs_2year_adj!F3</f>
        <v>1.40985386584387E-4</v>
      </c>
      <c r="I4" s="1">
        <f t="shared" si="4"/>
        <v>37043</v>
      </c>
      <c r="J4" s="1">
        <v>37048</v>
      </c>
      <c r="K4">
        <f t="shared" si="5"/>
        <v>5.9999999999999602E-2</v>
      </c>
      <c r="L4">
        <f t="shared" si="6"/>
        <v>1.98187230423101E-2</v>
      </c>
      <c r="M4">
        <f t="shared" si="7"/>
        <v>3.77281121167189E-2</v>
      </c>
      <c r="N4">
        <f t="shared" si="8"/>
        <v>-1.2448993767304101E-2</v>
      </c>
      <c r="O4">
        <f t="shared" si="9"/>
        <v>-5.7043292544124904E-3</v>
      </c>
      <c r="P4">
        <f t="shared" si="9"/>
        <v>-1.40985386584387E-2</v>
      </c>
      <c r="Q4">
        <f t="shared" si="10"/>
        <v>2.0606487862687192E-2</v>
      </c>
      <c r="S4" s="1">
        <f t="shared" ref="S4:S67" si="26">EOMONTH(S3,0)+1</f>
        <v>37043</v>
      </c>
      <c r="T4">
        <f t="shared" si="1"/>
        <v>5.9999999999999602E-2</v>
      </c>
      <c r="U4">
        <f t="shared" si="11"/>
        <v>2.4557061111378384E-2</v>
      </c>
      <c r="V4">
        <f t="shared" si="12"/>
        <v>4.246645018578718E-2</v>
      </c>
      <c r="W4">
        <f t="shared" si="13"/>
        <v>-7.7106556982358184E-3</v>
      </c>
      <c r="X4">
        <f t="shared" si="14"/>
        <v>-9.6599118534420811E-4</v>
      </c>
      <c r="Y4">
        <f t="shared" si="15"/>
        <v>-9.3602005893704196E-3</v>
      </c>
      <c r="Z4">
        <f t="shared" si="16"/>
        <v>6.7023511297165564E-2</v>
      </c>
      <c r="AA4">
        <f t="shared" si="17"/>
        <v>-8.6766468835800265E-3</v>
      </c>
      <c r="AC4" s="1"/>
      <c r="AD4" s="1">
        <v>37048</v>
      </c>
      <c r="AE4">
        <f t="shared" si="18"/>
        <v>3.5999999999999522E-3</v>
      </c>
      <c r="AF4">
        <f t="shared" si="19"/>
        <v>3.927817830277933E-4</v>
      </c>
      <c r="AG4">
        <f t="shared" si="20"/>
        <v>1.4234104438917115E-3</v>
      </c>
      <c r="AH4">
        <f t="shared" si="21"/>
        <v>1.5497744581837635E-4</v>
      </c>
      <c r="AI4">
        <f t="shared" si="22"/>
        <v>3.2539372242746157E-5</v>
      </c>
      <c r="AJ4">
        <f t="shared" si="22"/>
        <v>1.9876879230349049E-4</v>
      </c>
      <c r="AK4">
        <f t="shared" si="23"/>
        <v>3.3116382368204565E-3</v>
      </c>
      <c r="AL4">
        <f t="shared" si="24"/>
        <v>3.2954313673078567E-4</v>
      </c>
      <c r="AM4">
        <f t="shared" si="25"/>
        <v>4.2462734203507459E-4</v>
      </c>
    </row>
    <row r="5" spans="1:39" x14ac:dyDescent="0.25">
      <c r="A5" s="1">
        <v>37076</v>
      </c>
      <c r="B5">
        <f>[1]contrs_2year_adj!A4</f>
        <v>2.00000000000006E-4</v>
      </c>
      <c r="C5" s="2">
        <f>[1]contrs_2year_adj!B4</f>
        <v>1.18189573377519E-5</v>
      </c>
      <c r="D5">
        <f>[1]contrs_2year_adj!C4</f>
        <v>3.12622320368448E-4</v>
      </c>
      <c r="E5" s="2">
        <f>[1]contrs_2year_adj!D4</f>
        <v>5.3761563891828402E-8</v>
      </c>
      <c r="F5" s="2">
        <f>[1]contrs_2year_adj!E4</f>
        <v>4.7027457511740402E-5</v>
      </c>
      <c r="G5" s="2">
        <f>[1]contrs_2year_adj!F4</f>
        <v>-6.5751171948737097E-6</v>
      </c>
      <c r="I5" s="1">
        <f t="shared" si="4"/>
        <v>37073</v>
      </c>
      <c r="J5" s="1">
        <v>37076</v>
      </c>
      <c r="K5">
        <f t="shared" si="5"/>
        <v>-2.0000000000000601E-2</v>
      </c>
      <c r="L5">
        <f t="shared" si="6"/>
        <v>-1.18189573377519E-3</v>
      </c>
      <c r="M5">
        <f t="shared" si="7"/>
        <v>-3.1262232036844799E-2</v>
      </c>
      <c r="N5">
        <f t="shared" si="8"/>
        <v>-5.3761563891828401E-6</v>
      </c>
      <c r="O5">
        <f t="shared" si="9"/>
        <v>-4.70274575117404E-3</v>
      </c>
      <c r="P5">
        <f t="shared" si="9"/>
        <v>6.5751171948737099E-4</v>
      </c>
      <c r="Q5">
        <f t="shared" si="10"/>
        <v>1.7152249678182609E-2</v>
      </c>
      <c r="S5" s="1">
        <f t="shared" si="26"/>
        <v>37073</v>
      </c>
      <c r="T5">
        <f t="shared" si="1"/>
        <v>-2.0000000000000601E-2</v>
      </c>
      <c r="U5">
        <f t="shared" si="11"/>
        <v>3.5564423352930923E-3</v>
      </c>
      <c r="V5">
        <f t="shared" si="12"/>
        <v>-2.6523893967776518E-2</v>
      </c>
      <c r="W5">
        <f t="shared" si="13"/>
        <v>4.7329619126790998E-3</v>
      </c>
      <c r="X5">
        <f t="shared" si="14"/>
        <v>3.5592317894242269E-5</v>
      </c>
      <c r="Y5">
        <f t="shared" si="15"/>
        <v>5.3958497885556525E-3</v>
      </c>
      <c r="Z5">
        <f t="shared" si="16"/>
        <v>-2.2967451632483427E-2</v>
      </c>
      <c r="AA5">
        <f t="shared" si="17"/>
        <v>4.768554230573342E-3</v>
      </c>
      <c r="AC5" s="1"/>
      <c r="AD5" s="1">
        <v>37076</v>
      </c>
      <c r="AE5">
        <f t="shared" si="18"/>
        <v>4.0000000000002403E-4</v>
      </c>
      <c r="AF5">
        <f t="shared" si="19"/>
        <v>1.3968775255159947E-6</v>
      </c>
      <c r="AG5">
        <f t="shared" si="20"/>
        <v>9.7732715192552539E-4</v>
      </c>
      <c r="AH5">
        <f t="shared" si="21"/>
        <v>2.8903057520951473E-11</v>
      </c>
      <c r="AI5">
        <f t="shared" si="22"/>
        <v>2.2115817600185485E-5</v>
      </c>
      <c r="AJ5">
        <f t="shared" si="22"/>
        <v>4.3232166126323924E-7</v>
      </c>
      <c r="AK5">
        <f t="shared" si="23"/>
        <v>1.052621426796315E-3</v>
      </c>
      <c r="AL5">
        <f t="shared" si="24"/>
        <v>2.2166411896476756E-5</v>
      </c>
      <c r="AM5">
        <f t="shared" si="25"/>
        <v>2.9419966902271541E-4</v>
      </c>
    </row>
    <row r="6" spans="1:39" x14ac:dyDescent="0.25">
      <c r="A6" s="1">
        <v>37111</v>
      </c>
      <c r="B6" s="2">
        <f>[1]contrs_2year_adj!A5</f>
        <v>-9.9999999999995898E-5</v>
      </c>
      <c r="C6" s="2">
        <f>[1]contrs_2year_adj!B5</f>
        <v>-2.67337764584439E-5</v>
      </c>
      <c r="D6" s="2">
        <f>[1]contrs_2year_adj!C5</f>
        <v>-1.67458028961393E-5</v>
      </c>
      <c r="E6" s="2">
        <f>[1]contrs_2year_adj!D5</f>
        <v>3.87213258652193E-5</v>
      </c>
      <c r="F6" s="2">
        <f>[1]contrs_2year_adj!E5</f>
        <v>4.50629124280177E-5</v>
      </c>
      <c r="G6" s="2">
        <f>[1]contrs_2year_adj!F5</f>
        <v>3.6093331604648703E-5</v>
      </c>
      <c r="I6" s="1">
        <f t="shared" si="4"/>
        <v>37104</v>
      </c>
      <c r="J6" s="1">
        <v>37111</v>
      </c>
      <c r="K6">
        <f t="shared" si="5"/>
        <v>9.9999999999995891E-3</v>
      </c>
      <c r="L6">
        <f t="shared" si="6"/>
        <v>2.6733776458443899E-3</v>
      </c>
      <c r="M6">
        <f t="shared" si="7"/>
        <v>1.67458028961393E-3</v>
      </c>
      <c r="N6">
        <f t="shared" si="8"/>
        <v>-3.8721325865219299E-3</v>
      </c>
      <c r="O6">
        <f t="shared" si="9"/>
        <v>-4.50629124280177E-3</v>
      </c>
      <c r="P6">
        <f t="shared" si="9"/>
        <v>-3.6093331604648703E-3</v>
      </c>
      <c r="Q6">
        <f t="shared" si="10"/>
        <v>1.4030465893864971E-2</v>
      </c>
      <c r="S6" s="1">
        <f t="shared" si="26"/>
        <v>37104</v>
      </c>
      <c r="T6">
        <f t="shared" si="1"/>
        <v>9.9999999999995891E-3</v>
      </c>
      <c r="U6">
        <f t="shared" si="11"/>
        <v>7.4117157149126717E-3</v>
      </c>
      <c r="V6">
        <f t="shared" si="12"/>
        <v>6.4129183586822099E-3</v>
      </c>
      <c r="W6">
        <f t="shared" si="13"/>
        <v>8.6620548254635237E-4</v>
      </c>
      <c r="X6">
        <f t="shared" si="14"/>
        <v>2.3204682626651232E-4</v>
      </c>
      <c r="Y6">
        <f t="shared" si="15"/>
        <v>1.1290049086034111E-3</v>
      </c>
      <c r="Z6">
        <f t="shared" si="16"/>
        <v>1.3824634073594882E-2</v>
      </c>
      <c r="AA6">
        <f t="shared" si="17"/>
        <v>1.0982523088128647E-3</v>
      </c>
      <c r="AC6" s="1"/>
      <c r="AD6" s="1">
        <v>37111</v>
      </c>
      <c r="AE6">
        <f t="shared" si="18"/>
        <v>9.9999999999991778E-5</v>
      </c>
      <c r="AF6">
        <f t="shared" si="19"/>
        <v>7.1469480373004924E-6</v>
      </c>
      <c r="AG6">
        <f t="shared" si="20"/>
        <v>2.8042191463634737E-6</v>
      </c>
      <c r="AH6">
        <f t="shared" si="21"/>
        <v>1.4993410767605011E-5</v>
      </c>
      <c r="AI6">
        <f t="shared" si="22"/>
        <v>2.0306660764951921E-5</v>
      </c>
      <c r="AJ6">
        <f t="shared" si="22"/>
        <v>1.302728586323133E-5</v>
      </c>
      <c r="AK6">
        <f t="shared" si="23"/>
        <v>1.8904738208514974E-5</v>
      </c>
      <c r="AL6">
        <f t="shared" si="24"/>
        <v>7.0197985863779209E-5</v>
      </c>
      <c r="AM6">
        <f t="shared" si="25"/>
        <v>1.9685397319890816E-4</v>
      </c>
    </row>
    <row r="7" spans="1:39" x14ac:dyDescent="0.25">
      <c r="A7" s="1">
        <v>37139</v>
      </c>
      <c r="B7">
        <f>[1]contrs_2year_adj!A6</f>
        <v>0</v>
      </c>
      <c r="C7">
        <f>[1]contrs_2year_adj!B6</f>
        <v>4.4583044991594497E-4</v>
      </c>
      <c r="D7">
        <f>[1]contrs_2year_adj!C6</f>
        <v>-3.6404181083320798E-4</v>
      </c>
      <c r="E7">
        <f>[1]contrs_2year_adj!D6</f>
        <v>-1.2619240817739801E-4</v>
      </c>
      <c r="F7" s="2">
        <f>[1]contrs_2year_adj!E6</f>
        <v>7.4134019805197499E-5</v>
      </c>
      <c r="G7">
        <f>[1]contrs_2year_adj!F6</f>
        <v>-1.3290306080968899E-4</v>
      </c>
      <c r="I7" s="1">
        <f t="shared" si="4"/>
        <v>37135</v>
      </c>
      <c r="J7" s="1">
        <v>37139</v>
      </c>
      <c r="K7">
        <f t="shared" si="5"/>
        <v>0</v>
      </c>
      <c r="L7">
        <f t="shared" si="6"/>
        <v>-4.4583044991594496E-2</v>
      </c>
      <c r="M7">
        <f t="shared" si="7"/>
        <v>3.6404181083320795E-2</v>
      </c>
      <c r="N7">
        <f t="shared" si="8"/>
        <v>1.2619240817739802E-2</v>
      </c>
      <c r="O7">
        <f t="shared" si="9"/>
        <v>-7.4134019805197496E-3</v>
      </c>
      <c r="P7">
        <f t="shared" si="9"/>
        <v>1.3290306080968898E-2</v>
      </c>
      <c r="Q7">
        <f t="shared" si="10"/>
        <v>2.9730250710536489E-3</v>
      </c>
      <c r="S7" s="1">
        <f t="shared" si="26"/>
        <v>37135</v>
      </c>
      <c r="T7">
        <f t="shared" si="1"/>
        <v>0</v>
      </c>
      <c r="U7">
        <f t="shared" si="11"/>
        <v>-3.9844706922526216E-2</v>
      </c>
      <c r="V7">
        <f t="shared" si="12"/>
        <v>4.1142519152389076E-2</v>
      </c>
      <c r="W7">
        <f t="shared" si="13"/>
        <v>1.7357578886808084E-2</v>
      </c>
      <c r="X7">
        <f t="shared" si="14"/>
        <v>-2.6750639114514673E-3</v>
      </c>
      <c r="Y7">
        <f t="shared" si="15"/>
        <v>1.8028644150037181E-2</v>
      </c>
      <c r="Z7">
        <f t="shared" si="16"/>
        <v>1.2978122298628603E-3</v>
      </c>
      <c r="AA7">
        <f t="shared" si="17"/>
        <v>1.4682514975356616E-2</v>
      </c>
      <c r="AC7" s="1"/>
      <c r="AD7" s="1">
        <v>37139</v>
      </c>
      <c r="AE7">
        <f t="shared" si="18"/>
        <v>0</v>
      </c>
      <c r="AF7">
        <f t="shared" si="19"/>
        <v>1.987647900722539E-3</v>
      </c>
      <c r="AG7">
        <f t="shared" si="20"/>
        <v>1.3252644003472116E-3</v>
      </c>
      <c r="AH7">
        <f t="shared" si="21"/>
        <v>1.592452388161103E-4</v>
      </c>
      <c r="AI7">
        <f t="shared" si="22"/>
        <v>5.4958528924774149E-5</v>
      </c>
      <c r="AJ7">
        <f t="shared" si="22"/>
        <v>1.7663223572583889E-4</v>
      </c>
      <c r="AK7">
        <f t="shared" si="23"/>
        <v>6.6893814830062159E-5</v>
      </c>
      <c r="AL7">
        <f t="shared" si="24"/>
        <v>2.7100757999108621E-5</v>
      </c>
      <c r="AM7">
        <f t="shared" si="25"/>
        <v>8.8388780731135538E-6</v>
      </c>
    </row>
    <row r="8" spans="1:39" x14ac:dyDescent="0.25">
      <c r="A8" s="1">
        <v>37167</v>
      </c>
      <c r="B8">
        <f>[1]contrs_2year_adj!A7</f>
        <v>-6.9999999999999197E-4</v>
      </c>
      <c r="C8">
        <f>[1]contrs_2year_adj!B7</f>
        <v>-5.1612751444233998E-4</v>
      </c>
      <c r="D8">
        <f>[1]contrs_2year_adj!C7</f>
        <v>-3.1558151916168798E-4</v>
      </c>
      <c r="E8">
        <f>[1]contrs_2year_adj!D7</f>
        <v>2.5012244004054797E-4</v>
      </c>
      <c r="F8">
        <f>[1]contrs_2year_adj!E7</f>
        <v>-1.19666209148433E-4</v>
      </c>
      <c r="G8">
        <f>[1]contrs_2year_adj!F7</f>
        <v>1.72768110179989E-4</v>
      </c>
      <c r="I8" s="1">
        <f t="shared" si="4"/>
        <v>37165</v>
      </c>
      <c r="J8" s="1">
        <v>37167</v>
      </c>
      <c r="K8">
        <f t="shared" si="5"/>
        <v>6.9999999999999202E-2</v>
      </c>
      <c r="L8">
        <f t="shared" si="6"/>
        <v>5.1612751444233995E-2</v>
      </c>
      <c r="M8">
        <f t="shared" si="7"/>
        <v>3.15581519161688E-2</v>
      </c>
      <c r="N8">
        <f t="shared" si="8"/>
        <v>-2.5012244004054798E-2</v>
      </c>
      <c r="O8">
        <f t="shared" si="9"/>
        <v>1.1966620914843301E-2</v>
      </c>
      <c r="P8">
        <f t="shared" si="9"/>
        <v>-1.7276811017998901E-2</v>
      </c>
      <c r="Q8">
        <f t="shared" si="10"/>
        <v>-1.2528027119209674E-4</v>
      </c>
      <c r="S8" s="1">
        <f t="shared" si="26"/>
        <v>37165</v>
      </c>
      <c r="T8">
        <f t="shared" si="1"/>
        <v>6.9999999999999202E-2</v>
      </c>
      <c r="U8">
        <f t="shared" si="11"/>
        <v>5.6351089513302276E-2</v>
      </c>
      <c r="V8">
        <f t="shared" si="12"/>
        <v>3.6296489985237081E-2</v>
      </c>
      <c r="W8">
        <f t="shared" si="13"/>
        <v>-2.0273905934986514E-2</v>
      </c>
      <c r="X8">
        <f t="shared" si="14"/>
        <v>1.6704958983911583E-2</v>
      </c>
      <c r="Y8">
        <f t="shared" si="15"/>
        <v>-1.253847294893062E-2</v>
      </c>
      <c r="Z8">
        <f t="shared" si="16"/>
        <v>9.2647579498539356E-2</v>
      </c>
      <c r="AA8">
        <f t="shared" si="17"/>
        <v>-3.5689469510749305E-3</v>
      </c>
      <c r="AC8" s="1"/>
      <c r="AD8" s="1">
        <v>37167</v>
      </c>
      <c r="AE8">
        <f t="shared" si="18"/>
        <v>4.899999999999888E-3</v>
      </c>
      <c r="AF8">
        <f t="shared" si="19"/>
        <v>2.6638761116442784E-3</v>
      </c>
      <c r="AG8">
        <f t="shared" si="20"/>
        <v>9.9591695236398857E-4</v>
      </c>
      <c r="AH8">
        <f t="shared" si="21"/>
        <v>6.2561235011837516E-4</v>
      </c>
      <c r="AI8">
        <f t="shared" si="22"/>
        <v>1.4320001611956511E-4</v>
      </c>
      <c r="AJ8">
        <f t="shared" si="22"/>
        <v>2.984881989516482E-4</v>
      </c>
      <c r="AK8">
        <f t="shared" si="23"/>
        <v>6.9173991657854612E-3</v>
      </c>
      <c r="AL8">
        <f t="shared" si="24"/>
        <v>1.701882817857681E-4</v>
      </c>
      <c r="AM8">
        <f t="shared" si="25"/>
        <v>1.5695146349965303E-8</v>
      </c>
    </row>
    <row r="9" spans="1:39" x14ac:dyDescent="0.25">
      <c r="A9" s="1">
        <v>37202</v>
      </c>
      <c r="B9">
        <f>[1]contrs_2year_adj!A8</f>
        <v>-1.00000000000003E-4</v>
      </c>
      <c r="C9">
        <f>[1]contrs_2year_adj!B8</f>
        <v>1.20261788719752E-4</v>
      </c>
      <c r="D9">
        <f>[1]contrs_2year_adj!C8</f>
        <v>-2.67827978001047E-4</v>
      </c>
      <c r="E9" s="2">
        <f>[1]contrs_2year_adj!D8</f>
        <v>8.0008882631967104E-5</v>
      </c>
      <c r="F9" s="2">
        <f>[1]contrs_2year_adj!E8</f>
        <v>9.3487366533143498E-6</v>
      </c>
      <c r="G9" s="2">
        <f>[1]contrs_2year_adj!F8</f>
        <v>6.0564639069649398E-5</v>
      </c>
      <c r="I9" s="1">
        <f t="shared" si="4"/>
        <v>37196</v>
      </c>
      <c r="J9" s="1">
        <v>37202</v>
      </c>
      <c r="K9">
        <f t="shared" si="5"/>
        <v>1.00000000000003E-2</v>
      </c>
      <c r="L9">
        <f t="shared" si="6"/>
        <v>-1.2026178871975201E-2</v>
      </c>
      <c r="M9">
        <f t="shared" si="7"/>
        <v>2.6782797800104702E-2</v>
      </c>
      <c r="N9">
        <f t="shared" si="8"/>
        <v>-8.0008882631967104E-3</v>
      </c>
      <c r="O9">
        <f t="shared" si="9"/>
        <v>-9.3487366533143504E-4</v>
      </c>
      <c r="P9">
        <f t="shared" si="9"/>
        <v>-6.0564639069649396E-3</v>
      </c>
      <c r="Q9">
        <f t="shared" si="10"/>
        <v>4.1791430003989428E-3</v>
      </c>
      <c r="S9" s="1">
        <f t="shared" si="26"/>
        <v>37196</v>
      </c>
      <c r="T9">
        <f t="shared" si="1"/>
        <v>1.00000000000003E-2</v>
      </c>
      <c r="U9">
        <f t="shared" si="11"/>
        <v>-7.2878408029069183E-3</v>
      </c>
      <c r="V9">
        <f t="shared" si="12"/>
        <v>3.1521135869172982E-2</v>
      </c>
      <c r="W9">
        <f t="shared" si="13"/>
        <v>-3.2625501941284281E-3</v>
      </c>
      <c r="X9">
        <f t="shared" si="14"/>
        <v>3.8034644037368472E-3</v>
      </c>
      <c r="Y9">
        <f t="shared" si="15"/>
        <v>-1.3181258378966582E-3</v>
      </c>
      <c r="Z9">
        <f t="shared" si="16"/>
        <v>2.4233295066266064E-2</v>
      </c>
      <c r="AA9">
        <f t="shared" si="17"/>
        <v>5.4091420960841914E-4</v>
      </c>
      <c r="AC9" s="1"/>
      <c r="AD9" s="1">
        <v>37202</v>
      </c>
      <c r="AE9">
        <f t="shared" si="18"/>
        <v>1.0000000000000601E-4</v>
      </c>
      <c r="AF9">
        <f t="shared" si="19"/>
        <v>1.446289782607427E-4</v>
      </c>
      <c r="AG9">
        <f t="shared" si="20"/>
        <v>7.1731825800129328E-4</v>
      </c>
      <c r="AH9">
        <f t="shared" si="21"/>
        <v>6.4014213000158866E-5</v>
      </c>
      <c r="AI9">
        <f t="shared" si="22"/>
        <v>8.73988770130232E-7</v>
      </c>
      <c r="AJ9">
        <f t="shared" si="22"/>
        <v>3.6680755056369019E-5</v>
      </c>
      <c r="AK9">
        <f t="shared" si="23"/>
        <v>2.1775780219002988E-4</v>
      </c>
      <c r="AL9">
        <f t="shared" si="24"/>
        <v>7.9847841243333047E-5</v>
      </c>
      <c r="AM9">
        <f t="shared" si="25"/>
        <v>1.7465236217783479E-5</v>
      </c>
    </row>
    <row r="10" spans="1:39" x14ac:dyDescent="0.25">
      <c r="A10" s="1">
        <v>37503</v>
      </c>
      <c r="B10">
        <f>[1]contrs_2year_adj!A9</f>
        <v>1.0000000000001001E-4</v>
      </c>
      <c r="C10" s="2">
        <f>[1]contrs_2year_adj!B9</f>
        <v>-1.3450629661970399E-5</v>
      </c>
      <c r="D10">
        <f>[1]contrs_2year_adj!C9</f>
        <v>1.2694418045580799E-4</v>
      </c>
      <c r="E10" s="2">
        <f>[1]contrs_2year_adj!D9</f>
        <v>7.7198922347142105E-5</v>
      </c>
      <c r="F10" s="2">
        <f>[1]contrs_2year_adj!E9</f>
        <v>5.0472927598844999E-5</v>
      </c>
      <c r="G10" s="2">
        <f>[1]contrs_2year_adj!F9</f>
        <v>8.3172290868369005E-5</v>
      </c>
      <c r="I10" s="1">
        <f t="shared" si="4"/>
        <v>37500</v>
      </c>
      <c r="J10" s="1">
        <v>37503</v>
      </c>
      <c r="K10">
        <f t="shared" si="5"/>
        <v>-1.0000000000001001E-2</v>
      </c>
      <c r="L10">
        <f t="shared" si="6"/>
        <v>1.3450629661970399E-3</v>
      </c>
      <c r="M10">
        <f t="shared" si="7"/>
        <v>-1.2694418045580799E-2</v>
      </c>
      <c r="N10">
        <f t="shared" si="8"/>
        <v>-7.7198922347142106E-3</v>
      </c>
      <c r="O10">
        <f t="shared" si="9"/>
        <v>-5.0472927598845E-3</v>
      </c>
      <c r="P10">
        <f t="shared" si="9"/>
        <v>-8.3172290868369012E-3</v>
      </c>
      <c r="Q10">
        <f t="shared" si="10"/>
        <v>1.4116540073981467E-2</v>
      </c>
      <c r="S10" s="1">
        <f t="shared" si="26"/>
        <v>37226</v>
      </c>
      <c r="T10" t="e">
        <f t="shared" si="1"/>
        <v>#N/A</v>
      </c>
      <c r="U10" t="e">
        <f t="shared" si="11"/>
        <v>#N/A</v>
      </c>
      <c r="V10" t="e">
        <f t="shared" si="12"/>
        <v>#N/A</v>
      </c>
      <c r="W10" t="e">
        <f t="shared" si="13"/>
        <v>#N/A</v>
      </c>
      <c r="X10" t="e">
        <f t="shared" si="14"/>
        <v>#N/A</v>
      </c>
      <c r="Y10" t="e">
        <f t="shared" si="15"/>
        <v>#N/A</v>
      </c>
      <c r="Z10" t="e">
        <f t="shared" si="16"/>
        <v>#N/A</v>
      </c>
      <c r="AA10" t="e">
        <f t="shared" si="17"/>
        <v>#N/A</v>
      </c>
      <c r="AC10" s="1"/>
      <c r="AD10" s="1">
        <v>37503</v>
      </c>
      <c r="AE10">
        <f t="shared" si="18"/>
        <v>1.0000000000002002E-4</v>
      </c>
      <c r="AF10">
        <f t="shared" si="19"/>
        <v>1.8091943830347792E-6</v>
      </c>
      <c r="AG10">
        <f t="shared" si="20"/>
        <v>1.6114824951596741E-4</v>
      </c>
      <c r="AH10">
        <f t="shared" si="21"/>
        <v>5.959673611560077E-5</v>
      </c>
      <c r="AI10">
        <f t="shared" si="22"/>
        <v>2.5475164203982492E-5</v>
      </c>
      <c r="AJ10">
        <f t="shared" si="22"/>
        <v>6.917629968292579E-5</v>
      </c>
      <c r="AK10">
        <f t="shared" si="23"/>
        <v>1.2880786071793393E-4</v>
      </c>
      <c r="AL10">
        <f t="shared" si="24"/>
        <v>1.6300101268630645E-4</v>
      </c>
      <c r="AM10">
        <f t="shared" si="25"/>
        <v>1.9927670366032469E-4</v>
      </c>
    </row>
    <row r="11" spans="1:39" x14ac:dyDescent="0.25">
      <c r="A11" s="1">
        <v>37531</v>
      </c>
      <c r="B11">
        <f>[1]contrs_2year_adj!A10</f>
        <v>0</v>
      </c>
      <c r="C11" s="2">
        <f>[1]contrs_2year_adj!B10</f>
        <v>5.7391169151620702E-5</v>
      </c>
      <c r="D11" s="2">
        <f>[1]contrs_2year_adj!C10</f>
        <v>6.6288885468195605E-5</v>
      </c>
      <c r="E11" s="2">
        <f>[1]contrs_2year_adj!D10</f>
        <v>-5.8716187146757298E-5</v>
      </c>
      <c r="F11" s="2">
        <f>[1]contrs_2year_adj!E10</f>
        <v>7.7597075968001295E-5</v>
      </c>
      <c r="G11" s="2">
        <f>[1]contrs_2year_adj!F10</f>
        <v>-5.41221570799924E-5</v>
      </c>
      <c r="H11" t="s">
        <v>12</v>
      </c>
      <c r="I11" s="1">
        <f t="shared" si="4"/>
        <v>37530</v>
      </c>
      <c r="J11" s="1">
        <v>37531</v>
      </c>
      <c r="K11">
        <f t="shared" si="5"/>
        <v>0</v>
      </c>
      <c r="L11">
        <f t="shared" si="6"/>
        <v>-5.7391169151620701E-3</v>
      </c>
      <c r="M11">
        <f t="shared" si="7"/>
        <v>-6.6288885468195604E-3</v>
      </c>
      <c r="N11">
        <f t="shared" si="8"/>
        <v>5.8716187146757295E-3</v>
      </c>
      <c r="O11">
        <f t="shared" si="9"/>
        <v>-7.7597075968001295E-3</v>
      </c>
      <c r="P11">
        <f t="shared" si="9"/>
        <v>5.4122157079992397E-3</v>
      </c>
      <c r="Q11">
        <f t="shared" si="10"/>
        <v>1.4256094344106032E-2</v>
      </c>
      <c r="S11" s="1">
        <f t="shared" si="26"/>
        <v>37257</v>
      </c>
      <c r="T11" t="e">
        <f t="shared" si="1"/>
        <v>#N/A</v>
      </c>
      <c r="U11" t="e">
        <f t="shared" si="11"/>
        <v>#N/A</v>
      </c>
      <c r="V11" t="e">
        <f t="shared" si="12"/>
        <v>#N/A</v>
      </c>
      <c r="W11" t="e">
        <f t="shared" si="13"/>
        <v>#N/A</v>
      </c>
      <c r="X11" t="e">
        <f t="shared" si="14"/>
        <v>#N/A</v>
      </c>
      <c r="Y11" t="e">
        <f t="shared" si="15"/>
        <v>#N/A</v>
      </c>
      <c r="Z11" t="e">
        <f t="shared" si="16"/>
        <v>#N/A</v>
      </c>
      <c r="AA11" t="e">
        <f t="shared" si="17"/>
        <v>#N/A</v>
      </c>
      <c r="AC11" s="1"/>
      <c r="AD11" s="1">
        <v>37531</v>
      </c>
      <c r="AE11">
        <f t="shared" si="18"/>
        <v>0</v>
      </c>
      <c r="AF11">
        <f t="shared" si="19"/>
        <v>3.2937462965899395E-5</v>
      </c>
      <c r="AG11">
        <f t="shared" si="20"/>
        <v>4.3942163366155544E-5</v>
      </c>
      <c r="AH11">
        <f t="shared" si="21"/>
        <v>3.4475906330530263E-5</v>
      </c>
      <c r="AI11">
        <f t="shared" si="22"/>
        <v>6.0213061987837641E-5</v>
      </c>
      <c r="AJ11">
        <f t="shared" si="22"/>
        <v>2.9292078869913713E-5</v>
      </c>
      <c r="AK11">
        <f t="shared" si="23"/>
        <v>1.5296755910760746E-4</v>
      </c>
      <c r="AL11">
        <f t="shared" si="24"/>
        <v>3.5648796268017666E-6</v>
      </c>
      <c r="AM11">
        <f t="shared" si="25"/>
        <v>2.0323622594805199E-4</v>
      </c>
    </row>
    <row r="12" spans="1:39" x14ac:dyDescent="0.25">
      <c r="A12" s="1">
        <v>37566</v>
      </c>
      <c r="B12" s="2">
        <f>[1]contrs_2year_adj!A11</f>
        <v>-9.9999999999995898E-5</v>
      </c>
      <c r="C12" s="2">
        <f>[1]contrs_2year_adj!B11</f>
        <v>6.9525553614943706E-5</v>
      </c>
      <c r="D12">
        <f>[1]contrs_2year_adj!C11</f>
        <v>-2.0748505844156299E-4</v>
      </c>
      <c r="E12">
        <f>[1]contrs_2year_adj!D11</f>
        <v>1.37161039791409E-4</v>
      </c>
      <c r="F12" s="2">
        <f>[1]contrs_2year_adj!E11</f>
        <v>1.2129737085829499E-5</v>
      </c>
      <c r="G12">
        <f>[1]contrs_2year_adj!F11</f>
        <v>1.2719635234493301E-4</v>
      </c>
      <c r="I12" s="1">
        <f t="shared" si="4"/>
        <v>37561</v>
      </c>
      <c r="J12" s="1">
        <v>37566</v>
      </c>
      <c r="K12">
        <f t="shared" si="5"/>
        <v>9.9999999999995891E-3</v>
      </c>
      <c r="L12">
        <f t="shared" si="6"/>
        <v>-6.9525553614943709E-3</v>
      </c>
      <c r="M12">
        <f t="shared" si="7"/>
        <v>2.0748505844156297E-2</v>
      </c>
      <c r="N12">
        <f t="shared" si="8"/>
        <v>-1.3716103979140901E-2</v>
      </c>
      <c r="O12">
        <f t="shared" si="9"/>
        <v>-1.2129737085829499E-3</v>
      </c>
      <c r="P12">
        <f t="shared" si="9"/>
        <v>-1.2719635234493301E-2</v>
      </c>
      <c r="Q12">
        <f t="shared" si="10"/>
        <v>1.1133127205061514E-2</v>
      </c>
      <c r="S12" s="1">
        <f t="shared" si="26"/>
        <v>37288</v>
      </c>
      <c r="T12" t="e">
        <f t="shared" si="1"/>
        <v>#N/A</v>
      </c>
      <c r="U12" t="e">
        <f t="shared" si="11"/>
        <v>#N/A</v>
      </c>
      <c r="V12" t="e">
        <f t="shared" si="12"/>
        <v>#N/A</v>
      </c>
      <c r="W12" t="e">
        <f t="shared" si="13"/>
        <v>#N/A</v>
      </c>
      <c r="X12" t="e">
        <f t="shared" si="14"/>
        <v>#N/A</v>
      </c>
      <c r="Y12" t="e">
        <f t="shared" si="15"/>
        <v>#N/A</v>
      </c>
      <c r="Z12" t="e">
        <f t="shared" si="16"/>
        <v>#N/A</v>
      </c>
      <c r="AA12" t="e">
        <f t="shared" si="17"/>
        <v>#N/A</v>
      </c>
      <c r="AC12" s="1"/>
      <c r="AD12" s="1">
        <v>37566</v>
      </c>
      <c r="AE12">
        <f t="shared" si="18"/>
        <v>9.9999999999991778E-5</v>
      </c>
      <c r="AF12">
        <f t="shared" si="19"/>
        <v>4.8338026054644123E-5</v>
      </c>
      <c r="AG12">
        <f t="shared" si="20"/>
        <v>4.3050049476498804E-4</v>
      </c>
      <c r="AH12">
        <f t="shared" si="21"/>
        <v>1.8813150836660485E-4</v>
      </c>
      <c r="AI12">
        <f t="shared" si="22"/>
        <v>1.4713052177134751E-6</v>
      </c>
      <c r="AJ12">
        <f t="shared" si="22"/>
        <v>1.6178912049856346E-4</v>
      </c>
      <c r="AK12">
        <f t="shared" si="23"/>
        <v>1.9032824972005981E-4</v>
      </c>
      <c r="AL12">
        <f t="shared" si="24"/>
        <v>2.2287736060609413E-4</v>
      </c>
      <c r="AM12">
        <f t="shared" si="25"/>
        <v>1.2394652136408081E-4</v>
      </c>
    </row>
    <row r="13" spans="1:39" x14ac:dyDescent="0.25">
      <c r="A13" s="1">
        <v>37594</v>
      </c>
      <c r="B13" s="2">
        <f>[1]contrs_2year_adj!A12</f>
        <v>9.9999999999995898E-5</v>
      </c>
      <c r="C13" s="2">
        <f>[1]contrs_2year_adj!B12</f>
        <v>1.0596666553771499E-5</v>
      </c>
      <c r="D13" s="2">
        <f>[1]contrs_2year_adj!C12</f>
        <v>7.3386693989275896E-5</v>
      </c>
      <c r="E13">
        <f>[1]contrs_2year_adj!D12</f>
        <v>1.4523230308993701E-4</v>
      </c>
      <c r="F13" s="2">
        <f>[1]contrs_2year_adj!E12</f>
        <v>-1.1481663153067299E-5</v>
      </c>
      <c r="G13">
        <f>[1]contrs_2year_adj!F12</f>
        <v>1.21548144603001E-4</v>
      </c>
      <c r="I13" s="1">
        <f t="shared" si="4"/>
        <v>37591</v>
      </c>
      <c r="J13" s="1">
        <v>37594</v>
      </c>
      <c r="K13">
        <f t="shared" si="5"/>
        <v>-9.9999999999995891E-3</v>
      </c>
      <c r="L13">
        <f t="shared" si="6"/>
        <v>-1.05966665537715E-3</v>
      </c>
      <c r="M13">
        <f t="shared" si="7"/>
        <v>-7.3386693989275897E-3</v>
      </c>
      <c r="N13">
        <f t="shared" si="8"/>
        <v>-1.4523230308993702E-2</v>
      </c>
      <c r="O13">
        <f t="shared" si="9"/>
        <v>1.1481663153067299E-3</v>
      </c>
      <c r="P13">
        <f t="shared" si="9"/>
        <v>-1.21548144603001E-2</v>
      </c>
      <c r="Q13">
        <f t="shared" si="10"/>
        <v>1.1773400047992122E-2</v>
      </c>
      <c r="S13" s="1">
        <f t="shared" si="26"/>
        <v>37316</v>
      </c>
      <c r="T13" t="e">
        <f t="shared" si="1"/>
        <v>#N/A</v>
      </c>
      <c r="U13" t="e">
        <f t="shared" si="11"/>
        <v>#N/A</v>
      </c>
      <c r="V13" t="e">
        <f t="shared" si="12"/>
        <v>#N/A</v>
      </c>
      <c r="W13" t="e">
        <f t="shared" si="13"/>
        <v>#N/A</v>
      </c>
      <c r="X13" t="e">
        <f t="shared" si="14"/>
        <v>#N/A</v>
      </c>
      <c r="Y13" t="e">
        <f t="shared" si="15"/>
        <v>#N/A</v>
      </c>
      <c r="Z13" t="e">
        <f t="shared" si="16"/>
        <v>#N/A</v>
      </c>
      <c r="AA13" t="e">
        <f t="shared" si="17"/>
        <v>#N/A</v>
      </c>
      <c r="AC13" s="1"/>
      <c r="AD13" s="1">
        <v>37594</v>
      </c>
      <c r="AE13">
        <f t="shared" si="18"/>
        <v>9.9999999999991778E-5</v>
      </c>
      <c r="AF13">
        <f t="shared" si="19"/>
        <v>1.1228934205181956E-6</v>
      </c>
      <c r="AG13">
        <f t="shared" si="20"/>
        <v>5.385606854675623E-5</v>
      </c>
      <c r="AH13">
        <f t="shared" si="21"/>
        <v>2.109242186080733E-4</v>
      </c>
      <c r="AI13">
        <f t="shared" si="22"/>
        <v>1.318285887605033E-6</v>
      </c>
      <c r="AJ13">
        <f t="shared" si="22"/>
        <v>1.4773951456432041E-4</v>
      </c>
      <c r="AK13">
        <f t="shared" si="23"/>
        <v>7.0532048481034923E-5</v>
      </c>
      <c r="AL13">
        <f t="shared" si="24"/>
        <v>1.7889233683522171E-4</v>
      </c>
      <c r="AM13">
        <f t="shared" si="25"/>
        <v>1.386129486900609E-4</v>
      </c>
    </row>
    <row r="14" spans="1:39" x14ac:dyDescent="0.25">
      <c r="A14" s="1">
        <v>37657</v>
      </c>
      <c r="B14">
        <f>[1]contrs_2year_adj!A13</f>
        <v>-1.9999999999999901E-4</v>
      </c>
      <c r="C14">
        <f>[1]contrs_2year_adj!B13</f>
        <v>1.52405880082293E-4</v>
      </c>
      <c r="D14">
        <f>[1]contrs_2year_adj!C13</f>
        <v>-4.8967083288556498E-4</v>
      </c>
      <c r="E14" s="2">
        <f>[1]contrs_2year_adj!D13</f>
        <v>9.4653355250245999E-5</v>
      </c>
      <c r="F14">
        <f>[1]contrs_2year_adj!E13</f>
        <v>1.6518559241274E-4</v>
      </c>
      <c r="G14">
        <f>[1]contrs_2year_adj!F13</f>
        <v>1.7495023991282501E-4</v>
      </c>
      <c r="I14" s="1">
        <f t="shared" si="4"/>
        <v>37653</v>
      </c>
      <c r="J14" s="1">
        <v>37657</v>
      </c>
      <c r="K14">
        <f t="shared" si="5"/>
        <v>1.99999999999999E-2</v>
      </c>
      <c r="L14">
        <f t="shared" si="6"/>
        <v>-1.52405880082293E-2</v>
      </c>
      <c r="M14">
        <f t="shared" si="7"/>
        <v>4.89670832885565E-2</v>
      </c>
      <c r="N14">
        <f t="shared" si="8"/>
        <v>-9.4653355250246003E-3</v>
      </c>
      <c r="O14">
        <f t="shared" si="9"/>
        <v>-1.6518559241273999E-2</v>
      </c>
      <c r="P14">
        <f t="shared" si="9"/>
        <v>-1.7495023991282502E-2</v>
      </c>
      <c r="Q14">
        <f t="shared" si="10"/>
        <v>1.2257399485971298E-2</v>
      </c>
      <c r="S14" s="1">
        <f t="shared" si="26"/>
        <v>37347</v>
      </c>
      <c r="T14" t="e">
        <f t="shared" si="1"/>
        <v>#N/A</v>
      </c>
      <c r="U14" t="e">
        <f t="shared" si="11"/>
        <v>#N/A</v>
      </c>
      <c r="V14" t="e">
        <f t="shared" si="12"/>
        <v>#N/A</v>
      </c>
      <c r="W14" t="e">
        <f t="shared" si="13"/>
        <v>#N/A</v>
      </c>
      <c r="X14" t="e">
        <f t="shared" si="14"/>
        <v>#N/A</v>
      </c>
      <c r="Y14" t="e">
        <f t="shared" si="15"/>
        <v>#N/A</v>
      </c>
      <c r="Z14" t="e">
        <f t="shared" si="16"/>
        <v>#N/A</v>
      </c>
      <c r="AA14" t="e">
        <f t="shared" si="17"/>
        <v>#N/A</v>
      </c>
      <c r="AC14" s="1"/>
      <c r="AD14" s="1">
        <v>37657</v>
      </c>
      <c r="AE14">
        <f t="shared" si="18"/>
        <v>3.9999999999999601E-4</v>
      </c>
      <c r="AF14">
        <f t="shared" si="19"/>
        <v>2.3227552283658275E-4</v>
      </c>
      <c r="AG14">
        <f t="shared" si="20"/>
        <v>2.3977752457884291E-3</v>
      </c>
      <c r="AH14">
        <f t="shared" si="21"/>
        <v>8.9592576601292719E-5</v>
      </c>
      <c r="AI14">
        <f t="shared" si="22"/>
        <v>2.7286279940747865E-4</v>
      </c>
      <c r="AJ14">
        <f t="shared" si="22"/>
        <v>3.0607586445555033E-4</v>
      </c>
      <c r="AK14">
        <f t="shared" si="23"/>
        <v>1.1374764838939331E-3</v>
      </c>
      <c r="AL14">
        <f t="shared" si="24"/>
        <v>6.7516278722607988E-4</v>
      </c>
      <c r="AM14">
        <f t="shared" si="25"/>
        <v>1.5024384215868946E-4</v>
      </c>
    </row>
    <row r="15" spans="1:39" x14ac:dyDescent="0.25">
      <c r="A15" s="1">
        <v>37685</v>
      </c>
      <c r="B15">
        <f>[1]contrs_2year_adj!A14</f>
        <v>0</v>
      </c>
      <c r="C15">
        <f>[1]contrs_2year_adj!B14</f>
        <v>-1.3243211986727399E-4</v>
      </c>
      <c r="D15">
        <f>[1]contrs_2year_adj!C14</f>
        <v>-1.14614737783836E-4</v>
      </c>
      <c r="E15">
        <f>[1]contrs_2year_adj!D14</f>
        <v>1.58519517883921E-4</v>
      </c>
      <c r="F15">
        <f>[1]contrs_2year_adj!E14</f>
        <v>1.5709851105055601E-4</v>
      </c>
      <c r="G15">
        <f>[1]contrs_2year_adj!F14</f>
        <v>2.4238689901181899E-4</v>
      </c>
      <c r="I15" s="1">
        <f t="shared" si="4"/>
        <v>37681</v>
      </c>
      <c r="J15" s="1">
        <v>37685</v>
      </c>
      <c r="K15">
        <f t="shared" si="5"/>
        <v>0</v>
      </c>
      <c r="L15">
        <f t="shared" si="6"/>
        <v>1.3243211986727399E-2</v>
      </c>
      <c r="M15">
        <f t="shared" si="7"/>
        <v>1.14614737783836E-2</v>
      </c>
      <c r="N15">
        <f t="shared" si="8"/>
        <v>-1.5851951788392101E-2</v>
      </c>
      <c r="O15">
        <f t="shared" si="9"/>
        <v>-1.57098511050556E-2</v>
      </c>
      <c r="P15">
        <f t="shared" si="9"/>
        <v>-2.4238689901181897E-2</v>
      </c>
      <c r="Q15">
        <f t="shared" si="10"/>
        <v>6.8571171283367018E-3</v>
      </c>
      <c r="S15" s="1">
        <f t="shared" si="26"/>
        <v>37377</v>
      </c>
      <c r="T15" t="e">
        <f t="shared" si="1"/>
        <v>#N/A</v>
      </c>
      <c r="U15" t="e">
        <f t="shared" si="11"/>
        <v>#N/A</v>
      </c>
      <c r="V15" t="e">
        <f t="shared" si="12"/>
        <v>#N/A</v>
      </c>
      <c r="W15" t="e">
        <f t="shared" si="13"/>
        <v>#N/A</v>
      </c>
      <c r="X15" t="e">
        <f t="shared" si="14"/>
        <v>#N/A</v>
      </c>
      <c r="Y15" t="e">
        <f t="shared" si="15"/>
        <v>#N/A</v>
      </c>
      <c r="Z15" t="e">
        <f t="shared" si="16"/>
        <v>#N/A</v>
      </c>
      <c r="AA15" t="e">
        <f t="shared" si="17"/>
        <v>#N/A</v>
      </c>
      <c r="AC15" s="1"/>
      <c r="AD15" s="1">
        <v>37685</v>
      </c>
      <c r="AE15">
        <f t="shared" si="18"/>
        <v>0</v>
      </c>
      <c r="AF15">
        <f t="shared" si="19"/>
        <v>1.7538266372540027E-4</v>
      </c>
      <c r="AG15">
        <f t="shared" si="20"/>
        <v>1.3136538117257485E-4</v>
      </c>
      <c r="AH15">
        <f t="shared" si="21"/>
        <v>2.5128437550150755E-4</v>
      </c>
      <c r="AI15">
        <f t="shared" si="22"/>
        <v>2.4679942174301667E-4</v>
      </c>
      <c r="AJ15">
        <f t="shared" si="22"/>
        <v>5.875140881256573E-4</v>
      </c>
      <c r="AK15">
        <f t="shared" si="23"/>
        <v>6.1032149875287801E-4</v>
      </c>
      <c r="AL15">
        <f t="shared" si="24"/>
        <v>9.9614740188484394E-4</v>
      </c>
      <c r="AM15">
        <f t="shared" si="25"/>
        <v>4.7020055311728573E-5</v>
      </c>
    </row>
    <row r="16" spans="1:39" x14ac:dyDescent="0.25">
      <c r="A16" s="1">
        <v>37713</v>
      </c>
      <c r="B16">
        <f>[1]contrs_2year_adj!A15</f>
        <v>-1.9999999999999199E-4</v>
      </c>
      <c r="C16">
        <f>[1]contrs_2year_adj!B15</f>
        <v>-1.07112232695242E-4</v>
      </c>
      <c r="D16" s="2">
        <f>[1]contrs_2year_adj!C15</f>
        <v>7.3050147643123503E-5</v>
      </c>
      <c r="E16" s="2">
        <f>[1]contrs_2year_adj!D15</f>
        <v>-6.5409682282433604E-5</v>
      </c>
      <c r="F16" s="2">
        <f>[1]contrs_2year_adj!E15</f>
        <v>-1.19943963035607E-5</v>
      </c>
      <c r="G16">
        <f>[1]contrs_2year_adj!F15</f>
        <v>-1.17923824002675E-4</v>
      </c>
      <c r="I16" s="1">
        <f t="shared" si="4"/>
        <v>37712</v>
      </c>
      <c r="J16" s="1">
        <v>37713</v>
      </c>
      <c r="K16">
        <f t="shared" si="5"/>
        <v>1.9999999999999199E-2</v>
      </c>
      <c r="L16">
        <f t="shared" si="6"/>
        <v>1.0711223269524199E-2</v>
      </c>
      <c r="M16">
        <f t="shared" si="7"/>
        <v>-7.3050147643123507E-3</v>
      </c>
      <c r="N16">
        <f t="shared" si="8"/>
        <v>6.5409682282433603E-3</v>
      </c>
      <c r="O16">
        <f t="shared" si="9"/>
        <v>1.1994396303560699E-3</v>
      </c>
      <c r="P16">
        <f t="shared" si="9"/>
        <v>1.17923824002675E-2</v>
      </c>
      <c r="Q16">
        <f t="shared" si="10"/>
        <v>8.8533836361879212E-3</v>
      </c>
      <c r="S16" s="1">
        <f t="shared" si="26"/>
        <v>37408</v>
      </c>
      <c r="T16" t="e">
        <f t="shared" si="1"/>
        <v>#N/A</v>
      </c>
      <c r="U16" t="e">
        <f t="shared" si="11"/>
        <v>#N/A</v>
      </c>
      <c r="V16" t="e">
        <f t="shared" si="12"/>
        <v>#N/A</v>
      </c>
      <c r="W16" t="e">
        <f t="shared" si="13"/>
        <v>#N/A</v>
      </c>
      <c r="X16" t="e">
        <f t="shared" si="14"/>
        <v>#N/A</v>
      </c>
      <c r="Y16" t="e">
        <f t="shared" si="15"/>
        <v>#N/A</v>
      </c>
      <c r="Z16" t="e">
        <f t="shared" si="16"/>
        <v>#N/A</v>
      </c>
      <c r="AA16" t="e">
        <f t="shared" si="17"/>
        <v>#N/A</v>
      </c>
      <c r="AC16" s="1"/>
      <c r="AD16" s="1">
        <v>37713</v>
      </c>
      <c r="AE16">
        <f t="shared" si="18"/>
        <v>3.9999999999996798E-4</v>
      </c>
      <c r="AF16">
        <f t="shared" si="19"/>
        <v>1.1473030392959667E-4</v>
      </c>
      <c r="AG16">
        <f t="shared" si="20"/>
        <v>5.3363240706821429E-5</v>
      </c>
      <c r="AH16">
        <f t="shared" si="21"/>
        <v>4.2784265362889081E-5</v>
      </c>
      <c r="AI16">
        <f t="shared" si="22"/>
        <v>1.4386554268687057E-6</v>
      </c>
      <c r="AJ16">
        <f t="shared" si="22"/>
        <v>1.3906028267413869E-4</v>
      </c>
      <c r="AK16">
        <f t="shared" si="23"/>
        <v>1.1602256380977532E-5</v>
      </c>
      <c r="AL16">
        <f t="shared" si="24"/>
        <v>5.9913913817467823E-5</v>
      </c>
      <c r="AM16">
        <f t="shared" si="25"/>
        <v>7.838240180952006E-5</v>
      </c>
    </row>
    <row r="17" spans="1:39" x14ac:dyDescent="0.25">
      <c r="A17" s="1">
        <v>37748</v>
      </c>
      <c r="B17">
        <f>[1]contrs_2year_adj!A16</f>
        <v>-3.0000000000000198E-4</v>
      </c>
      <c r="C17" s="2">
        <f>[1]contrs_2year_adj!B16</f>
        <v>3.4514015900084101E-5</v>
      </c>
      <c r="D17">
        <f>[1]contrs_2year_adj!C16</f>
        <v>-4.0270272287623203E-4</v>
      </c>
      <c r="E17" s="2">
        <f>[1]contrs_2year_adj!D16</f>
        <v>6.3236714007746498E-5</v>
      </c>
      <c r="F17">
        <f>[1]contrs_2year_adj!E16</f>
        <v>1.13276812538232E-4</v>
      </c>
      <c r="G17">
        <f>[1]contrs_2year_adj!F16</f>
        <v>1.0671839186113199E-4</v>
      </c>
      <c r="I17" s="1">
        <f t="shared" si="4"/>
        <v>37742</v>
      </c>
      <c r="J17" s="1">
        <v>37748</v>
      </c>
      <c r="K17">
        <f t="shared" si="5"/>
        <v>3.0000000000000197E-2</v>
      </c>
      <c r="L17">
        <f t="shared" si="6"/>
        <v>-3.45140159000841E-3</v>
      </c>
      <c r="M17">
        <f t="shared" si="7"/>
        <v>4.0270272287623206E-2</v>
      </c>
      <c r="N17">
        <f t="shared" si="8"/>
        <v>-6.3236714007746499E-3</v>
      </c>
      <c r="O17">
        <f t="shared" si="9"/>
        <v>-1.1327681253823199E-2</v>
      </c>
      <c r="P17">
        <f t="shared" si="9"/>
        <v>-1.06718391861132E-2</v>
      </c>
      <c r="Q17">
        <f t="shared" si="10"/>
        <v>1.0832481956983248E-2</v>
      </c>
      <c r="S17" s="1">
        <f t="shared" si="26"/>
        <v>37438</v>
      </c>
      <c r="T17" t="e">
        <f t="shared" si="1"/>
        <v>#N/A</v>
      </c>
      <c r="U17" t="e">
        <f t="shared" si="11"/>
        <v>#N/A</v>
      </c>
      <c r="V17" t="e">
        <f t="shared" si="12"/>
        <v>#N/A</v>
      </c>
      <c r="W17" t="e">
        <f t="shared" si="13"/>
        <v>#N/A</v>
      </c>
      <c r="X17" t="e">
        <f t="shared" si="14"/>
        <v>#N/A</v>
      </c>
      <c r="Y17" t="e">
        <f t="shared" si="15"/>
        <v>#N/A</v>
      </c>
      <c r="Z17" t="e">
        <f t="shared" si="16"/>
        <v>#N/A</v>
      </c>
      <c r="AA17" t="e">
        <f t="shared" si="17"/>
        <v>#N/A</v>
      </c>
      <c r="AC17" s="1"/>
      <c r="AD17" s="1">
        <v>37748</v>
      </c>
      <c r="AE17">
        <f t="shared" si="18"/>
        <v>9.0000000000001179E-4</v>
      </c>
      <c r="AF17">
        <f t="shared" si="19"/>
        <v>1.191217293551258E-5</v>
      </c>
      <c r="AG17">
        <f t="shared" si="20"/>
        <v>1.6216948301193135E-3</v>
      </c>
      <c r="AH17">
        <f t="shared" si="21"/>
        <v>3.9988819984975222E-5</v>
      </c>
      <c r="AI17">
        <f t="shared" si="22"/>
        <v>1.2831636258821754E-4</v>
      </c>
      <c r="AJ17">
        <f t="shared" si="22"/>
        <v>1.1388815161426126E-4</v>
      </c>
      <c r="AK17">
        <f t="shared" si="23"/>
        <v>1.3556292394476775E-3</v>
      </c>
      <c r="AL17">
        <f t="shared" si="24"/>
        <v>3.1157025053697859E-4</v>
      </c>
      <c r="AM17">
        <f t="shared" si="25"/>
        <v>1.173426653483676E-4</v>
      </c>
    </row>
    <row r="18" spans="1:39" x14ac:dyDescent="0.25">
      <c r="A18" s="1">
        <v>37776</v>
      </c>
      <c r="B18">
        <f>[1]contrs_2year_adj!A17</f>
        <v>-1.9999999999999901E-4</v>
      </c>
      <c r="C18" s="2">
        <f>[1]contrs_2year_adj!B17</f>
        <v>9.2803829009153695E-5</v>
      </c>
      <c r="D18">
        <f>[1]contrs_2year_adj!C17</f>
        <v>-2.8695963510293301E-4</v>
      </c>
      <c r="E18" s="2">
        <f>[1]contrs_2year_adj!D17</f>
        <v>9.0047239825145407E-5</v>
      </c>
      <c r="F18" s="2">
        <f>[1]contrs_2year_adj!E17</f>
        <v>9.6438648816923501E-5</v>
      </c>
      <c r="G18">
        <f>[1]contrs_2year_adj!F17</f>
        <v>1.2659459077325901E-4</v>
      </c>
      <c r="I18" s="1">
        <f t="shared" si="4"/>
        <v>37773</v>
      </c>
      <c r="J18" s="1">
        <v>37776</v>
      </c>
      <c r="K18">
        <f t="shared" si="5"/>
        <v>1.99999999999999E-2</v>
      </c>
      <c r="L18">
        <f t="shared" si="6"/>
        <v>-9.2803829009153703E-3</v>
      </c>
      <c r="M18">
        <f t="shared" si="7"/>
        <v>2.8695963510293302E-2</v>
      </c>
      <c r="N18">
        <f t="shared" si="8"/>
        <v>-9.0047239825145411E-3</v>
      </c>
      <c r="O18">
        <f t="shared" si="9"/>
        <v>-9.6438648816923496E-3</v>
      </c>
      <c r="P18">
        <f t="shared" si="9"/>
        <v>-1.2659459077325901E-2</v>
      </c>
      <c r="Q18">
        <f t="shared" si="10"/>
        <v>1.9233008254828859E-2</v>
      </c>
      <c r="S18" s="1">
        <f t="shared" si="26"/>
        <v>37469</v>
      </c>
      <c r="T18" t="e">
        <f t="shared" si="1"/>
        <v>#N/A</v>
      </c>
      <c r="U18" t="e">
        <f t="shared" si="11"/>
        <v>#N/A</v>
      </c>
      <c r="V18" t="e">
        <f t="shared" si="12"/>
        <v>#N/A</v>
      </c>
      <c r="W18" t="e">
        <f t="shared" si="13"/>
        <v>#N/A</v>
      </c>
      <c r="X18" t="e">
        <f t="shared" si="14"/>
        <v>#N/A</v>
      </c>
      <c r="Y18" t="e">
        <f t="shared" si="15"/>
        <v>#N/A</v>
      </c>
      <c r="Z18" t="e">
        <f t="shared" si="16"/>
        <v>#N/A</v>
      </c>
      <c r="AA18" t="e">
        <f t="shared" si="17"/>
        <v>#N/A</v>
      </c>
      <c r="AC18" s="1"/>
      <c r="AD18" s="1">
        <v>37776</v>
      </c>
      <c r="AE18">
        <f t="shared" si="18"/>
        <v>3.9999999999999601E-4</v>
      </c>
      <c r="AF18">
        <f t="shared" si="19"/>
        <v>8.6125506787602382E-5</v>
      </c>
      <c r="AG18">
        <f t="shared" si="20"/>
        <v>8.2345832178408473E-4</v>
      </c>
      <c r="AH18">
        <f t="shared" si="21"/>
        <v>8.1085054001272543E-5</v>
      </c>
      <c r="AI18">
        <f t="shared" si="22"/>
        <v>9.3004129856338999E-5</v>
      </c>
      <c r="AJ18">
        <f t="shared" si="22"/>
        <v>1.6026190413048915E-4</v>
      </c>
      <c r="AK18">
        <f t="shared" si="23"/>
        <v>3.7696477039925234E-4</v>
      </c>
      <c r="AL18">
        <f t="shared" si="24"/>
        <v>3.4776986662622125E-4</v>
      </c>
      <c r="AM18">
        <f t="shared" si="25"/>
        <v>3.6990860653031502E-4</v>
      </c>
    </row>
    <row r="19" spans="1:39" x14ac:dyDescent="0.25">
      <c r="A19" s="1">
        <v>37804</v>
      </c>
      <c r="B19">
        <f>[1]contrs_2year_adj!A18</f>
        <v>-1.1999999999999999E-3</v>
      </c>
      <c r="C19">
        <f>[1]contrs_2year_adj!B18</f>
        <v>-4.6622707785852003E-4</v>
      </c>
      <c r="D19">
        <f>[1]contrs_2year_adj!C18</f>
        <v>-3.5640742837284202E-4</v>
      </c>
      <c r="E19">
        <f>[1]contrs_2year_adj!D18</f>
        <v>-1.44682115614472E-4</v>
      </c>
      <c r="F19" s="2">
        <f>[1]contrs_2year_adj!E18</f>
        <v>-3.2787669644447501E-5</v>
      </c>
      <c r="G19">
        <f>[1]contrs_2year_adj!F18</f>
        <v>-2.20968985752944E-4</v>
      </c>
      <c r="I19" s="1">
        <f t="shared" si="4"/>
        <v>37803</v>
      </c>
      <c r="J19" s="1">
        <v>37804</v>
      </c>
      <c r="K19">
        <f t="shared" si="5"/>
        <v>0.12</v>
      </c>
      <c r="L19">
        <f t="shared" si="6"/>
        <v>4.6622707785852001E-2</v>
      </c>
      <c r="M19">
        <f t="shared" si="7"/>
        <v>3.5640742837284203E-2</v>
      </c>
      <c r="N19">
        <f t="shared" si="8"/>
        <v>1.4468211561447199E-2</v>
      </c>
      <c r="O19">
        <f t="shared" si="9"/>
        <v>3.27876696444475E-3</v>
      </c>
      <c r="P19">
        <f t="shared" si="9"/>
        <v>2.2096898575294399E-2</v>
      </c>
      <c r="Q19">
        <f t="shared" si="10"/>
        <v>1.9989570850971836E-2</v>
      </c>
      <c r="S19" s="1">
        <f t="shared" si="26"/>
        <v>37500</v>
      </c>
      <c r="T19">
        <f t="shared" si="1"/>
        <v>-1.0000000000001001E-2</v>
      </c>
      <c r="U19">
        <f t="shared" si="11"/>
        <v>6.0834010352653223E-3</v>
      </c>
      <c r="V19">
        <f t="shared" si="12"/>
        <v>-7.956079976512518E-3</v>
      </c>
      <c r="W19">
        <f t="shared" si="13"/>
        <v>-2.9815541656459284E-3</v>
      </c>
      <c r="X19">
        <f t="shared" si="14"/>
        <v>-3.0895469081621777E-4</v>
      </c>
      <c r="Y19">
        <f t="shared" si="15"/>
        <v>-3.5788910177686198E-3</v>
      </c>
      <c r="Z19">
        <f t="shared" si="16"/>
        <v>-1.8726789412471957E-3</v>
      </c>
      <c r="AA19">
        <f t="shared" si="17"/>
        <v>-3.2905088564621461E-3</v>
      </c>
      <c r="AC19" s="1"/>
      <c r="AD19" s="1">
        <v>37804</v>
      </c>
      <c r="AE19">
        <f t="shared" si="18"/>
        <v>1.44E-2</v>
      </c>
      <c r="AF19">
        <f t="shared" si="19"/>
        <v>2.1736768812849446E-3</v>
      </c>
      <c r="AG19">
        <f t="shared" si="20"/>
        <v>1.2702625499934252E-3</v>
      </c>
      <c r="AH19">
        <f t="shared" si="21"/>
        <v>2.0932914578679441E-4</v>
      </c>
      <c r="AI19">
        <f t="shared" si="22"/>
        <v>1.075031280713424E-5</v>
      </c>
      <c r="AJ19">
        <f t="shared" si="22"/>
        <v>4.8827292664684762E-4</v>
      </c>
      <c r="AK19">
        <f t="shared" si="23"/>
        <v>6.767275308425167E-3</v>
      </c>
      <c r="AL19">
        <f t="shared" si="24"/>
        <v>3.1495524679846996E-4</v>
      </c>
      <c r="AM19">
        <f t="shared" si="25"/>
        <v>3.9958294280602292E-4</v>
      </c>
    </row>
    <row r="20" spans="1:39" x14ac:dyDescent="0.25">
      <c r="A20" s="1">
        <v>37839</v>
      </c>
      <c r="B20">
        <f>[1]contrs_2year_adj!A19</f>
        <v>-5.9999999999999604E-4</v>
      </c>
      <c r="C20" s="2">
        <f>[1]contrs_2year_adj!B19</f>
        <v>-7.3321856881660401E-6</v>
      </c>
      <c r="D20">
        <f>[1]contrs_2year_adj!C19</f>
        <v>-4.8502935982455703E-4</v>
      </c>
      <c r="E20" s="2">
        <f>[1]contrs_2year_adj!D19</f>
        <v>8.8903991087980604E-5</v>
      </c>
      <c r="F20" s="2">
        <f>[1]contrs_2year_adj!E19</f>
        <v>-2.88499069663233E-5</v>
      </c>
      <c r="G20" s="2">
        <f>[1]contrs_2year_adj!F19</f>
        <v>4.6700947047643503E-5</v>
      </c>
      <c r="I20" s="1">
        <f t="shared" si="4"/>
        <v>37834</v>
      </c>
      <c r="J20" s="1">
        <v>37839</v>
      </c>
      <c r="K20">
        <f t="shared" si="5"/>
        <v>5.9999999999999602E-2</v>
      </c>
      <c r="L20">
        <f t="shared" si="6"/>
        <v>7.3321856881660406E-4</v>
      </c>
      <c r="M20">
        <f t="shared" si="7"/>
        <v>4.8502935982455704E-2</v>
      </c>
      <c r="N20">
        <f t="shared" si="8"/>
        <v>-8.8903991087980611E-3</v>
      </c>
      <c r="O20">
        <f t="shared" si="9"/>
        <v>2.88499069663233E-3</v>
      </c>
      <c r="P20">
        <f t="shared" si="9"/>
        <v>-4.6700947047643507E-3</v>
      </c>
      <c r="Q20">
        <f t="shared" si="10"/>
        <v>1.6769253860893025E-2</v>
      </c>
      <c r="S20" s="1">
        <f t="shared" si="26"/>
        <v>37530</v>
      </c>
      <c r="T20">
        <f t="shared" si="1"/>
        <v>0</v>
      </c>
      <c r="U20">
        <f t="shared" si="11"/>
        <v>-1.0007788460937878E-3</v>
      </c>
      <c r="V20">
        <f t="shared" si="12"/>
        <v>-1.8905504777512808E-3</v>
      </c>
      <c r="W20">
        <f t="shared" si="13"/>
        <v>1.0609956783744011E-2</v>
      </c>
      <c r="X20">
        <f t="shared" si="14"/>
        <v>-3.0213695277318472E-3</v>
      </c>
      <c r="Y20">
        <f t="shared" si="15"/>
        <v>1.0150553777067521E-2</v>
      </c>
      <c r="Z20">
        <f t="shared" si="16"/>
        <v>-2.8913293238450686E-3</v>
      </c>
      <c r="AA20">
        <f t="shared" si="17"/>
        <v>7.5885872560121637E-3</v>
      </c>
      <c r="AC20" s="1"/>
      <c r="AD20" s="1">
        <v>37839</v>
      </c>
      <c r="AE20">
        <f t="shared" si="18"/>
        <v>3.5999999999999522E-3</v>
      </c>
      <c r="AF20">
        <f t="shared" si="19"/>
        <v>5.3760946965746918E-7</v>
      </c>
      <c r="AG20">
        <f t="shared" si="20"/>
        <v>2.3525347989181962E-3</v>
      </c>
      <c r="AH20">
        <f t="shared" si="21"/>
        <v>7.9039196313717357E-5</v>
      </c>
      <c r="AI20">
        <f t="shared" si="22"/>
        <v>8.323171319655097E-6</v>
      </c>
      <c r="AJ20">
        <f t="shared" si="22"/>
        <v>2.1809784551468029E-5</v>
      </c>
      <c r="AK20">
        <f t="shared" si="23"/>
        <v>2.424198914996773E-3</v>
      </c>
      <c r="AL20">
        <f t="shared" si="24"/>
        <v>3.6064930196910925E-5</v>
      </c>
      <c r="AM20">
        <f t="shared" si="25"/>
        <v>2.8120787505107561E-4</v>
      </c>
    </row>
    <row r="21" spans="1:39" x14ac:dyDescent="0.25">
      <c r="A21" s="1">
        <v>37867</v>
      </c>
      <c r="B21">
        <f>[1]contrs_2year_adj!A20</f>
        <v>1.00000000000003E-4</v>
      </c>
      <c r="C21" s="2">
        <f>[1]contrs_2year_adj!B20</f>
        <v>9.2566142594177996E-7</v>
      </c>
      <c r="D21" s="2">
        <f>[1]contrs_2year_adj!C20</f>
        <v>6.9153925053142505E-5</v>
      </c>
      <c r="E21">
        <f>[1]contrs_2year_adj!D20</f>
        <v>1.2478150324783999E-4</v>
      </c>
      <c r="F21" s="2">
        <f>[1]contrs_2year_adj!E20</f>
        <v>6.58761656542385E-5</v>
      </c>
      <c r="G21">
        <f>[1]contrs_2year_adj!F20</f>
        <v>1.4685742604188799E-4</v>
      </c>
      <c r="I21" s="1">
        <f t="shared" si="4"/>
        <v>37865</v>
      </c>
      <c r="J21" s="1">
        <v>37867</v>
      </c>
      <c r="K21">
        <f t="shared" si="5"/>
        <v>-1.00000000000003E-2</v>
      </c>
      <c r="L21">
        <f t="shared" si="6"/>
        <v>-9.2566142594177996E-5</v>
      </c>
      <c r="M21">
        <f t="shared" si="7"/>
        <v>-6.9153925053142508E-3</v>
      </c>
      <c r="N21">
        <f t="shared" si="8"/>
        <v>-1.2478150324783999E-2</v>
      </c>
      <c r="O21">
        <f t="shared" si="9"/>
        <v>-6.5876165654238502E-3</v>
      </c>
      <c r="P21">
        <f t="shared" si="9"/>
        <v>-1.4685742604188798E-2</v>
      </c>
      <c r="Q21">
        <f t="shared" si="10"/>
        <v>1.6073725538115979E-2</v>
      </c>
      <c r="S21" s="1">
        <f t="shared" si="26"/>
        <v>37561</v>
      </c>
      <c r="T21">
        <f t="shared" si="1"/>
        <v>9.9999999999995891E-3</v>
      </c>
      <c r="U21">
        <f t="shared" si="11"/>
        <v>-2.2142172924260886E-3</v>
      </c>
      <c r="V21">
        <f t="shared" si="12"/>
        <v>2.5486843913224578E-2</v>
      </c>
      <c r="W21">
        <f t="shared" si="13"/>
        <v>-8.9777659100726184E-3</v>
      </c>
      <c r="X21">
        <f t="shared" si="14"/>
        <v>3.5253643604853321E-3</v>
      </c>
      <c r="Y21">
        <f t="shared" si="15"/>
        <v>-7.9812971654250192E-3</v>
      </c>
      <c r="Z21">
        <f t="shared" si="16"/>
        <v>2.327262662079849E-2</v>
      </c>
      <c r="AA21">
        <f t="shared" si="17"/>
        <v>-5.4524015495872862E-3</v>
      </c>
      <c r="AC21" s="1"/>
      <c r="AD21" s="1">
        <v>37867</v>
      </c>
      <c r="AE21">
        <f t="shared" si="18"/>
        <v>1.0000000000000601E-4</v>
      </c>
      <c r="AF21">
        <f t="shared" si="19"/>
        <v>8.5684907547656947E-9</v>
      </c>
      <c r="AG21">
        <f t="shared" si="20"/>
        <v>4.782265350255651E-5</v>
      </c>
      <c r="AH21">
        <f t="shared" si="21"/>
        <v>1.5570423552790702E-4</v>
      </c>
      <c r="AI21">
        <f t="shared" si="22"/>
        <v>4.3396692013046722E-5</v>
      </c>
      <c r="AJ21">
        <f t="shared" si="22"/>
        <v>2.1567103583648598E-4</v>
      </c>
      <c r="AK21">
        <f t="shared" si="23"/>
        <v>4.9111484410794535E-5</v>
      </c>
      <c r="AL21">
        <f t="shared" si="24"/>
        <v>3.6350346711174592E-4</v>
      </c>
      <c r="AM21">
        <f t="shared" si="25"/>
        <v>2.5836465267468185E-4</v>
      </c>
    </row>
    <row r="22" spans="1:39" x14ac:dyDescent="0.25">
      <c r="A22" s="1">
        <v>37902</v>
      </c>
      <c r="B22">
        <f>[1]contrs_2year_adj!A21</f>
        <v>0</v>
      </c>
      <c r="C22" s="2">
        <f>[1]contrs_2year_adj!B21</f>
        <v>9.5871990266494704E-5</v>
      </c>
      <c r="D22" s="2">
        <f>[1]contrs_2year_adj!C21</f>
        <v>-8.0028211168211999E-5</v>
      </c>
      <c r="E22" s="2">
        <f>[1]contrs_2year_adj!D21</f>
        <v>4.8429918997531103E-5</v>
      </c>
      <c r="F22" s="2">
        <f>[1]contrs_2year_adj!E21</f>
        <v>8.8644125590812801E-5</v>
      </c>
      <c r="G22" s="2">
        <f>[1]contrs_2year_adj!F21</f>
        <v>7.44551331729256E-5</v>
      </c>
      <c r="I22" s="1">
        <f t="shared" si="4"/>
        <v>37895</v>
      </c>
      <c r="J22" s="1">
        <v>37902</v>
      </c>
      <c r="K22">
        <f t="shared" si="5"/>
        <v>0</v>
      </c>
      <c r="L22">
        <f t="shared" si="6"/>
        <v>-9.5871990266494702E-3</v>
      </c>
      <c r="M22">
        <f t="shared" si="7"/>
        <v>8.0028211168212005E-3</v>
      </c>
      <c r="N22">
        <f t="shared" si="8"/>
        <v>-4.8429918997531102E-3</v>
      </c>
      <c r="O22">
        <f t="shared" si="9"/>
        <v>-8.8644125590812799E-3</v>
      </c>
      <c r="P22">
        <f t="shared" si="9"/>
        <v>-7.4455133172925602E-3</v>
      </c>
      <c r="Q22">
        <f t="shared" si="10"/>
        <v>1.529178236866266E-2</v>
      </c>
      <c r="S22" s="1">
        <f t="shared" si="26"/>
        <v>37591</v>
      </c>
      <c r="T22">
        <f t="shared" si="1"/>
        <v>-9.9999999999995891E-3</v>
      </c>
      <c r="U22">
        <f t="shared" si="11"/>
        <v>3.6786714136911322E-3</v>
      </c>
      <c r="V22">
        <f t="shared" si="12"/>
        <v>-2.60033132985931E-3</v>
      </c>
      <c r="W22">
        <f t="shared" si="13"/>
        <v>-9.7848922399254197E-3</v>
      </c>
      <c r="X22">
        <f t="shared" si="14"/>
        <v>5.8865043843750117E-3</v>
      </c>
      <c r="Y22">
        <f t="shared" si="15"/>
        <v>-7.4164763912318186E-3</v>
      </c>
      <c r="Z22">
        <f t="shared" si="16"/>
        <v>1.0783400838318222E-3</v>
      </c>
      <c r="AA22">
        <f t="shared" si="17"/>
        <v>-3.898387855550408E-3</v>
      </c>
      <c r="AC22" s="1"/>
      <c r="AD22" s="1">
        <v>37902</v>
      </c>
      <c r="AE22">
        <f t="shared" si="18"/>
        <v>0</v>
      </c>
      <c r="AF22">
        <f t="shared" si="19"/>
        <v>9.1914385176588542E-5</v>
      </c>
      <c r="AG22">
        <f t="shared" si="20"/>
        <v>6.404514582783932E-5</v>
      </c>
      <c r="AH22">
        <f t="shared" si="21"/>
        <v>2.345457054107424E-5</v>
      </c>
      <c r="AI22">
        <f t="shared" si="22"/>
        <v>7.8577810017597922E-5</v>
      </c>
      <c r="AJ22">
        <f t="shared" si="22"/>
        <v>5.5435668557980868E-5</v>
      </c>
      <c r="AK22">
        <f t="shared" si="23"/>
        <v>2.5102533611517968E-6</v>
      </c>
      <c r="AL22">
        <f t="shared" si="24"/>
        <v>1.878929369980729E-4</v>
      </c>
      <c r="AM22">
        <f t="shared" si="25"/>
        <v>2.3383860801054219E-4</v>
      </c>
    </row>
    <row r="23" spans="1:39" x14ac:dyDescent="0.25">
      <c r="A23" s="1">
        <v>37930</v>
      </c>
      <c r="B23">
        <f>[1]contrs_2year_adj!A22</f>
        <v>-1.1000000000000001E-3</v>
      </c>
      <c r="C23">
        <f>[1]contrs_2year_adj!B22</f>
        <v>-1.1635519418222099E-3</v>
      </c>
      <c r="D23">
        <f>[1]contrs_2year_adj!C22</f>
        <v>2.7106730560215702E-4</v>
      </c>
      <c r="E23" s="2">
        <f>[1]contrs_2year_adj!D22</f>
        <v>-6.0285229414682399E-6</v>
      </c>
      <c r="F23" s="2">
        <f>[1]contrs_2year_adj!E22</f>
        <v>8.2287183420198802E-6</v>
      </c>
      <c r="G23" s="2">
        <f>[1]contrs_2year_adj!F22</f>
        <v>-3.7819696406718803E-5</v>
      </c>
      <c r="I23" s="1">
        <f t="shared" si="4"/>
        <v>37926</v>
      </c>
      <c r="J23" s="1">
        <v>37930</v>
      </c>
      <c r="K23">
        <f t="shared" si="5"/>
        <v>0.11</v>
      </c>
      <c r="L23">
        <f t="shared" si="6"/>
        <v>0.116355194182221</v>
      </c>
      <c r="M23">
        <f t="shared" si="7"/>
        <v>-2.7106730560215703E-2</v>
      </c>
      <c r="N23">
        <f t="shared" si="8"/>
        <v>6.0285229414682394E-4</v>
      </c>
      <c r="O23">
        <f t="shared" si="9"/>
        <v>-8.2287183420198806E-4</v>
      </c>
      <c r="P23">
        <f t="shared" si="9"/>
        <v>3.7819696406718802E-3</v>
      </c>
      <c r="Q23">
        <f t="shared" si="10"/>
        <v>2.0971555918049872E-2</v>
      </c>
      <c r="S23" s="1">
        <f t="shared" si="26"/>
        <v>37622</v>
      </c>
      <c r="T23" t="e">
        <f t="shared" si="1"/>
        <v>#N/A</v>
      </c>
      <c r="U23" t="e">
        <f t="shared" si="11"/>
        <v>#N/A</v>
      </c>
      <c r="V23" t="e">
        <f t="shared" si="12"/>
        <v>#N/A</v>
      </c>
      <c r="W23" t="e">
        <f t="shared" si="13"/>
        <v>#N/A</v>
      </c>
      <c r="X23" t="e">
        <f t="shared" si="14"/>
        <v>#N/A</v>
      </c>
      <c r="Y23" t="e">
        <f t="shared" si="15"/>
        <v>#N/A</v>
      </c>
      <c r="Z23" t="e">
        <f t="shared" si="16"/>
        <v>#N/A</v>
      </c>
      <c r="AA23" t="e">
        <f t="shared" si="17"/>
        <v>#N/A</v>
      </c>
      <c r="AC23" s="1"/>
      <c r="AD23" s="1">
        <v>37930</v>
      </c>
      <c r="AE23">
        <f t="shared" si="18"/>
        <v>1.21E-2</v>
      </c>
      <c r="AF23">
        <f t="shared" si="19"/>
        <v>1.3538531213182355E-2</v>
      </c>
      <c r="AG23">
        <f t="shared" si="20"/>
        <v>7.3477484166413194E-4</v>
      </c>
      <c r="AH23">
        <f t="shared" si="21"/>
        <v>3.6343088855808874E-7</v>
      </c>
      <c r="AI23">
        <f t="shared" si="22"/>
        <v>6.7711805552294417E-7</v>
      </c>
      <c r="AJ23">
        <f t="shared" si="22"/>
        <v>1.430329436296379E-5</v>
      </c>
      <c r="AK23">
        <f t="shared" si="23"/>
        <v>7.965288258888403E-3</v>
      </c>
      <c r="AL23">
        <f t="shared" si="24"/>
        <v>4.8408598006085969E-8</v>
      </c>
      <c r="AM23">
        <f t="shared" si="25"/>
        <v>4.3980615762389261E-4</v>
      </c>
    </row>
    <row r="24" spans="1:39" x14ac:dyDescent="0.25">
      <c r="A24" s="1">
        <v>37958</v>
      </c>
      <c r="B24">
        <f>[1]contrs_2year_adj!A23</f>
        <v>-5.0000000000000001E-4</v>
      </c>
      <c r="C24">
        <f>[1]contrs_2year_adj!B23</f>
        <v>-2.4689070655306501E-4</v>
      </c>
      <c r="D24">
        <f>[1]contrs_2year_adj!C23</f>
        <v>-1.5562974393349099E-4</v>
      </c>
      <c r="E24">
        <f>[1]contrs_2year_adj!D23</f>
        <v>1.11670133856473E-4</v>
      </c>
      <c r="F24" s="2">
        <f>[1]contrs_2year_adj!E23</f>
        <v>7.5954134182615302E-6</v>
      </c>
      <c r="G24" s="2">
        <f>[1]contrs_2year_adj!F23</f>
        <v>9.5411041798481897E-5</v>
      </c>
      <c r="I24" s="1">
        <f t="shared" si="4"/>
        <v>37956</v>
      </c>
      <c r="J24" s="1">
        <v>37958</v>
      </c>
      <c r="K24">
        <f t="shared" si="5"/>
        <v>0.05</v>
      </c>
      <c r="L24">
        <f t="shared" si="6"/>
        <v>2.46890706553065E-2</v>
      </c>
      <c r="M24">
        <f t="shared" si="7"/>
        <v>1.55629743933491E-2</v>
      </c>
      <c r="N24">
        <f t="shared" si="8"/>
        <v>-1.11670133856473E-2</v>
      </c>
      <c r="O24">
        <f t="shared" si="9"/>
        <v>-7.5954134182615307E-4</v>
      </c>
      <c r="P24">
        <f t="shared" si="9"/>
        <v>-9.5411041798481901E-3</v>
      </c>
      <c r="Q24">
        <f t="shared" si="10"/>
        <v>2.1674509678817858E-2</v>
      </c>
      <c r="S24" s="1">
        <f t="shared" si="26"/>
        <v>37653</v>
      </c>
      <c r="T24">
        <f t="shared" si="1"/>
        <v>1.99999999999999E-2</v>
      </c>
      <c r="U24">
        <f t="shared" si="11"/>
        <v>-1.0502249939161018E-2</v>
      </c>
      <c r="V24">
        <f t="shared" si="12"/>
        <v>5.370542135762478E-2</v>
      </c>
      <c r="W24">
        <f t="shared" si="13"/>
        <v>-4.726997455956318E-3</v>
      </c>
      <c r="X24">
        <f t="shared" si="14"/>
        <v>-1.1780221172205717E-2</v>
      </c>
      <c r="Y24">
        <f t="shared" si="15"/>
        <v>-1.2756685922214222E-2</v>
      </c>
      <c r="Z24">
        <f t="shared" si="16"/>
        <v>4.3203171418463762E-2</v>
      </c>
      <c r="AA24">
        <f t="shared" si="17"/>
        <v>-1.6507218628162033E-2</v>
      </c>
      <c r="AC24" s="1"/>
      <c r="AD24" s="1">
        <v>37958</v>
      </c>
      <c r="AE24">
        <f t="shared" si="18"/>
        <v>2.5000000000000005E-3</v>
      </c>
      <c r="AF24">
        <f t="shared" si="19"/>
        <v>6.0955020982271654E-4</v>
      </c>
      <c r="AG24">
        <f t="shared" si="20"/>
        <v>2.4220617196803979E-4</v>
      </c>
      <c r="AH24">
        <f t="shared" si="21"/>
        <v>1.2470218795522598E-4</v>
      </c>
      <c r="AI24">
        <f t="shared" si="22"/>
        <v>5.7690304994307312E-7</v>
      </c>
      <c r="AJ24">
        <f t="shared" si="22"/>
        <v>9.1032668970716609E-5</v>
      </c>
      <c r="AK24">
        <f t="shared" si="23"/>
        <v>1.6202271305989998E-3</v>
      </c>
      <c r="AL24">
        <f t="shared" si="24"/>
        <v>1.422427076674194E-4</v>
      </c>
      <c r="AM24">
        <f t="shared" si="25"/>
        <v>4.6978436981716897E-4</v>
      </c>
    </row>
    <row r="25" spans="1:39" x14ac:dyDescent="0.25">
      <c r="A25" s="1">
        <v>38021</v>
      </c>
      <c r="B25">
        <f>[1]contrs_2year_adj!A24</f>
        <v>6.9999999999999902E-4</v>
      </c>
      <c r="C25">
        <f>[1]contrs_2year_adj!B24</f>
        <v>2.45835259096004E-4</v>
      </c>
      <c r="D25">
        <f>[1]contrs_2year_adj!C24</f>
        <v>3.22196493583007E-4</v>
      </c>
      <c r="E25" s="2">
        <f>[1]contrs_2year_adj!D24</f>
        <v>6.2459761688823999E-5</v>
      </c>
      <c r="F25">
        <f>[1]contrs_2year_adj!E24</f>
        <v>1.60168348126534E-4</v>
      </c>
      <c r="G25">
        <f>[1]contrs_2year_adj!F24</f>
        <v>1.3525215397052699E-4</v>
      </c>
      <c r="I25" s="1">
        <f t="shared" si="4"/>
        <v>38018</v>
      </c>
      <c r="J25" s="1">
        <v>38021</v>
      </c>
      <c r="K25">
        <f t="shared" si="5"/>
        <v>-6.9999999999999896E-2</v>
      </c>
      <c r="L25">
        <f t="shared" si="6"/>
        <v>-2.45835259096004E-2</v>
      </c>
      <c r="M25">
        <f t="shared" si="7"/>
        <v>-3.2219649358300698E-2</v>
      </c>
      <c r="N25">
        <f t="shared" si="8"/>
        <v>-6.2459761688823997E-3</v>
      </c>
      <c r="O25">
        <f t="shared" si="9"/>
        <v>-1.60168348126534E-2</v>
      </c>
      <c r="P25">
        <f t="shared" si="9"/>
        <v>-1.3525215397052698E-2</v>
      </c>
      <c r="Q25">
        <f t="shared" si="10"/>
        <v>9.0659862494370056E-3</v>
      </c>
      <c r="S25" s="1">
        <f t="shared" si="26"/>
        <v>37681</v>
      </c>
      <c r="T25">
        <f t="shared" si="1"/>
        <v>0</v>
      </c>
      <c r="U25">
        <f t="shared" si="11"/>
        <v>1.7981550055795679E-2</v>
      </c>
      <c r="V25">
        <f t="shared" si="12"/>
        <v>1.6199811847451881E-2</v>
      </c>
      <c r="W25">
        <f t="shared" si="13"/>
        <v>-1.1113613719323819E-2</v>
      </c>
      <c r="X25">
        <f t="shared" si="14"/>
        <v>-1.0971513035987318E-2</v>
      </c>
      <c r="Y25">
        <f t="shared" si="15"/>
        <v>-1.9500351832113617E-2</v>
      </c>
      <c r="Z25">
        <f t="shared" si="16"/>
        <v>3.418136190324756E-2</v>
      </c>
      <c r="AA25">
        <f t="shared" si="17"/>
        <v>-2.2085126755311137E-2</v>
      </c>
      <c r="AC25" s="1"/>
      <c r="AD25" s="1">
        <v>38021</v>
      </c>
      <c r="AE25">
        <f t="shared" si="18"/>
        <v>4.8999999999999851E-3</v>
      </c>
      <c r="AF25">
        <f t="shared" si="19"/>
        <v>6.043497461479942E-4</v>
      </c>
      <c r="AG25">
        <f t="shared" si="20"/>
        <v>1.0381058047718465E-3</v>
      </c>
      <c r="AH25">
        <f t="shared" si="21"/>
        <v>3.9012218302246856E-5</v>
      </c>
      <c r="AI25">
        <f t="shared" si="22"/>
        <v>2.5653899741582588E-4</v>
      </c>
      <c r="AJ25">
        <f t="shared" si="22"/>
        <v>1.8293145153667136E-4</v>
      </c>
      <c r="AK25">
        <f t="shared" si="23"/>
        <v>3.2266007205158913E-3</v>
      </c>
      <c r="AL25">
        <f t="shared" si="24"/>
        <v>4.9563275279959098E-4</v>
      </c>
      <c r="AM25">
        <f t="shared" si="25"/>
        <v>8.2192106674980862E-5</v>
      </c>
    </row>
    <row r="26" spans="1:39" x14ac:dyDescent="0.25">
      <c r="A26" s="1">
        <v>38049</v>
      </c>
      <c r="B26">
        <f>[1]contrs_2year_adj!A25</f>
        <v>0</v>
      </c>
      <c r="C26">
        <f>[1]contrs_2year_adj!B25</f>
        <v>2.7936036623943801E-4</v>
      </c>
      <c r="D26">
        <f>[1]contrs_2year_adj!C25</f>
        <v>-1.5729239801250101E-4</v>
      </c>
      <c r="E26">
        <f>[1]contrs_2year_adj!D25</f>
        <v>-1.69059760866366E-4</v>
      </c>
      <c r="F26">
        <f>[1]contrs_2year_adj!E25</f>
        <v>1.15351646100499E-4</v>
      </c>
      <c r="G26">
        <f>[1]contrs_2year_adj!F25</f>
        <v>-1.5571556492308E-4</v>
      </c>
      <c r="I26" s="1">
        <f t="shared" si="4"/>
        <v>38047</v>
      </c>
      <c r="J26" s="1">
        <v>38049</v>
      </c>
      <c r="K26">
        <f t="shared" si="5"/>
        <v>0</v>
      </c>
      <c r="L26">
        <f t="shared" si="6"/>
        <v>-2.79360366239438E-2</v>
      </c>
      <c r="M26">
        <f t="shared" si="7"/>
        <v>1.57292398012501E-2</v>
      </c>
      <c r="N26">
        <f t="shared" si="8"/>
        <v>1.69059760866366E-2</v>
      </c>
      <c r="O26">
        <f t="shared" si="9"/>
        <v>-1.15351646100499E-2</v>
      </c>
      <c r="P26">
        <f t="shared" si="9"/>
        <v>1.5571556492308E-2</v>
      </c>
      <c r="Q26">
        <f t="shared" si="10"/>
        <v>6.835985346107E-3</v>
      </c>
      <c r="S26" s="1">
        <f t="shared" si="26"/>
        <v>37712</v>
      </c>
      <c r="T26">
        <f t="shared" si="1"/>
        <v>1.9999999999999199E-2</v>
      </c>
      <c r="U26">
        <f t="shared" si="11"/>
        <v>1.5449561338592481E-2</v>
      </c>
      <c r="V26">
        <f t="shared" si="12"/>
        <v>-2.566676695244071E-3</v>
      </c>
      <c r="W26">
        <f t="shared" si="13"/>
        <v>1.1279306297311643E-2</v>
      </c>
      <c r="X26">
        <f t="shared" si="14"/>
        <v>5.9377776994243518E-3</v>
      </c>
      <c r="Y26">
        <f t="shared" si="15"/>
        <v>1.6530720469335781E-2</v>
      </c>
      <c r="Z26">
        <f t="shared" si="16"/>
        <v>1.288288464334841E-2</v>
      </c>
      <c r="AA26">
        <f t="shared" si="17"/>
        <v>1.7217083996735993E-2</v>
      </c>
      <c r="AC26" s="1"/>
      <c r="AD26" s="1">
        <v>38049</v>
      </c>
      <c r="AE26">
        <f t="shared" si="18"/>
        <v>0</v>
      </c>
      <c r="AF26">
        <f t="shared" si="19"/>
        <v>7.8042214225432932E-4</v>
      </c>
      <c r="AG26">
        <f t="shared" si="20"/>
        <v>2.474089847252303E-4</v>
      </c>
      <c r="AH26">
        <f t="shared" si="21"/>
        <v>2.8581202744192859E-4</v>
      </c>
      <c r="AI26">
        <f t="shared" si="22"/>
        <v>1.3306002258094767E-4</v>
      </c>
      <c r="AJ26">
        <f t="shared" si="22"/>
        <v>2.4247337159313942E-4</v>
      </c>
      <c r="AK26">
        <f t="shared" si="23"/>
        <v>1.4900588867052501E-4</v>
      </c>
      <c r="AL26">
        <f t="shared" si="24"/>
        <v>2.8845615917035411E-5</v>
      </c>
      <c r="AM26">
        <f t="shared" si="25"/>
        <v>4.6730695652189643E-5</v>
      </c>
    </row>
    <row r="27" spans="1:39" x14ac:dyDescent="0.25">
      <c r="A27" s="1">
        <v>38084</v>
      </c>
      <c r="B27">
        <f>[1]contrs_2year_adj!A26</f>
        <v>2.00000000000006E-4</v>
      </c>
      <c r="C27" s="2">
        <f>[1]contrs_2year_adj!B26</f>
        <v>7.6614014723762894E-5</v>
      </c>
      <c r="D27">
        <f>[1]contrs_2year_adj!C26</f>
        <v>1.34960489448093E-4</v>
      </c>
      <c r="E27" s="2">
        <f>[1]contrs_2year_adj!D26</f>
        <v>6.5729234614831503E-5</v>
      </c>
      <c r="F27" s="2">
        <f>[1]contrs_2year_adj!E26</f>
        <v>2.7821444544385701E-5</v>
      </c>
      <c r="G27" s="2">
        <f>[1]contrs_2year_adj!F26</f>
        <v>5.5940627660012502E-5</v>
      </c>
      <c r="I27" s="1">
        <f t="shared" si="4"/>
        <v>38078</v>
      </c>
      <c r="J27" s="1">
        <v>38084</v>
      </c>
      <c r="K27">
        <f t="shared" si="5"/>
        <v>-2.0000000000000601E-2</v>
      </c>
      <c r="L27">
        <f t="shared" si="6"/>
        <v>-7.6614014723762891E-3</v>
      </c>
      <c r="M27">
        <f t="shared" si="7"/>
        <v>-1.34960489448093E-2</v>
      </c>
      <c r="N27">
        <f t="shared" si="8"/>
        <v>-6.5729234614831499E-3</v>
      </c>
      <c r="O27">
        <f t="shared" si="9"/>
        <v>-2.78214445443857E-3</v>
      </c>
      <c r="P27">
        <f t="shared" si="9"/>
        <v>-5.5940627660012506E-3</v>
      </c>
      <c r="Q27">
        <f t="shared" si="10"/>
        <v>1.0512518333106709E-2</v>
      </c>
      <c r="S27" s="1">
        <f t="shared" si="26"/>
        <v>37742</v>
      </c>
      <c r="T27">
        <f t="shared" si="1"/>
        <v>3.0000000000000197E-2</v>
      </c>
      <c r="U27">
        <f t="shared" si="11"/>
        <v>1.2869364790598723E-3</v>
      </c>
      <c r="V27">
        <f t="shared" si="12"/>
        <v>4.5008610356691486E-2</v>
      </c>
      <c r="W27">
        <f t="shared" si="13"/>
        <v>-1.5853333317063676E-3</v>
      </c>
      <c r="X27">
        <f t="shared" si="14"/>
        <v>-6.5893431847549172E-3</v>
      </c>
      <c r="Y27">
        <f t="shared" si="15"/>
        <v>-5.9335011170449188E-3</v>
      </c>
      <c r="Z27">
        <f t="shared" si="16"/>
        <v>4.6295546835751357E-2</v>
      </c>
      <c r="AA27">
        <f t="shared" si="17"/>
        <v>-8.1746765164612857E-3</v>
      </c>
      <c r="AC27" s="1"/>
      <c r="AD27" s="1">
        <v>38084</v>
      </c>
      <c r="AE27">
        <f t="shared" si="18"/>
        <v>4.0000000000002403E-4</v>
      </c>
      <c r="AF27">
        <f t="shared" si="19"/>
        <v>5.8697072520929573E-5</v>
      </c>
      <c r="AG27">
        <f t="shared" si="20"/>
        <v>1.8214333712068823E-4</v>
      </c>
      <c r="AH27">
        <f t="shared" si="21"/>
        <v>4.3203322830515636E-5</v>
      </c>
      <c r="AI27">
        <f t="shared" si="22"/>
        <v>7.7403277653632874E-6</v>
      </c>
      <c r="AJ27">
        <f t="shared" si="22"/>
        <v>3.1293538229961563E-5</v>
      </c>
      <c r="AK27">
        <f t="shared" si="23"/>
        <v>4.4763770815566667E-4</v>
      </c>
      <c r="AL27">
        <f t="shared" si="24"/>
        <v>8.7517295711507956E-5</v>
      </c>
      <c r="AM27">
        <f t="shared" si="25"/>
        <v>1.1051304170390466E-4</v>
      </c>
    </row>
    <row r="28" spans="1:39" x14ac:dyDescent="0.25">
      <c r="A28" s="1">
        <v>38112</v>
      </c>
      <c r="B28">
        <f>[1]contrs_2year_adj!A27</f>
        <v>0</v>
      </c>
      <c r="C28">
        <f>[1]contrs_2year_adj!B27</f>
        <v>3.8651943708748902E-4</v>
      </c>
      <c r="D28">
        <f>[1]contrs_2year_adj!C27</f>
        <v>-2.9097353258062498E-4</v>
      </c>
      <c r="E28" s="2">
        <f>[1]contrs_2year_adj!D27</f>
        <v>7.2786775122803796E-5</v>
      </c>
      <c r="F28" s="2">
        <f>[1]contrs_2year_adj!E27</f>
        <v>5.3530962628389799E-5</v>
      </c>
      <c r="G28" s="2">
        <f>[1]contrs_2year_adj!F27</f>
        <v>8.0081360585737695E-5</v>
      </c>
      <c r="I28" s="1">
        <f t="shared" si="4"/>
        <v>38108</v>
      </c>
      <c r="J28" s="1">
        <v>38112</v>
      </c>
      <c r="K28">
        <f t="shared" si="5"/>
        <v>0</v>
      </c>
      <c r="L28">
        <f t="shared" si="6"/>
        <v>-3.8651943708748901E-2</v>
      </c>
      <c r="M28">
        <f t="shared" si="7"/>
        <v>2.9097353258062498E-2</v>
      </c>
      <c r="N28">
        <f t="shared" si="8"/>
        <v>-7.2786775122803795E-3</v>
      </c>
      <c r="O28">
        <f t="shared" si="9"/>
        <v>-5.3530962628389796E-3</v>
      </c>
      <c r="P28">
        <f t="shared" si="9"/>
        <v>-8.0081360585737699E-3</v>
      </c>
      <c r="Q28">
        <f t="shared" si="10"/>
        <v>2.2186364225805763E-2</v>
      </c>
      <c r="S28" s="1">
        <f t="shared" si="26"/>
        <v>37773</v>
      </c>
      <c r="T28">
        <f t="shared" si="1"/>
        <v>1.99999999999999E-2</v>
      </c>
      <c r="U28">
        <f t="shared" si="11"/>
        <v>-4.542044831847088E-3</v>
      </c>
      <c r="V28">
        <f t="shared" si="12"/>
        <v>3.3434301579361579E-2</v>
      </c>
      <c r="W28">
        <f t="shared" si="13"/>
        <v>-4.2663859134462589E-3</v>
      </c>
      <c r="X28">
        <f t="shared" si="14"/>
        <v>-4.9055268126240673E-3</v>
      </c>
      <c r="Y28">
        <f t="shared" si="15"/>
        <v>-7.92112100825762E-3</v>
      </c>
      <c r="Z28">
        <f t="shared" si="16"/>
        <v>2.8892256747514493E-2</v>
      </c>
      <c r="AA28">
        <f t="shared" si="17"/>
        <v>-9.1719127260703262E-3</v>
      </c>
      <c r="AC28" s="1"/>
      <c r="AD28" s="1">
        <v>38112</v>
      </c>
      <c r="AE28">
        <f t="shared" si="18"/>
        <v>0</v>
      </c>
      <c r="AF28">
        <f t="shared" si="19"/>
        <v>1.4939727524642937E-3</v>
      </c>
      <c r="AG28">
        <f t="shared" si="20"/>
        <v>8.4665596662448031E-4</v>
      </c>
      <c r="AH28">
        <f t="shared" si="21"/>
        <v>5.297914632777609E-5</v>
      </c>
      <c r="AI28">
        <f t="shared" si="22"/>
        <v>2.8655639599220649E-5</v>
      </c>
      <c r="AJ28">
        <f t="shared" si="22"/>
        <v>6.4130243132629438E-5</v>
      </c>
      <c r="AK28">
        <f t="shared" si="23"/>
        <v>9.1290198680347797E-5</v>
      </c>
      <c r="AL28">
        <f t="shared" si="24"/>
        <v>1.595617087057932E-4</v>
      </c>
      <c r="AM28">
        <f t="shared" si="25"/>
        <v>4.9223475756011374E-4</v>
      </c>
    </row>
    <row r="29" spans="1:39" x14ac:dyDescent="0.25">
      <c r="A29" s="1">
        <v>38140</v>
      </c>
      <c r="B29">
        <f>[1]contrs_2year_adj!A28</f>
        <v>1.00000000000003E-4</v>
      </c>
      <c r="C29" s="2">
        <f>[1]contrs_2year_adj!B28</f>
        <v>2.8142259070597599E-5</v>
      </c>
      <c r="D29">
        <f>[1]contrs_2year_adj!C28</f>
        <v>1.12568550464775E-4</v>
      </c>
      <c r="E29" s="2">
        <f>[1]contrs_2year_adj!D28</f>
        <v>7.7882331909255001E-5</v>
      </c>
      <c r="F29" s="2">
        <f>[1]contrs_2year_adj!E28</f>
        <v>2.61913925574209E-5</v>
      </c>
      <c r="G29" s="2">
        <f>[1]contrs_2year_adj!F28</f>
        <v>6.8715968394981306E-5</v>
      </c>
      <c r="I29" s="1">
        <f t="shared" si="4"/>
        <v>38139</v>
      </c>
      <c r="J29" s="1">
        <v>38140</v>
      </c>
      <c r="K29">
        <f t="shared" si="5"/>
        <v>-1.00000000000003E-2</v>
      </c>
      <c r="L29">
        <f t="shared" si="6"/>
        <v>-2.8142259070597598E-3</v>
      </c>
      <c r="M29">
        <f t="shared" si="7"/>
        <v>-1.12568550464775E-2</v>
      </c>
      <c r="N29">
        <f t="shared" si="8"/>
        <v>-7.7882331909254997E-3</v>
      </c>
      <c r="O29">
        <f t="shared" si="9"/>
        <v>-2.6191392557420898E-3</v>
      </c>
      <c r="P29">
        <f t="shared" si="9"/>
        <v>-6.8715968394981305E-3</v>
      </c>
      <c r="Q29">
        <f t="shared" si="10"/>
        <v>1.4478453400204549E-2</v>
      </c>
      <c r="S29" s="1">
        <f t="shared" si="26"/>
        <v>37803</v>
      </c>
      <c r="T29">
        <f t="shared" si="1"/>
        <v>0.12</v>
      </c>
      <c r="U29">
        <f t="shared" si="11"/>
        <v>5.1361045854920281E-2</v>
      </c>
      <c r="V29">
        <f t="shared" si="12"/>
        <v>4.0379080906352484E-2</v>
      </c>
      <c r="W29">
        <f t="shared" si="13"/>
        <v>1.9206549630515483E-2</v>
      </c>
      <c r="X29">
        <f t="shared" si="14"/>
        <v>8.0171050335130327E-3</v>
      </c>
      <c r="Y29">
        <f t="shared" si="15"/>
        <v>2.683523664436268E-2</v>
      </c>
      <c r="Z29">
        <f t="shared" si="16"/>
        <v>9.1740126761272772E-2</v>
      </c>
      <c r="AA29">
        <f t="shared" si="17"/>
        <v>2.7223654664028516E-2</v>
      </c>
      <c r="AC29" s="1"/>
      <c r="AD29" s="1">
        <v>38140</v>
      </c>
      <c r="AE29">
        <f t="shared" si="18"/>
        <v>1.0000000000000601E-4</v>
      </c>
      <c r="AF29">
        <f t="shared" si="19"/>
        <v>7.9198674559663278E-6</v>
      </c>
      <c r="AG29">
        <f t="shared" si="20"/>
        <v>1.2671678553740595E-4</v>
      </c>
      <c r="AH29">
        <f t="shared" si="21"/>
        <v>6.0656576236233592E-5</v>
      </c>
      <c r="AI29">
        <f t="shared" si="22"/>
        <v>6.8598904409692278E-6</v>
      </c>
      <c r="AJ29">
        <f t="shared" si="22"/>
        <v>4.7218843124600695E-5</v>
      </c>
      <c r="AK29">
        <f t="shared" si="23"/>
        <v>1.9799531920099904E-4</v>
      </c>
      <c r="AL29">
        <f t="shared" si="24"/>
        <v>1.0831340124365574E-4</v>
      </c>
      <c r="AM29">
        <f t="shared" si="25"/>
        <v>2.0962561286189466E-4</v>
      </c>
    </row>
    <row r="30" spans="1:39" x14ac:dyDescent="0.25">
      <c r="A30" s="1">
        <v>38175</v>
      </c>
      <c r="B30">
        <f>[1]contrs_2year_adj!A29</f>
        <v>2.9999999999999499E-4</v>
      </c>
      <c r="C30" s="2">
        <f>[1]contrs_2year_adj!B29</f>
        <v>-4.2641971185540998E-5</v>
      </c>
      <c r="D30">
        <f>[1]contrs_2year_adj!C29</f>
        <v>3.9675832478344302E-4</v>
      </c>
      <c r="E30" s="2">
        <f>[1]contrs_2year_adj!D29</f>
        <v>7.7670832189255E-5</v>
      </c>
      <c r="F30" s="2">
        <f>[1]contrs_2year_adj!E29</f>
        <v>-3.2914356709872601E-6</v>
      </c>
      <c r="G30" s="2">
        <f>[1]contrs_2year_adj!F29</f>
        <v>4.9980758664710799E-5</v>
      </c>
      <c r="I30" s="1">
        <f t="shared" si="4"/>
        <v>38169</v>
      </c>
      <c r="J30" s="1">
        <v>38175</v>
      </c>
      <c r="K30">
        <f t="shared" si="5"/>
        <v>-2.9999999999999499E-2</v>
      </c>
      <c r="L30">
        <f t="shared" si="6"/>
        <v>4.2641971185540996E-3</v>
      </c>
      <c r="M30">
        <f t="shared" si="7"/>
        <v>-3.9675832478344303E-2</v>
      </c>
      <c r="N30">
        <f t="shared" si="8"/>
        <v>-7.7670832189255003E-3</v>
      </c>
      <c r="O30">
        <f t="shared" si="9"/>
        <v>3.29143567098726E-4</v>
      </c>
      <c r="P30">
        <f t="shared" si="9"/>
        <v>-4.99807586647108E-3</v>
      </c>
      <c r="Q30">
        <f t="shared" si="10"/>
        <v>1.2849575011617476E-2</v>
      </c>
      <c r="S30" s="1">
        <f t="shared" si="26"/>
        <v>37834</v>
      </c>
      <c r="T30">
        <f t="shared" si="1"/>
        <v>5.9999999999999602E-2</v>
      </c>
      <c r="U30">
        <f t="shared" si="11"/>
        <v>5.4715566378848862E-3</v>
      </c>
      <c r="V30">
        <f t="shared" si="12"/>
        <v>5.3241274051523985E-2</v>
      </c>
      <c r="W30">
        <f t="shared" si="13"/>
        <v>-4.1520610397297788E-3</v>
      </c>
      <c r="X30">
        <f t="shared" si="14"/>
        <v>7.6233287657006127E-3</v>
      </c>
      <c r="Y30">
        <f t="shared" si="15"/>
        <v>6.8243364303930722E-5</v>
      </c>
      <c r="Z30">
        <f t="shared" si="16"/>
        <v>5.8712830689408871E-2</v>
      </c>
      <c r="AA30">
        <f t="shared" si="17"/>
        <v>3.4712677259708339E-3</v>
      </c>
      <c r="AC30" s="1"/>
      <c r="AD30" s="1">
        <v>38175</v>
      </c>
      <c r="AE30">
        <f t="shared" si="18"/>
        <v>8.9999999999996994E-4</v>
      </c>
      <c r="AF30">
        <f t="shared" si="19"/>
        <v>1.8183377065885085E-5</v>
      </c>
      <c r="AG30">
        <f t="shared" si="20"/>
        <v>1.5741716828496406E-3</v>
      </c>
      <c r="AH30">
        <f t="shared" si="21"/>
        <v>6.032758172971411E-5</v>
      </c>
      <c r="AI30">
        <f t="shared" si="22"/>
        <v>1.0833548776247355E-7</v>
      </c>
      <c r="AJ30">
        <f t="shared" si="22"/>
        <v>2.4980762367000639E-5</v>
      </c>
      <c r="AK30">
        <f t="shared" si="23"/>
        <v>1.2539839188547438E-3</v>
      </c>
      <c r="AL30">
        <f t="shared" si="24"/>
        <v>5.5322946264216997E-5</v>
      </c>
      <c r="AM30">
        <f t="shared" si="25"/>
        <v>1.6511157797918427E-4</v>
      </c>
    </row>
    <row r="31" spans="1:39" x14ac:dyDescent="0.25">
      <c r="A31" s="1">
        <v>38203</v>
      </c>
      <c r="B31" s="2">
        <f>[1]contrs_2year_adj!A30</f>
        <v>9.9999999999995898E-5</v>
      </c>
      <c r="C31">
        <f>[1]contrs_2year_adj!B30</f>
        <v>2.40470154589741E-4</v>
      </c>
      <c r="D31">
        <f>[1]contrs_2year_adj!C30</f>
        <v>-1.89725448374816E-4</v>
      </c>
      <c r="E31" s="2">
        <f>[1]contrs_2year_adj!D30</f>
        <v>7.4090550874329202E-5</v>
      </c>
      <c r="F31">
        <f>[1]contrs_2year_adj!E30</f>
        <v>1.61718991150421E-4</v>
      </c>
      <c r="G31">
        <f>[1]contrs_2year_adj!F30</f>
        <v>1.49429802016048E-4</v>
      </c>
      <c r="I31" s="1">
        <f t="shared" si="4"/>
        <v>38200</v>
      </c>
      <c r="J31" s="1">
        <v>38203</v>
      </c>
      <c r="K31">
        <f t="shared" si="5"/>
        <v>-9.9999999999995891E-3</v>
      </c>
      <c r="L31">
        <f t="shared" si="6"/>
        <v>-2.40470154589741E-2</v>
      </c>
      <c r="M31">
        <f t="shared" si="7"/>
        <v>1.8972544837481599E-2</v>
      </c>
      <c r="N31">
        <f t="shared" si="8"/>
        <v>-7.4090550874329206E-3</v>
      </c>
      <c r="O31">
        <f t="shared" si="9"/>
        <v>-1.6171899115042101E-2</v>
      </c>
      <c r="P31">
        <f t="shared" si="9"/>
        <v>-1.49429802016048E-2</v>
      </c>
      <c r="Q31">
        <f t="shared" si="10"/>
        <v>1.8655424823967932E-2</v>
      </c>
      <c r="S31" s="1">
        <f t="shared" si="26"/>
        <v>37865</v>
      </c>
      <c r="T31">
        <f t="shared" si="1"/>
        <v>-1.00000000000003E-2</v>
      </c>
      <c r="U31">
        <f t="shared" si="11"/>
        <v>4.645771926474104E-3</v>
      </c>
      <c r="V31">
        <f t="shared" si="12"/>
        <v>-2.1770544362459711E-3</v>
      </c>
      <c r="W31">
        <f t="shared" si="13"/>
        <v>-7.7398122557157164E-3</v>
      </c>
      <c r="X31">
        <f t="shared" si="14"/>
        <v>-1.849278496355568E-3</v>
      </c>
      <c r="Y31">
        <f t="shared" si="15"/>
        <v>-9.9474045351205173E-3</v>
      </c>
      <c r="Z31">
        <f t="shared" si="16"/>
        <v>2.4687174902281329E-3</v>
      </c>
      <c r="AA31">
        <f t="shared" si="17"/>
        <v>-9.5890907520712852E-3</v>
      </c>
      <c r="AC31" s="1"/>
      <c r="AD31" s="1">
        <v>38203</v>
      </c>
      <c r="AE31">
        <f t="shared" si="18"/>
        <v>9.9999999999991778E-5</v>
      </c>
      <c r="AF31">
        <f t="shared" si="19"/>
        <v>5.7825895248413931E-4</v>
      </c>
      <c r="AG31">
        <f t="shared" si="20"/>
        <v>3.5995745761024966E-4</v>
      </c>
      <c r="AH31">
        <f t="shared" si="21"/>
        <v>5.489409728861564E-5</v>
      </c>
      <c r="AI31">
        <f t="shared" si="22"/>
        <v>2.6153032098709947E-4</v>
      </c>
      <c r="AJ31">
        <f t="shared" si="22"/>
        <v>2.2329265730555305E-4</v>
      </c>
      <c r="AK31">
        <f t="shared" si="23"/>
        <v>2.5750252088390489E-5</v>
      </c>
      <c r="AL31">
        <f t="shared" si="24"/>
        <v>5.5606140109922431E-4</v>
      </c>
      <c r="AM31">
        <f t="shared" si="25"/>
        <v>3.4802487536271894E-4</v>
      </c>
    </row>
    <row r="32" spans="1:39" x14ac:dyDescent="0.25">
      <c r="A32" s="1">
        <v>38238</v>
      </c>
      <c r="B32">
        <f>[1]contrs_2year_adj!A31</f>
        <v>0</v>
      </c>
      <c r="C32" s="2">
        <f>[1]contrs_2year_adj!B31</f>
        <v>7.2887076046228703E-5</v>
      </c>
      <c r="D32" s="2">
        <f>[1]contrs_2year_adj!C31</f>
        <v>-7.1503946208322601E-5</v>
      </c>
      <c r="E32" s="2">
        <f>[1]contrs_2year_adj!D31</f>
        <v>8.1764832511169606E-5</v>
      </c>
      <c r="F32" s="2">
        <f>[1]contrs_2year_adj!E31</f>
        <v>4.9450421180440502E-5</v>
      </c>
      <c r="G32" s="2">
        <f>[1]contrs_2year_adj!F31</f>
        <v>8.7714716535877094E-5</v>
      </c>
      <c r="I32" s="1">
        <f t="shared" si="4"/>
        <v>38231</v>
      </c>
      <c r="J32" s="1">
        <v>38238</v>
      </c>
      <c r="K32">
        <f t="shared" si="5"/>
        <v>0</v>
      </c>
      <c r="L32">
        <f t="shared" si="6"/>
        <v>-7.2887076046228702E-3</v>
      </c>
      <c r="M32">
        <f t="shared" si="7"/>
        <v>7.1503946208322598E-3</v>
      </c>
      <c r="N32">
        <f t="shared" si="8"/>
        <v>-8.1764832511169606E-3</v>
      </c>
      <c r="O32">
        <f t="shared" si="9"/>
        <v>-4.9450421180440504E-3</v>
      </c>
      <c r="P32">
        <f t="shared" si="9"/>
        <v>-8.7714716535877094E-3</v>
      </c>
      <c r="Q32">
        <f t="shared" si="10"/>
        <v>1.3259838352951622E-2</v>
      </c>
      <c r="S32" s="1">
        <f t="shared" si="26"/>
        <v>37895</v>
      </c>
      <c r="T32">
        <f t="shared" si="1"/>
        <v>0</v>
      </c>
      <c r="U32">
        <f t="shared" si="11"/>
        <v>-4.8488609575811879E-3</v>
      </c>
      <c r="V32">
        <f t="shared" si="12"/>
        <v>1.2741159185889479E-2</v>
      </c>
      <c r="W32">
        <f t="shared" si="13"/>
        <v>-1.0465383068482791E-4</v>
      </c>
      <c r="X32">
        <f t="shared" si="14"/>
        <v>-4.1260744900129976E-3</v>
      </c>
      <c r="Y32">
        <f t="shared" si="15"/>
        <v>-2.7071752482242788E-3</v>
      </c>
      <c r="Z32">
        <f t="shared" si="16"/>
        <v>7.8922982283082914E-3</v>
      </c>
      <c r="AA32">
        <f t="shared" si="17"/>
        <v>-4.2307283206978255E-3</v>
      </c>
      <c r="AC32" s="1"/>
      <c r="AD32" s="1">
        <v>38238</v>
      </c>
      <c r="AE32">
        <f t="shared" si="18"/>
        <v>0</v>
      </c>
      <c r="AF32">
        <f t="shared" si="19"/>
        <v>5.3125258545687257E-5</v>
      </c>
      <c r="AG32">
        <f t="shared" si="20"/>
        <v>5.1128143233626913E-5</v>
      </c>
      <c r="AH32">
        <f t="shared" si="21"/>
        <v>6.6854878355796185E-5</v>
      </c>
      <c r="AI32">
        <f t="shared" si="22"/>
        <v>2.4453441549229588E-5</v>
      </c>
      <c r="AJ32">
        <f t="shared" si="22"/>
        <v>7.6938714969692704E-5</v>
      </c>
      <c r="AK32">
        <f t="shared" si="23"/>
        <v>1.913048148506166E-8</v>
      </c>
      <c r="AL32">
        <f t="shared" si="24"/>
        <v>1.72174428013536E-4</v>
      </c>
      <c r="AM32">
        <f t="shared" si="25"/>
        <v>1.7582331314640678E-4</v>
      </c>
    </row>
    <row r="33" spans="1:39" x14ac:dyDescent="0.25">
      <c r="A33" s="1">
        <v>38266</v>
      </c>
      <c r="B33">
        <f>[1]contrs_2year_adj!A32</f>
        <v>-1.9999999999999901E-4</v>
      </c>
      <c r="C33" s="2">
        <f>[1]contrs_2year_adj!B32</f>
        <v>9.8645708443835796E-5</v>
      </c>
      <c r="D33">
        <f>[1]contrs_2year_adj!C32</f>
        <v>-1.58568273224383E-4</v>
      </c>
      <c r="E33" s="2">
        <f>[1]contrs_2year_adj!D32</f>
        <v>-3.04652203063591E-5</v>
      </c>
      <c r="F33" s="2">
        <f>[1]contrs_2year_adj!E32</f>
        <v>6.3182527430649603E-5</v>
      </c>
      <c r="G33" s="2">
        <f>[1]contrs_2year_adj!F32</f>
        <v>-3.1090191992155398E-5</v>
      </c>
      <c r="I33" s="1">
        <f t="shared" si="4"/>
        <v>38261</v>
      </c>
      <c r="J33" s="1">
        <v>38266</v>
      </c>
      <c r="K33">
        <f t="shared" si="5"/>
        <v>1.99999999999999E-2</v>
      </c>
      <c r="L33">
        <f t="shared" si="6"/>
        <v>-9.86457084438358E-3</v>
      </c>
      <c r="M33">
        <f t="shared" si="7"/>
        <v>1.5856827322438299E-2</v>
      </c>
      <c r="N33">
        <f t="shared" si="8"/>
        <v>3.0465220306359099E-3</v>
      </c>
      <c r="O33">
        <f t="shared" si="9"/>
        <v>-6.3182527430649602E-3</v>
      </c>
      <c r="P33">
        <f t="shared" si="9"/>
        <v>3.1090191992155397E-3</v>
      </c>
      <c r="Q33">
        <f t="shared" si="10"/>
        <v>1.7279474234374231E-2</v>
      </c>
      <c r="S33" s="1">
        <f t="shared" si="26"/>
        <v>37926</v>
      </c>
      <c r="T33">
        <f t="shared" si="1"/>
        <v>0.11</v>
      </c>
      <c r="U33">
        <f t="shared" si="11"/>
        <v>0.12109353225128928</v>
      </c>
      <c r="V33">
        <f t="shared" si="12"/>
        <v>-2.2368392491147422E-2</v>
      </c>
      <c r="W33">
        <f t="shared" si="13"/>
        <v>5.3411903632151064E-3</v>
      </c>
      <c r="X33">
        <f t="shared" si="14"/>
        <v>3.9154662348662942E-3</v>
      </c>
      <c r="Y33">
        <f t="shared" si="15"/>
        <v>8.520307709740162E-3</v>
      </c>
      <c r="Z33">
        <f t="shared" si="16"/>
        <v>9.8725139760141856E-2</v>
      </c>
      <c r="AA33">
        <f t="shared" si="17"/>
        <v>9.2566565980814006E-3</v>
      </c>
      <c r="AC33" s="1"/>
      <c r="AD33" s="1">
        <v>38266</v>
      </c>
      <c r="AE33">
        <f t="shared" si="18"/>
        <v>3.9999999999999601E-4</v>
      </c>
      <c r="AF33">
        <f t="shared" si="19"/>
        <v>9.7309757943862579E-5</v>
      </c>
      <c r="AG33">
        <f t="shared" si="20"/>
        <v>2.5143897273362573E-4</v>
      </c>
      <c r="AH33">
        <f t="shared" si="21"/>
        <v>9.2812964831499473E-6</v>
      </c>
      <c r="AI33">
        <f t="shared" si="22"/>
        <v>3.9920317725247896E-5</v>
      </c>
      <c r="AJ33">
        <f t="shared" si="22"/>
        <v>9.6660003810908348E-6</v>
      </c>
      <c r="AK33">
        <f t="shared" si="23"/>
        <v>3.5907137698788739E-5</v>
      </c>
      <c r="AL33">
        <f t="shared" si="24"/>
        <v>1.0704221854651501E-5</v>
      </c>
      <c r="AM33">
        <f t="shared" si="25"/>
        <v>2.9858022981640295E-4</v>
      </c>
    </row>
    <row r="34" spans="1:39" x14ac:dyDescent="0.25">
      <c r="A34" s="1">
        <v>38294</v>
      </c>
      <c r="B34">
        <f>[1]contrs_2year_adj!A33</f>
        <v>0</v>
      </c>
      <c r="C34" s="2">
        <f>[1]contrs_2year_adj!B33</f>
        <v>8.8236066044648198E-5</v>
      </c>
      <c r="D34">
        <f>[1]contrs_2year_adj!C33</f>
        <v>-1.2883259065847499E-4</v>
      </c>
      <c r="E34">
        <f>[1]contrs_2year_adj!D33</f>
        <v>1.01610732989434E-4</v>
      </c>
      <c r="F34" s="2">
        <f>[1]contrs_2year_adj!E33</f>
        <v>4.2293349299651401E-5</v>
      </c>
      <c r="G34">
        <f>[1]contrs_2year_adj!F33</f>
        <v>1.05756811578698E-4</v>
      </c>
      <c r="I34" s="1">
        <f t="shared" si="4"/>
        <v>38292</v>
      </c>
      <c r="J34" s="1">
        <v>38294</v>
      </c>
      <c r="K34">
        <f t="shared" si="5"/>
        <v>0</v>
      </c>
      <c r="L34">
        <f t="shared" si="6"/>
        <v>-8.8236066044648197E-3</v>
      </c>
      <c r="M34">
        <f t="shared" si="7"/>
        <v>1.2883259065847499E-2</v>
      </c>
      <c r="N34">
        <f t="shared" si="8"/>
        <v>-1.0161073298943399E-2</v>
      </c>
      <c r="O34">
        <f t="shared" si="9"/>
        <v>-4.22933492996514E-3</v>
      </c>
      <c r="P34">
        <f t="shared" si="9"/>
        <v>-1.0575681157869801E-2</v>
      </c>
      <c r="Q34">
        <f t="shared" si="10"/>
        <v>1.0330755767525859E-2</v>
      </c>
      <c r="S34" s="1">
        <f t="shared" si="26"/>
        <v>37956</v>
      </c>
      <c r="T34">
        <f t="shared" si="1"/>
        <v>0.05</v>
      </c>
      <c r="U34">
        <f t="shared" si="11"/>
        <v>2.9427408724374784E-2</v>
      </c>
      <c r="V34">
        <f t="shared" si="12"/>
        <v>2.0301312462417381E-2</v>
      </c>
      <c r="W34">
        <f t="shared" si="13"/>
        <v>-6.4286753165790182E-3</v>
      </c>
      <c r="X34">
        <f t="shared" si="14"/>
        <v>3.9787967272421291E-3</v>
      </c>
      <c r="Y34">
        <f t="shared" si="15"/>
        <v>-4.8027661107799087E-3</v>
      </c>
      <c r="Z34">
        <f t="shared" si="16"/>
        <v>4.9728721186792169E-2</v>
      </c>
      <c r="AA34">
        <f t="shared" si="17"/>
        <v>-2.4498785893368891E-3</v>
      </c>
      <c r="AC34" s="1"/>
      <c r="AD34" s="1">
        <v>38294</v>
      </c>
      <c r="AE34">
        <f t="shared" si="18"/>
        <v>0</v>
      </c>
      <c r="AF34">
        <f t="shared" si="19"/>
        <v>7.7856033510355184E-5</v>
      </c>
      <c r="AG34">
        <f t="shared" si="20"/>
        <v>1.6597836415774175E-4</v>
      </c>
      <c r="AH34">
        <f t="shared" si="21"/>
        <v>1.0324741058650049E-4</v>
      </c>
      <c r="AI34">
        <f t="shared" si="22"/>
        <v>1.7887273949823235E-5</v>
      </c>
      <c r="AJ34">
        <f t="shared" si="22"/>
        <v>1.1184503195292232E-4</v>
      </c>
      <c r="AK34">
        <f t="shared" si="23"/>
        <v>1.6480778107210444E-5</v>
      </c>
      <c r="AL34">
        <f t="shared" si="24"/>
        <v>2.0708384899463858E-4</v>
      </c>
      <c r="AM34">
        <f t="shared" si="25"/>
        <v>1.067245147282688E-4</v>
      </c>
    </row>
    <row r="35" spans="1:39" x14ac:dyDescent="0.25">
      <c r="A35" s="1">
        <v>38329</v>
      </c>
      <c r="B35">
        <f>[1]contrs_2year_adj!A34</f>
        <v>0</v>
      </c>
      <c r="C35" s="2">
        <f>[1]contrs_2year_adj!B34</f>
        <v>5.34310377384758E-5</v>
      </c>
      <c r="D35" s="2">
        <f>[1]contrs_2year_adj!C34</f>
        <v>3.2108545969028998E-5</v>
      </c>
      <c r="E35" s="2">
        <f>[1]contrs_2year_adj!D34</f>
        <v>-3.59598231166195E-5</v>
      </c>
      <c r="F35">
        <f>[1]contrs_2year_adj!E34</f>
        <v>1.2535193504695699E-4</v>
      </c>
      <c r="G35" s="2">
        <f>[1]contrs_2year_adj!F34</f>
        <v>1.67150375125435E-6</v>
      </c>
      <c r="I35" s="1">
        <f t="shared" si="4"/>
        <v>38322</v>
      </c>
      <c r="J35" s="1">
        <v>38329</v>
      </c>
      <c r="K35">
        <f t="shared" si="5"/>
        <v>0</v>
      </c>
      <c r="L35">
        <f t="shared" si="6"/>
        <v>-5.3431037738475799E-3</v>
      </c>
      <c r="M35">
        <f t="shared" si="7"/>
        <v>-3.2108545969028999E-3</v>
      </c>
      <c r="N35">
        <f t="shared" si="8"/>
        <v>3.5959823116619499E-3</v>
      </c>
      <c r="O35">
        <f t="shared" si="9"/>
        <v>-1.2535193504695698E-2</v>
      </c>
      <c r="P35">
        <f t="shared" si="9"/>
        <v>-1.67150375125435E-4</v>
      </c>
      <c r="Q35">
        <f t="shared" si="10"/>
        <v>1.7493169563784227E-2</v>
      </c>
      <c r="S35" s="1">
        <f t="shared" si="26"/>
        <v>37987</v>
      </c>
      <c r="T35" t="e">
        <f t="shared" si="1"/>
        <v>#N/A</v>
      </c>
      <c r="U35" t="e">
        <f t="shared" si="11"/>
        <v>#N/A</v>
      </c>
      <c r="V35" t="e">
        <f t="shared" si="12"/>
        <v>#N/A</v>
      </c>
      <c r="W35" t="e">
        <f t="shared" si="13"/>
        <v>#N/A</v>
      </c>
      <c r="X35" t="e">
        <f t="shared" si="14"/>
        <v>#N/A</v>
      </c>
      <c r="Y35" t="e">
        <f t="shared" si="15"/>
        <v>#N/A</v>
      </c>
      <c r="Z35" t="e">
        <f t="shared" si="16"/>
        <v>#N/A</v>
      </c>
      <c r="AA35" t="e">
        <f t="shared" si="17"/>
        <v>#N/A</v>
      </c>
      <c r="AC35" s="1"/>
      <c r="AD35" s="1">
        <v>38329</v>
      </c>
      <c r="AE35">
        <f t="shared" si="18"/>
        <v>0</v>
      </c>
      <c r="AF35">
        <f t="shared" si="19"/>
        <v>2.8548757938104248E-5</v>
      </c>
      <c r="AG35">
        <f t="shared" si="20"/>
        <v>1.0309587242452485E-5</v>
      </c>
      <c r="AH35">
        <f t="shared" si="21"/>
        <v>1.2931088785785621E-5</v>
      </c>
      <c r="AI35">
        <f t="shared" si="22"/>
        <v>1.5713107620016523E-4</v>
      </c>
      <c r="AJ35">
        <f t="shared" si="22"/>
        <v>2.7939247904573638E-8</v>
      </c>
      <c r="AK35">
        <f t="shared" si="23"/>
        <v>7.3170203808532191E-5</v>
      </c>
      <c r="AL35">
        <f t="shared" si="24"/>
        <v>7.9909496753659837E-5</v>
      </c>
      <c r="AM35">
        <f t="shared" si="25"/>
        <v>3.0601098138730682E-4</v>
      </c>
    </row>
    <row r="36" spans="1:39" x14ac:dyDescent="0.25">
      <c r="A36" s="1">
        <v>38385</v>
      </c>
      <c r="B36">
        <f>[1]contrs_2year_adj!A35</f>
        <v>1.0000000000001001E-4</v>
      </c>
      <c r="C36">
        <f>[1]contrs_2year_adj!B35</f>
        <v>2.02610381927866E-4</v>
      </c>
      <c r="D36">
        <f>[1]contrs_2year_adj!C35</f>
        <v>-1.23982086677688E-4</v>
      </c>
      <c r="E36">
        <f>[1]contrs_2year_adj!D35</f>
        <v>1.1172881557333001E-4</v>
      </c>
      <c r="F36" s="2">
        <f>[1]contrs_2year_adj!E35</f>
        <v>9.8668320125836699E-5</v>
      </c>
      <c r="G36">
        <f>[1]contrs_2year_adj!F35</f>
        <v>1.5260926737956801E-4</v>
      </c>
      <c r="I36" s="1">
        <f t="shared" si="4"/>
        <v>38384</v>
      </c>
      <c r="J36" s="1">
        <v>38385</v>
      </c>
      <c r="K36">
        <f t="shared" si="5"/>
        <v>-1.0000000000001001E-2</v>
      </c>
      <c r="L36">
        <f t="shared" si="6"/>
        <v>-2.0261038192786601E-2</v>
      </c>
      <c r="M36">
        <f t="shared" si="7"/>
        <v>1.2398208667768799E-2</v>
      </c>
      <c r="N36">
        <f t="shared" si="8"/>
        <v>-1.1172881557333E-2</v>
      </c>
      <c r="O36">
        <f t="shared" si="9"/>
        <v>-9.8668320125836692E-3</v>
      </c>
      <c r="P36">
        <f t="shared" si="9"/>
        <v>-1.5260926737956801E-2</v>
      </c>
      <c r="Q36">
        <f t="shared" si="10"/>
        <v>1.8902543094933472E-2</v>
      </c>
      <c r="S36" s="1">
        <f t="shared" si="26"/>
        <v>38018</v>
      </c>
      <c r="T36">
        <f t="shared" si="1"/>
        <v>-6.9999999999999896E-2</v>
      </c>
      <c r="U36">
        <f t="shared" si="11"/>
        <v>-1.9845187840532116E-2</v>
      </c>
      <c r="V36">
        <f t="shared" si="12"/>
        <v>-2.7481311289232417E-2</v>
      </c>
      <c r="W36">
        <f t="shared" si="13"/>
        <v>-1.5076380998141174E-3</v>
      </c>
      <c r="X36">
        <f t="shared" si="14"/>
        <v>-1.1278496743585118E-2</v>
      </c>
      <c r="Y36">
        <f t="shared" si="15"/>
        <v>-8.7868773279844159E-3</v>
      </c>
      <c r="Z36">
        <f t="shared" si="16"/>
        <v>-4.7326499129764533E-2</v>
      </c>
      <c r="AA36">
        <f t="shared" si="17"/>
        <v>-1.2786134843399235E-2</v>
      </c>
      <c r="AC36" s="1"/>
      <c r="AD36" s="1">
        <v>38385</v>
      </c>
      <c r="AE36">
        <f t="shared" si="18"/>
        <v>1.0000000000002002E-4</v>
      </c>
      <c r="AF36">
        <f t="shared" si="19"/>
        <v>4.1050966864955736E-4</v>
      </c>
      <c r="AG36">
        <f t="shared" si="20"/>
        <v>1.5371557816953738E-4</v>
      </c>
      <c r="AH36">
        <f t="shared" si="21"/>
        <v>1.2483328229419188E-4</v>
      </c>
      <c r="AI36">
        <f t="shared" si="22"/>
        <v>9.7354373964545897E-5</v>
      </c>
      <c r="AJ36">
        <f t="shared" si="22"/>
        <v>2.3289588490128481E-4</v>
      </c>
      <c r="AK36">
        <f t="shared" si="23"/>
        <v>6.1824088139491673E-5</v>
      </c>
      <c r="AL36">
        <f t="shared" si="24"/>
        <v>4.4266954710413573E-4</v>
      </c>
      <c r="AM36">
        <f t="shared" si="25"/>
        <v>3.5730613545581708E-4</v>
      </c>
    </row>
    <row r="37" spans="1:39" x14ac:dyDescent="0.25">
      <c r="A37" s="1">
        <v>38413</v>
      </c>
      <c r="B37">
        <f>[1]contrs_2year_adj!A36</f>
        <v>0</v>
      </c>
      <c r="C37">
        <f>[1]contrs_2year_adj!B36</f>
        <v>-1.7057765724336099E-4</v>
      </c>
      <c r="D37">
        <f>[1]contrs_2year_adj!C36</f>
        <v>4.6056271133474E-4</v>
      </c>
      <c r="E37" s="2">
        <f>[1]contrs_2year_adj!D36</f>
        <v>-3.7059002265693803E-5</v>
      </c>
      <c r="F37" s="2">
        <f>[1]contrs_2year_adj!E36</f>
        <v>6.1002658726891003E-5</v>
      </c>
      <c r="G37" s="2">
        <f>[1]contrs_2year_adj!F36</f>
        <v>-3.9943847142282098E-5</v>
      </c>
      <c r="I37" s="1">
        <f t="shared" si="4"/>
        <v>38412</v>
      </c>
      <c r="J37" s="1">
        <v>38413</v>
      </c>
      <c r="K37">
        <f t="shared" si="5"/>
        <v>0</v>
      </c>
      <c r="L37">
        <f t="shared" si="6"/>
        <v>1.7057765724336101E-2</v>
      </c>
      <c r="M37">
        <f t="shared" si="7"/>
        <v>-4.6056271133473999E-2</v>
      </c>
      <c r="N37">
        <f t="shared" si="8"/>
        <v>3.7059002265693803E-3</v>
      </c>
      <c r="O37">
        <f t="shared" si="9"/>
        <v>-6.1002658726891004E-3</v>
      </c>
      <c r="P37">
        <f t="shared" si="9"/>
        <v>3.9943847142282097E-3</v>
      </c>
      <c r="Q37">
        <f t="shared" si="10"/>
        <v>3.1392871055257621E-2</v>
      </c>
      <c r="S37" s="1">
        <f t="shared" si="26"/>
        <v>38047</v>
      </c>
      <c r="T37">
        <f t="shared" si="1"/>
        <v>0</v>
      </c>
      <c r="U37">
        <f t="shared" si="11"/>
        <v>-2.3197698554875516E-2</v>
      </c>
      <c r="V37">
        <f t="shared" si="12"/>
        <v>2.0467577870318381E-2</v>
      </c>
      <c r="W37">
        <f t="shared" si="13"/>
        <v>2.1644314155704884E-2</v>
      </c>
      <c r="X37">
        <f t="shared" si="14"/>
        <v>-6.7968265409816177E-3</v>
      </c>
      <c r="Y37">
        <f t="shared" si="15"/>
        <v>2.0309894561376281E-2</v>
      </c>
      <c r="Z37">
        <f t="shared" si="16"/>
        <v>-2.7301206845571357E-3</v>
      </c>
      <c r="AA37">
        <f t="shared" si="17"/>
        <v>1.4847487614723267E-2</v>
      </c>
      <c r="AC37" s="1"/>
      <c r="AD37" s="1">
        <v>38413</v>
      </c>
      <c r="AE37">
        <f t="shared" si="18"/>
        <v>0</v>
      </c>
      <c r="AF37">
        <f t="shared" si="19"/>
        <v>2.9096737150633551E-4</v>
      </c>
      <c r="AG37">
        <f t="shared" si="20"/>
        <v>2.1211801107200701E-3</v>
      </c>
      <c r="AH37">
        <f t="shared" si="21"/>
        <v>1.3733696489286984E-5</v>
      </c>
      <c r="AI37">
        <f t="shared" si="22"/>
        <v>3.7213243717495313E-5</v>
      </c>
      <c r="AJ37">
        <f t="shared" si="22"/>
        <v>1.5955109245259976E-5</v>
      </c>
      <c r="AK37">
        <f t="shared" si="23"/>
        <v>8.4091331596379993E-4</v>
      </c>
      <c r="AL37">
        <f t="shared" si="24"/>
        <v>5.7329868473183051E-6</v>
      </c>
      <c r="AM37">
        <f t="shared" si="25"/>
        <v>9.8551235309203176E-4</v>
      </c>
    </row>
    <row r="38" spans="1:39" x14ac:dyDescent="0.25">
      <c r="A38" s="1">
        <v>38448</v>
      </c>
      <c r="B38">
        <f>[1]contrs_2year_adj!A37</f>
        <v>8.0000000000000199E-4</v>
      </c>
      <c r="C38">
        <f>[1]contrs_2year_adj!B37</f>
        <v>7.4011920062470003E-4</v>
      </c>
      <c r="D38">
        <f>[1]contrs_2year_adj!C37</f>
        <v>1.30183815990145E-4</v>
      </c>
      <c r="E38" s="2">
        <f>[1]contrs_2year_adj!D37</f>
        <v>5.7395007131533301E-5</v>
      </c>
      <c r="F38">
        <f>[1]contrs_2year_adj!E37</f>
        <v>1.55731494838473E-4</v>
      </c>
      <c r="G38">
        <f>[1]contrs_2year_adj!F37</f>
        <v>1.26718619882843E-4</v>
      </c>
      <c r="I38" s="1">
        <f t="shared" si="4"/>
        <v>38443</v>
      </c>
      <c r="J38" s="1">
        <v>38448</v>
      </c>
      <c r="K38">
        <f t="shared" si="5"/>
        <v>-8.0000000000000196E-2</v>
      </c>
      <c r="L38">
        <f t="shared" si="6"/>
        <v>-7.401192006247001E-2</v>
      </c>
      <c r="M38">
        <f t="shared" si="7"/>
        <v>-1.30183815990145E-2</v>
      </c>
      <c r="N38">
        <f t="shared" si="8"/>
        <v>-5.7395007131533305E-3</v>
      </c>
      <c r="O38">
        <f t="shared" si="9"/>
        <v>-1.55731494838473E-2</v>
      </c>
      <c r="P38">
        <f t="shared" si="9"/>
        <v>-1.2671861988284299E-2</v>
      </c>
      <c r="Q38">
        <f t="shared" si="10"/>
        <v>2.8342951858484944E-2</v>
      </c>
      <c r="S38" s="1">
        <f t="shared" si="26"/>
        <v>38078</v>
      </c>
      <c r="T38">
        <f t="shared" si="1"/>
        <v>-2.0000000000000601E-2</v>
      </c>
      <c r="U38">
        <f t="shared" si="11"/>
        <v>-2.9230634033080068E-3</v>
      </c>
      <c r="V38">
        <f t="shared" si="12"/>
        <v>-8.7577108757410198E-3</v>
      </c>
      <c r="W38">
        <f t="shared" si="13"/>
        <v>-1.8345853924148676E-3</v>
      </c>
      <c r="X38">
        <f t="shared" si="14"/>
        <v>1.9561936146297123E-3</v>
      </c>
      <c r="Y38">
        <f t="shared" si="15"/>
        <v>-8.5572469693296922E-4</v>
      </c>
      <c r="Z38">
        <f t="shared" si="16"/>
        <v>-1.1680774279049027E-2</v>
      </c>
      <c r="AA38">
        <f t="shared" si="17"/>
        <v>1.2160822221484466E-4</v>
      </c>
      <c r="AC38" s="1"/>
      <c r="AD38" s="1">
        <v>38448</v>
      </c>
      <c r="AE38">
        <f t="shared" si="18"/>
        <v>6.4000000000000315E-3</v>
      </c>
      <c r="AF38">
        <f t="shared" si="19"/>
        <v>5.4777643113334508E-3</v>
      </c>
      <c r="AG38">
        <f t="shared" si="20"/>
        <v>1.6947825945755934E-4</v>
      </c>
      <c r="AH38">
        <f t="shared" si="21"/>
        <v>3.2941868436287592E-5</v>
      </c>
      <c r="AI38">
        <f t="shared" si="22"/>
        <v>2.4252298484625344E-4</v>
      </c>
      <c r="AJ38">
        <f t="shared" si="22"/>
        <v>1.6057608625012453E-4</v>
      </c>
      <c r="AK38">
        <f t="shared" si="23"/>
        <v>7.5742734072889936E-3</v>
      </c>
      <c r="AL38">
        <f t="shared" si="24"/>
        <v>4.5422905841971097E-4</v>
      </c>
      <c r="AM38">
        <f t="shared" si="25"/>
        <v>8.0332292005239514E-4</v>
      </c>
    </row>
    <row r="39" spans="1:39" x14ac:dyDescent="0.25">
      <c r="A39" s="1">
        <v>38476</v>
      </c>
      <c r="B39" s="2">
        <f>[1]contrs_2year_adj!A38</f>
        <v>9.9999999999995898E-5</v>
      </c>
      <c r="C39" s="2">
        <f>[1]contrs_2year_adj!B38</f>
        <v>3.7631723466263499E-5</v>
      </c>
      <c r="D39" s="2">
        <f>[1]contrs_2year_adj!C38</f>
        <v>9.8887962667911495E-5</v>
      </c>
      <c r="E39" s="2">
        <f>[1]contrs_2year_adj!D38</f>
        <v>-1.35173933806983E-5</v>
      </c>
      <c r="F39" s="2">
        <f>[1]contrs_2year_adj!E38</f>
        <v>9.0724713406801699E-5</v>
      </c>
      <c r="G39" s="2">
        <f>[1]contrs_2year_adj!F38</f>
        <v>5.4290452024456303E-6</v>
      </c>
      <c r="I39" s="1">
        <f t="shared" si="4"/>
        <v>38473</v>
      </c>
      <c r="J39" s="1">
        <v>38476</v>
      </c>
      <c r="K39">
        <f t="shared" si="5"/>
        <v>-9.9999999999995891E-3</v>
      </c>
      <c r="L39">
        <f t="shared" si="6"/>
        <v>-3.76317234662635E-3</v>
      </c>
      <c r="M39">
        <f t="shared" si="7"/>
        <v>-9.88879626679115E-3</v>
      </c>
      <c r="N39">
        <f t="shared" si="8"/>
        <v>1.35173933806983E-3</v>
      </c>
      <c r="O39">
        <f t="shared" si="9"/>
        <v>-9.0724713406801702E-3</v>
      </c>
      <c r="P39">
        <f t="shared" si="9"/>
        <v>-5.4290452024456301E-4</v>
      </c>
      <c r="Q39">
        <f t="shared" si="10"/>
        <v>1.137270061602825E-2</v>
      </c>
      <c r="S39" s="1">
        <f t="shared" si="26"/>
        <v>38108</v>
      </c>
      <c r="T39">
        <f t="shared" si="1"/>
        <v>0</v>
      </c>
      <c r="U39">
        <f t="shared" si="11"/>
        <v>-3.391360563968062E-2</v>
      </c>
      <c r="V39">
        <f t="shared" si="12"/>
        <v>3.3835691327130775E-2</v>
      </c>
      <c r="W39">
        <f t="shared" si="13"/>
        <v>-2.5403394432120972E-3</v>
      </c>
      <c r="X39">
        <f t="shared" si="14"/>
        <v>-6.1475819377069738E-4</v>
      </c>
      <c r="Y39">
        <f t="shared" si="15"/>
        <v>-3.2697979895054885E-3</v>
      </c>
      <c r="Z39">
        <f t="shared" si="16"/>
        <v>-7.7914312549845488E-5</v>
      </c>
      <c r="AA39">
        <f t="shared" si="17"/>
        <v>-3.1550976369827946E-3</v>
      </c>
      <c r="AC39" s="1"/>
      <c r="AD39" s="1">
        <v>38476</v>
      </c>
      <c r="AE39">
        <f t="shared" si="18"/>
        <v>9.9999999999991778E-5</v>
      </c>
      <c r="AF39">
        <f t="shared" si="19"/>
        <v>1.4161466110413269E-5</v>
      </c>
      <c r="AG39">
        <f t="shared" si="20"/>
        <v>9.778829160610258E-5</v>
      </c>
      <c r="AH39">
        <f t="shared" si="21"/>
        <v>1.8271992380854621E-6</v>
      </c>
      <c r="AI39">
        <f t="shared" si="22"/>
        <v>8.2309736227463042E-5</v>
      </c>
      <c r="AJ39">
        <f t="shared" si="22"/>
        <v>2.9474531810197914E-7</v>
      </c>
      <c r="AK39">
        <f t="shared" si="23"/>
        <v>1.8637624702173651E-4</v>
      </c>
      <c r="AL39">
        <f t="shared" si="24"/>
        <v>5.9609702656131472E-5</v>
      </c>
      <c r="AM39">
        <f t="shared" si="25"/>
        <v>1.2933831930180936E-4</v>
      </c>
    </row>
    <row r="40" spans="1:39" x14ac:dyDescent="0.25">
      <c r="A40" s="1">
        <v>38511</v>
      </c>
      <c r="B40">
        <f>[1]contrs_2year_adj!A39</f>
        <v>-1.00000000000003E-4</v>
      </c>
      <c r="C40" s="2">
        <f>[1]contrs_2year_adj!B39</f>
        <v>4.8069440626316497E-5</v>
      </c>
      <c r="D40" s="2">
        <f>[1]contrs_2year_adj!C39</f>
        <v>-7.5083588607463903E-5</v>
      </c>
      <c r="E40" s="2">
        <f>[1]contrs_2year_adj!D39</f>
        <v>7.1943503171391406E-5</v>
      </c>
      <c r="F40" s="2">
        <f>[1]contrs_2year_adj!E39</f>
        <v>4.4965556544973597E-6</v>
      </c>
      <c r="G40" s="2">
        <f>[1]contrs_2year_adj!F39</f>
        <v>4.8363832562110803E-5</v>
      </c>
      <c r="I40" s="1">
        <f t="shared" si="4"/>
        <v>38504</v>
      </c>
      <c r="J40" s="1">
        <v>38511</v>
      </c>
      <c r="K40">
        <f t="shared" si="5"/>
        <v>1.00000000000003E-2</v>
      </c>
      <c r="L40">
        <f t="shared" si="6"/>
        <v>-4.8069440626316495E-3</v>
      </c>
      <c r="M40">
        <f t="shared" si="7"/>
        <v>7.5083588607463905E-3</v>
      </c>
      <c r="N40">
        <f t="shared" si="8"/>
        <v>-7.1943503171391409E-3</v>
      </c>
      <c r="O40">
        <f t="shared" si="9"/>
        <v>-4.4965556544973595E-4</v>
      </c>
      <c r="P40">
        <f t="shared" si="9"/>
        <v>-4.8363832562110807E-3</v>
      </c>
      <c r="Q40">
        <f t="shared" si="10"/>
        <v>1.4942591084474436E-2</v>
      </c>
      <c r="S40" s="1">
        <f t="shared" si="26"/>
        <v>38139</v>
      </c>
      <c r="T40">
        <f t="shared" si="1"/>
        <v>-1.00000000000003E-2</v>
      </c>
      <c r="U40">
        <f t="shared" si="11"/>
        <v>1.9241121620085224E-3</v>
      </c>
      <c r="V40">
        <f t="shared" si="12"/>
        <v>-6.5185169774092206E-3</v>
      </c>
      <c r="W40">
        <f t="shared" si="13"/>
        <v>-3.0498951218572174E-3</v>
      </c>
      <c r="X40">
        <f t="shared" si="14"/>
        <v>2.1191988133261925E-3</v>
      </c>
      <c r="Y40">
        <f t="shared" si="15"/>
        <v>-2.1332587704298491E-3</v>
      </c>
      <c r="Z40">
        <f t="shared" si="16"/>
        <v>-4.5944048154006982E-3</v>
      </c>
      <c r="AA40">
        <f t="shared" si="17"/>
        <v>-9.306963085310249E-4</v>
      </c>
      <c r="AC40" s="1"/>
      <c r="AD40" s="1">
        <v>38511</v>
      </c>
      <c r="AE40">
        <f t="shared" si="18"/>
        <v>1.0000000000000601E-4</v>
      </c>
      <c r="AF40">
        <f t="shared" si="19"/>
        <v>2.3106711221269668E-5</v>
      </c>
      <c r="AG40">
        <f t="shared" si="20"/>
        <v>5.6375452781748836E-5</v>
      </c>
      <c r="AH40">
        <f t="shared" si="21"/>
        <v>5.1758676485720057E-5</v>
      </c>
      <c r="AI40">
        <f t="shared" si="22"/>
        <v>2.0219012753992177E-7</v>
      </c>
      <c r="AJ40">
        <f t="shared" si="22"/>
        <v>2.3390603000958896E-5</v>
      </c>
      <c r="AK40">
        <f t="shared" si="23"/>
        <v>7.2976419114733071E-6</v>
      </c>
      <c r="AL40">
        <f t="shared" si="24"/>
        <v>5.8430825933053349E-5</v>
      </c>
      <c r="AM40">
        <f t="shared" si="25"/>
        <v>2.232810283178149E-4</v>
      </c>
    </row>
    <row r="41" spans="1:39" x14ac:dyDescent="0.25">
      <c r="A41" s="1">
        <v>38539</v>
      </c>
      <c r="B41">
        <f>[1]contrs_2year_adj!A40</f>
        <v>3.9999999999999801E-4</v>
      </c>
      <c r="C41" s="2">
        <f>[1]contrs_2year_adj!B40</f>
        <v>-4.6020510111617899E-6</v>
      </c>
      <c r="D41">
        <f>[1]contrs_2year_adj!C40</f>
        <v>2.4679588797655401E-4</v>
      </c>
      <c r="E41">
        <f>[1]contrs_2year_adj!D40</f>
        <v>1.5647534029900601E-4</v>
      </c>
      <c r="F41" s="2">
        <f>[1]contrs_2year_adj!E40</f>
        <v>4.4298458928925598E-5</v>
      </c>
      <c r="G41">
        <f>[1]contrs_2year_adj!F40</f>
        <v>1.6930464780287599E-4</v>
      </c>
      <c r="I41" s="1">
        <f t="shared" si="4"/>
        <v>38534</v>
      </c>
      <c r="J41" s="1">
        <v>38539</v>
      </c>
      <c r="K41">
        <f t="shared" si="5"/>
        <v>-3.99999999999998E-2</v>
      </c>
      <c r="L41">
        <f t="shared" si="6"/>
        <v>4.60205101116179E-4</v>
      </c>
      <c r="M41">
        <f t="shared" si="7"/>
        <v>-2.4679588797655402E-2</v>
      </c>
      <c r="N41">
        <f t="shared" si="8"/>
        <v>-1.56475340299006E-2</v>
      </c>
      <c r="O41">
        <f t="shared" si="9"/>
        <v>-4.4298458928925602E-3</v>
      </c>
      <c r="P41">
        <f t="shared" si="9"/>
        <v>-1.6930464780287598E-2</v>
      </c>
      <c r="Q41">
        <f t="shared" si="10"/>
        <v>4.2967636193325873E-3</v>
      </c>
      <c r="S41" s="1">
        <f t="shared" si="26"/>
        <v>38169</v>
      </c>
      <c r="T41">
        <f t="shared" si="1"/>
        <v>-2.9999999999999499E-2</v>
      </c>
      <c r="U41">
        <f t="shared" si="11"/>
        <v>9.0025351876223819E-3</v>
      </c>
      <c r="V41">
        <f t="shared" si="12"/>
        <v>-3.4937494409276022E-2</v>
      </c>
      <c r="W41">
        <f t="shared" si="13"/>
        <v>-3.028745149857218E-3</v>
      </c>
      <c r="X41">
        <f t="shared" si="14"/>
        <v>5.0674816361670084E-3</v>
      </c>
      <c r="Y41">
        <f t="shared" si="15"/>
        <v>-2.5973779740279864E-4</v>
      </c>
      <c r="Z41">
        <f t="shared" si="16"/>
        <v>-2.593495922165364E-2</v>
      </c>
      <c r="AA41">
        <f t="shared" si="17"/>
        <v>2.0387364863097904E-3</v>
      </c>
      <c r="AC41" s="1"/>
      <c r="AD41" s="1">
        <v>38539</v>
      </c>
      <c r="AE41">
        <f t="shared" si="18"/>
        <v>1.599999999999984E-3</v>
      </c>
      <c r="AF41">
        <f t="shared" si="19"/>
        <v>2.1178873509335254E-7</v>
      </c>
      <c r="AG41">
        <f t="shared" si="20"/>
        <v>6.0908210322135805E-4</v>
      </c>
      <c r="AH41">
        <f t="shared" si="21"/>
        <v>2.4484532121689731E-4</v>
      </c>
      <c r="AI41">
        <f t="shared" si="22"/>
        <v>1.9623534634777084E-5</v>
      </c>
      <c r="AJ41">
        <f t="shared" si="22"/>
        <v>2.8664063767655875E-4</v>
      </c>
      <c r="AK41">
        <f t="shared" si="23"/>
        <v>5.8657854664018985E-4</v>
      </c>
      <c r="AL41">
        <f t="shared" si="24"/>
        <v>4.0310118456417791E-4</v>
      </c>
      <c r="AM41">
        <f t="shared" si="25"/>
        <v>1.8462177600420075E-5</v>
      </c>
    </row>
    <row r="42" spans="1:39" x14ac:dyDescent="0.25">
      <c r="A42" s="1">
        <v>38567</v>
      </c>
      <c r="B42" s="2">
        <f>[1]contrs_2year_adj!A41</f>
        <v>-9.9999999999995898E-5</v>
      </c>
      <c r="C42" s="2">
        <f>[1]contrs_2year_adj!B41</f>
        <v>7.9149479126287199E-5</v>
      </c>
      <c r="D42">
        <f>[1]contrs_2year_adj!C41</f>
        <v>-1.0649505604278301E-4</v>
      </c>
      <c r="E42" s="2">
        <f>[1]contrs_2year_adj!D41</f>
        <v>2.55089136075435E-5</v>
      </c>
      <c r="F42" s="2">
        <f>[1]contrs_2year_adj!E41</f>
        <v>5.4289596834971E-5</v>
      </c>
      <c r="G42" s="2">
        <f>[1]contrs_2year_adj!F41</f>
        <v>2.6880806230281399E-5</v>
      </c>
      <c r="I42" s="1">
        <f t="shared" si="4"/>
        <v>38565</v>
      </c>
      <c r="J42" s="1">
        <v>38567</v>
      </c>
      <c r="K42">
        <f t="shared" si="5"/>
        <v>9.9999999999995891E-3</v>
      </c>
      <c r="L42">
        <f t="shared" si="6"/>
        <v>-7.9149479126287194E-3</v>
      </c>
      <c r="M42">
        <f t="shared" si="7"/>
        <v>1.0649505604278301E-2</v>
      </c>
      <c r="N42">
        <f t="shared" si="8"/>
        <v>-2.55089136075435E-3</v>
      </c>
      <c r="O42">
        <f t="shared" si="9"/>
        <v>-5.4289596834970998E-3</v>
      </c>
      <c r="P42">
        <f t="shared" si="9"/>
        <v>-2.6880806230281397E-3</v>
      </c>
      <c r="Q42">
        <f t="shared" si="10"/>
        <v>1.5245293352601455E-2</v>
      </c>
      <c r="S42" s="1">
        <f t="shared" si="26"/>
        <v>38200</v>
      </c>
      <c r="T42">
        <f t="shared" si="1"/>
        <v>-9.9999999999995891E-3</v>
      </c>
      <c r="U42">
        <f t="shared" si="11"/>
        <v>-1.9308677389905819E-2</v>
      </c>
      <c r="V42">
        <f t="shared" si="12"/>
        <v>2.3710882906549879E-2</v>
      </c>
      <c r="W42">
        <f t="shared" si="13"/>
        <v>-2.6707170183646383E-3</v>
      </c>
      <c r="X42">
        <f t="shared" si="14"/>
        <v>-1.1433561045973819E-2</v>
      </c>
      <c r="Y42">
        <f t="shared" si="15"/>
        <v>-1.020464213253652E-2</v>
      </c>
      <c r="Z42">
        <f t="shared" si="16"/>
        <v>4.4022055166440602E-3</v>
      </c>
      <c r="AA42">
        <f t="shared" si="17"/>
        <v>-1.4104278064338456E-2</v>
      </c>
      <c r="AC42" s="1"/>
      <c r="AD42" s="1">
        <v>38567</v>
      </c>
      <c r="AE42">
        <f t="shared" si="18"/>
        <v>9.9999999999991778E-5</v>
      </c>
      <c r="AF42">
        <f t="shared" si="19"/>
        <v>6.2646400459625729E-5</v>
      </c>
      <c r="AG42">
        <f t="shared" si="20"/>
        <v>1.1341196961555495E-4</v>
      </c>
      <c r="AH42">
        <f t="shared" si="21"/>
        <v>6.5070467343711792E-6</v>
      </c>
      <c r="AI42">
        <f t="shared" si="22"/>
        <v>2.9473603245036928E-5</v>
      </c>
      <c r="AJ42">
        <f t="shared" si="22"/>
        <v>7.2257774358993515E-6</v>
      </c>
      <c r="AK42">
        <f t="shared" si="23"/>
        <v>7.4778057689598886E-6</v>
      </c>
      <c r="AL42">
        <f t="shared" si="24"/>
        <v>6.3678022688440952E-5</v>
      </c>
      <c r="AM42">
        <f t="shared" si="25"/>
        <v>2.3241896940687411E-4</v>
      </c>
    </row>
    <row r="43" spans="1:39" x14ac:dyDescent="0.25">
      <c r="A43" s="1">
        <v>38602</v>
      </c>
      <c r="B43">
        <f>[1]contrs_2year_adj!A42</f>
        <v>0</v>
      </c>
      <c r="C43" s="2">
        <f>[1]contrs_2year_adj!B42</f>
        <v>3.0906221445295198E-5</v>
      </c>
      <c r="D43" s="2">
        <f>[1]contrs_2year_adj!C42</f>
        <v>7.7558299967867594E-5</v>
      </c>
      <c r="E43" s="2">
        <f>[1]contrs_2year_adj!D42</f>
        <v>-2.1832567417267002E-5</v>
      </c>
      <c r="F43" s="2">
        <f>[1]contrs_2year_adj!E42</f>
        <v>6.0709504365800702E-5</v>
      </c>
      <c r="G43" s="2">
        <f>[1]contrs_2year_adj!F42</f>
        <v>-2.2840563719896099E-5</v>
      </c>
      <c r="I43" s="1">
        <f t="shared" si="4"/>
        <v>38596</v>
      </c>
      <c r="J43" s="1">
        <v>38602</v>
      </c>
      <c r="K43">
        <f t="shared" si="5"/>
        <v>0</v>
      </c>
      <c r="L43">
        <f t="shared" si="6"/>
        <v>-3.0906221445295198E-3</v>
      </c>
      <c r="M43">
        <f t="shared" si="7"/>
        <v>-7.7558299967867596E-3</v>
      </c>
      <c r="N43">
        <f t="shared" si="8"/>
        <v>2.1832567417267002E-3</v>
      </c>
      <c r="O43">
        <f t="shared" si="9"/>
        <v>-6.0709504365800701E-3</v>
      </c>
      <c r="P43">
        <f t="shared" si="9"/>
        <v>2.2840563719896097E-3</v>
      </c>
      <c r="Q43">
        <f t="shared" si="10"/>
        <v>1.4734145836169648E-2</v>
      </c>
      <c r="S43" s="1">
        <f t="shared" si="26"/>
        <v>38231</v>
      </c>
      <c r="T43">
        <f t="shared" si="1"/>
        <v>0</v>
      </c>
      <c r="U43">
        <f t="shared" si="11"/>
        <v>-2.5503695355545879E-3</v>
      </c>
      <c r="V43">
        <f t="shared" si="12"/>
        <v>1.1888732689900539E-2</v>
      </c>
      <c r="W43">
        <f t="shared" si="13"/>
        <v>-3.4381451820486783E-3</v>
      </c>
      <c r="X43">
        <f t="shared" si="14"/>
        <v>-2.0670404897576815E-4</v>
      </c>
      <c r="Y43">
        <f t="shared" si="15"/>
        <v>-4.033133584519428E-3</v>
      </c>
      <c r="Z43">
        <f t="shared" si="16"/>
        <v>9.3383631543459515E-3</v>
      </c>
      <c r="AA43">
        <f t="shared" si="17"/>
        <v>-3.6448492310244465E-3</v>
      </c>
      <c r="AC43" s="1"/>
      <c r="AD43" s="1">
        <v>38602</v>
      </c>
      <c r="AE43">
        <f t="shared" si="18"/>
        <v>0</v>
      </c>
      <c r="AF43">
        <f t="shared" si="19"/>
        <v>9.5519452402562476E-6</v>
      </c>
      <c r="AG43">
        <f t="shared" si="20"/>
        <v>6.015289893905731E-5</v>
      </c>
      <c r="AH43">
        <f t="shared" si="21"/>
        <v>4.7666100002950869E-6</v>
      </c>
      <c r="AI43">
        <f t="shared" si="22"/>
        <v>3.6856439203411745E-5</v>
      </c>
      <c r="AJ43">
        <f t="shared" si="22"/>
        <v>5.216913510426338E-6</v>
      </c>
      <c r="AK43">
        <f t="shared" si="23"/>
        <v>1.176455240538645E-4</v>
      </c>
      <c r="AL43">
        <f t="shared" si="24"/>
        <v>1.5114162265002648E-5</v>
      </c>
      <c r="AM43">
        <f t="shared" si="25"/>
        <v>2.1709505352151537E-4</v>
      </c>
    </row>
    <row r="44" spans="1:39" x14ac:dyDescent="0.25">
      <c r="A44" s="1">
        <v>38630</v>
      </c>
      <c r="B44">
        <f>[1]contrs_2year_adj!A43</f>
        <v>-1.9999999999999901E-4</v>
      </c>
      <c r="C44" s="2">
        <f>[1]contrs_2year_adj!B43</f>
        <v>9.0372269492381395E-5</v>
      </c>
      <c r="D44">
        <f>[1]contrs_2year_adj!C43</f>
        <v>-2.6994304944756798E-4</v>
      </c>
      <c r="E44">
        <f>[1]contrs_2year_adj!D43</f>
        <v>1.17052451001769E-4</v>
      </c>
      <c r="F44" s="2">
        <f>[1]contrs_2year_adj!E43</f>
        <v>7.6095012945368595E-5</v>
      </c>
      <c r="G44">
        <f>[1]contrs_2year_adj!F43</f>
        <v>1.4449278079409301E-4</v>
      </c>
      <c r="I44" s="1">
        <f t="shared" si="4"/>
        <v>38626</v>
      </c>
      <c r="J44" s="1">
        <v>38630</v>
      </c>
      <c r="K44">
        <f t="shared" si="5"/>
        <v>1.99999999999999E-2</v>
      </c>
      <c r="L44">
        <f t="shared" si="6"/>
        <v>-9.0372269492381401E-3</v>
      </c>
      <c r="M44">
        <f t="shared" si="7"/>
        <v>2.6994304944756797E-2</v>
      </c>
      <c r="N44">
        <f t="shared" si="8"/>
        <v>-1.1705245100176901E-2</v>
      </c>
      <c r="O44">
        <f t="shared" si="9"/>
        <v>-7.6095012945368596E-3</v>
      </c>
      <c r="P44">
        <f t="shared" si="9"/>
        <v>-1.4449278079409301E-2</v>
      </c>
      <c r="Q44">
        <f t="shared" si="10"/>
        <v>2.1357668399195007E-2</v>
      </c>
      <c r="S44" s="1">
        <f t="shared" si="26"/>
        <v>38261</v>
      </c>
      <c r="T44">
        <f t="shared" si="1"/>
        <v>1.99999999999999E-2</v>
      </c>
      <c r="U44">
        <f t="shared" si="11"/>
        <v>-5.1262327753152977E-3</v>
      </c>
      <c r="V44">
        <f t="shared" si="12"/>
        <v>2.0595165391506579E-2</v>
      </c>
      <c r="W44">
        <f t="shared" si="13"/>
        <v>7.7848600997041922E-3</v>
      </c>
      <c r="X44">
        <f t="shared" si="14"/>
        <v>-1.5799146739966779E-3</v>
      </c>
      <c r="Y44">
        <f t="shared" si="15"/>
        <v>7.8473572682838215E-3</v>
      </c>
      <c r="Z44">
        <f t="shared" si="16"/>
        <v>1.5468932616191282E-2</v>
      </c>
      <c r="AA44">
        <f t="shared" si="17"/>
        <v>6.2049454257075143E-3</v>
      </c>
      <c r="AC44" s="1"/>
      <c r="AD44" s="1">
        <v>38630</v>
      </c>
      <c r="AE44">
        <f t="shared" si="18"/>
        <v>3.9999999999999601E-4</v>
      </c>
      <c r="AF44">
        <f t="shared" si="19"/>
        <v>8.1671470932036095E-5</v>
      </c>
      <c r="AG44">
        <f t="shared" si="20"/>
        <v>7.2869249945052127E-4</v>
      </c>
      <c r="AH44">
        <f t="shared" si="21"/>
        <v>1.3701276285521535E-4</v>
      </c>
      <c r="AI44">
        <f t="shared" si="22"/>
        <v>5.790450995155814E-5</v>
      </c>
      <c r="AJ44">
        <f t="shared" si="22"/>
        <v>2.0878163701609816E-4</v>
      </c>
      <c r="AK44">
        <f t="shared" si="23"/>
        <v>3.2245665013714029E-4</v>
      </c>
      <c r="AL44">
        <f t="shared" si="24"/>
        <v>3.7305942829210829E-4</v>
      </c>
      <c r="AM44">
        <f t="shared" si="25"/>
        <v>4.5614999944997302E-4</v>
      </c>
    </row>
    <row r="45" spans="1:39" x14ac:dyDescent="0.25">
      <c r="A45" s="1">
        <v>38658</v>
      </c>
      <c r="B45">
        <f>[1]contrs_2year_adj!A44</f>
        <v>1.9999999999999199E-4</v>
      </c>
      <c r="C45" s="2">
        <f>[1]contrs_2year_adj!B44</f>
        <v>-6.33131363110754E-6</v>
      </c>
      <c r="D45">
        <f>[1]contrs_2year_adj!C44</f>
        <v>1.5152348453005901E-4</v>
      </c>
      <c r="E45" s="2">
        <f>[1]contrs_2year_adj!D44</f>
        <v>7.4233010375837199E-5</v>
      </c>
      <c r="F45" s="2">
        <f>[1]contrs_2year_adj!E44</f>
        <v>6.1746793606309101E-5</v>
      </c>
      <c r="G45" s="2">
        <f>[1]contrs_2year_adj!F44</f>
        <v>8.6877261843450895E-5</v>
      </c>
      <c r="I45" s="1">
        <f t="shared" si="4"/>
        <v>38657</v>
      </c>
      <c r="J45" s="1">
        <v>38658</v>
      </c>
      <c r="K45">
        <f t="shared" si="5"/>
        <v>-1.9999999999999199E-2</v>
      </c>
      <c r="L45">
        <f t="shared" si="6"/>
        <v>6.3313136311075402E-4</v>
      </c>
      <c r="M45">
        <f t="shared" si="7"/>
        <v>-1.5152348453005901E-2</v>
      </c>
      <c r="N45">
        <f t="shared" si="8"/>
        <v>-7.4233010375837202E-3</v>
      </c>
      <c r="O45">
        <f t="shared" si="9"/>
        <v>-6.1746793606309103E-3</v>
      </c>
      <c r="P45">
        <f t="shared" si="9"/>
        <v>-8.6877261843450893E-3</v>
      </c>
      <c r="Q45">
        <f t="shared" si="10"/>
        <v>8.1171974881105776E-3</v>
      </c>
      <c r="S45" s="1">
        <f t="shared" si="26"/>
        <v>38292</v>
      </c>
      <c r="T45">
        <f t="shared" si="1"/>
        <v>0</v>
      </c>
      <c r="U45">
        <f t="shared" si="11"/>
        <v>-4.0852685353965374E-3</v>
      </c>
      <c r="V45">
        <f t="shared" si="12"/>
        <v>1.7621597134915779E-2</v>
      </c>
      <c r="W45">
        <f t="shared" si="13"/>
        <v>-5.4227352298751169E-3</v>
      </c>
      <c r="X45">
        <f t="shared" si="14"/>
        <v>5.0900313910314226E-4</v>
      </c>
      <c r="Y45">
        <f t="shared" si="15"/>
        <v>-5.8373430888015191E-3</v>
      </c>
      <c r="Z45">
        <f t="shared" si="16"/>
        <v>1.3536328599519242E-2</v>
      </c>
      <c r="AA45">
        <f t="shared" si="17"/>
        <v>-4.9137320907719747E-3</v>
      </c>
      <c r="AC45" s="1"/>
      <c r="AD45" s="1">
        <v>38658</v>
      </c>
      <c r="AE45">
        <f t="shared" si="18"/>
        <v>3.9999999999996798E-4</v>
      </c>
      <c r="AF45">
        <f t="shared" si="19"/>
        <v>4.0085532295448143E-7</v>
      </c>
      <c r="AG45">
        <f t="shared" si="20"/>
        <v>2.2959366364131033E-4</v>
      </c>
      <c r="AH45">
        <f t="shared" si="21"/>
        <v>5.5105398294591537E-5</v>
      </c>
      <c r="AI45">
        <f t="shared" si="22"/>
        <v>3.8126665206601344E-5</v>
      </c>
      <c r="AJ45">
        <f t="shared" si="22"/>
        <v>7.5476586254155282E-5</v>
      </c>
      <c r="AK45">
        <f t="shared" si="23"/>
        <v>2.1080766490350333E-4</v>
      </c>
      <c r="AL45">
        <f t="shared" si="24"/>
        <v>1.8490507091022931E-4</v>
      </c>
      <c r="AM45">
        <f t="shared" si="25"/>
        <v>6.5888895060988668E-5</v>
      </c>
    </row>
    <row r="46" spans="1:39" x14ac:dyDescent="0.25">
      <c r="A46" s="1">
        <v>38693</v>
      </c>
      <c r="B46">
        <f>[1]contrs_2year_adj!A45</f>
        <v>0</v>
      </c>
      <c r="C46">
        <f>[1]contrs_2year_adj!B45</f>
        <v>1.366503230605E-4</v>
      </c>
      <c r="D46">
        <f>[1]contrs_2year_adj!C45</f>
        <v>-2.1980041114391801E-4</v>
      </c>
      <c r="E46" s="2">
        <f>[1]contrs_2year_adj!D45</f>
        <v>7.3695488215112494E-5</v>
      </c>
      <c r="F46" s="2">
        <f>[1]contrs_2year_adj!E45</f>
        <v>8.9979074350147201E-5</v>
      </c>
      <c r="G46">
        <f>[1]contrs_2year_adj!F45</f>
        <v>1.03977586931022E-4</v>
      </c>
      <c r="I46" s="1">
        <f t="shared" si="4"/>
        <v>38687</v>
      </c>
      <c r="J46" s="1">
        <v>38693</v>
      </c>
      <c r="K46">
        <f t="shared" si="5"/>
        <v>0</v>
      </c>
      <c r="L46">
        <f t="shared" si="6"/>
        <v>-1.366503230605E-2</v>
      </c>
      <c r="M46">
        <f t="shared" si="7"/>
        <v>2.19800411143918E-2</v>
      </c>
      <c r="N46">
        <f t="shared" si="8"/>
        <v>-7.3695488215112497E-3</v>
      </c>
      <c r="O46">
        <f t="shared" si="9"/>
        <v>-8.9979074350147199E-3</v>
      </c>
      <c r="P46">
        <f t="shared" si="9"/>
        <v>-1.0397758693102199E-2</v>
      </c>
      <c r="Q46">
        <f t="shared" si="10"/>
        <v>8.0524474481841694E-3</v>
      </c>
      <c r="S46" s="1">
        <f t="shared" si="26"/>
        <v>38322</v>
      </c>
      <c r="T46">
        <f t="shared" si="1"/>
        <v>0</v>
      </c>
      <c r="U46">
        <f t="shared" si="11"/>
        <v>-6.0476570477929759E-4</v>
      </c>
      <c r="V46">
        <f t="shared" si="12"/>
        <v>1.5274834721653798E-3</v>
      </c>
      <c r="W46">
        <f t="shared" si="13"/>
        <v>8.3343203807302313E-3</v>
      </c>
      <c r="X46">
        <f t="shared" si="14"/>
        <v>-7.7968554356274162E-3</v>
      </c>
      <c r="Y46">
        <f t="shared" si="15"/>
        <v>4.5711876939428468E-3</v>
      </c>
      <c r="Z46">
        <f t="shared" si="16"/>
        <v>9.2271776738608218E-4</v>
      </c>
      <c r="AA46">
        <f t="shared" si="17"/>
        <v>5.374649451028151E-4</v>
      </c>
      <c r="AC46" s="1"/>
      <c r="AD46" s="1">
        <v>38693</v>
      </c>
      <c r="AE46">
        <f t="shared" si="18"/>
        <v>0</v>
      </c>
      <c r="AF46">
        <f t="shared" si="19"/>
        <v>1.8673310792539019E-4</v>
      </c>
      <c r="AG46">
        <f t="shared" si="20"/>
        <v>4.8312220739035391E-4</v>
      </c>
      <c r="AH46">
        <f t="shared" si="21"/>
        <v>5.4310249832637847E-5</v>
      </c>
      <c r="AI46">
        <f t="shared" si="22"/>
        <v>8.0962338209093179E-5</v>
      </c>
      <c r="AJ46">
        <f t="shared" si="22"/>
        <v>1.0811338583998235E-4</v>
      </c>
      <c r="AK46">
        <f t="shared" si="23"/>
        <v>6.9139371482801731E-5</v>
      </c>
      <c r="AL46">
        <f t="shared" si="24"/>
        <v>2.6789362430929112E-4</v>
      </c>
      <c r="AM46">
        <f t="shared" si="25"/>
        <v>6.4841909905767741E-5</v>
      </c>
    </row>
    <row r="47" spans="1:39" x14ac:dyDescent="0.25">
      <c r="A47" s="1">
        <v>38756</v>
      </c>
      <c r="B47" s="2">
        <f>[1]contrs_2year_adj!A46</f>
        <v>9.9999999999995898E-5</v>
      </c>
      <c r="C47" s="2">
        <f>[1]contrs_2year_adj!B46</f>
        <v>3.45644816197926E-5</v>
      </c>
      <c r="D47" s="2">
        <f>[1]contrs_2year_adj!C46</f>
        <v>8.3650641905362998E-5</v>
      </c>
      <c r="E47" s="2">
        <f>[1]contrs_2year_adj!D46</f>
        <v>7.8900843032724406E-5</v>
      </c>
      <c r="F47" s="2">
        <f>[1]contrs_2year_adj!E46</f>
        <v>4.98219621216509E-5</v>
      </c>
      <c r="G47" s="2">
        <f>[1]contrs_2year_adj!F46</f>
        <v>8.4696188060545804E-5</v>
      </c>
      <c r="I47" s="1">
        <f t="shared" si="4"/>
        <v>38749</v>
      </c>
      <c r="J47" s="1">
        <v>38756</v>
      </c>
      <c r="K47">
        <f t="shared" si="5"/>
        <v>-9.9999999999995891E-3</v>
      </c>
      <c r="L47">
        <f t="shared" si="6"/>
        <v>-3.4564481619792599E-3</v>
      </c>
      <c r="M47">
        <f t="shared" si="7"/>
        <v>-8.3650641905363005E-3</v>
      </c>
      <c r="N47">
        <f t="shared" si="8"/>
        <v>-7.8900843032724405E-3</v>
      </c>
      <c r="O47">
        <f t="shared" si="9"/>
        <v>-4.9821962121650897E-3</v>
      </c>
      <c r="P47">
        <f t="shared" si="9"/>
        <v>-8.4696188060545807E-3</v>
      </c>
      <c r="Q47">
        <f t="shared" si="10"/>
        <v>1.4693792867953501E-2</v>
      </c>
      <c r="S47" s="1">
        <f t="shared" si="26"/>
        <v>38353</v>
      </c>
      <c r="T47" t="e">
        <f t="shared" si="1"/>
        <v>#N/A</v>
      </c>
      <c r="U47" t="e">
        <f t="shared" si="11"/>
        <v>#N/A</v>
      </c>
      <c r="V47" t="e">
        <f t="shared" si="12"/>
        <v>#N/A</v>
      </c>
      <c r="W47" t="e">
        <f t="shared" si="13"/>
        <v>#N/A</v>
      </c>
      <c r="X47" t="e">
        <f t="shared" si="14"/>
        <v>#N/A</v>
      </c>
      <c r="Y47" t="e">
        <f t="shared" si="15"/>
        <v>#N/A</v>
      </c>
      <c r="Z47" t="e">
        <f t="shared" si="16"/>
        <v>#N/A</v>
      </c>
      <c r="AA47" t="e">
        <f t="shared" si="17"/>
        <v>#N/A</v>
      </c>
      <c r="AC47" s="1"/>
      <c r="AD47" s="1">
        <v>38756</v>
      </c>
      <c r="AE47">
        <f t="shared" si="18"/>
        <v>9.9999999999991778E-5</v>
      </c>
      <c r="AF47">
        <f t="shared" si="19"/>
        <v>1.1947033896449804E-5</v>
      </c>
      <c r="AG47">
        <f t="shared" si="20"/>
        <v>6.9974298911792729E-5</v>
      </c>
      <c r="AH47">
        <f t="shared" si="21"/>
        <v>6.2253430312746158E-5</v>
      </c>
      <c r="AI47">
        <f t="shared" si="22"/>
        <v>2.4822279096512168E-5</v>
      </c>
      <c r="AJ47">
        <f t="shared" si="22"/>
        <v>7.1734442719873417E-5</v>
      </c>
      <c r="AK47">
        <f t="shared" si="23"/>
        <v>1.3974815430067801E-4</v>
      </c>
      <c r="AL47">
        <f t="shared" si="24"/>
        <v>1.6569560566811266E-4</v>
      </c>
      <c r="AM47">
        <f t="shared" si="25"/>
        <v>2.1590754884632119E-4</v>
      </c>
    </row>
    <row r="48" spans="1:39" x14ac:dyDescent="0.25">
      <c r="A48" s="1">
        <v>38784</v>
      </c>
      <c r="B48">
        <f>[1]contrs_2year_adj!A47</f>
        <v>0</v>
      </c>
      <c r="C48" s="2">
        <f>[1]contrs_2year_adj!B47</f>
        <v>5.7394241665082998E-5</v>
      </c>
      <c r="D48" s="2">
        <f>[1]contrs_2year_adj!C47</f>
        <v>-8.3137213520800799E-5</v>
      </c>
      <c r="E48">
        <f>[1]contrs_2year_adj!D47</f>
        <v>1.08749320960403E-4</v>
      </c>
      <c r="F48" s="2">
        <f>[1]contrs_2year_adj!E47</f>
        <v>3.34963399520515E-5</v>
      </c>
      <c r="G48">
        <f>[1]contrs_2year_adj!F47</f>
        <v>1.08343022388296E-4</v>
      </c>
      <c r="I48" s="1">
        <f t="shared" si="4"/>
        <v>38777</v>
      </c>
      <c r="J48" s="1">
        <v>38784</v>
      </c>
      <c r="K48">
        <f t="shared" si="5"/>
        <v>0</v>
      </c>
      <c r="L48">
        <f t="shared" si="6"/>
        <v>-5.7394241665083001E-3</v>
      </c>
      <c r="M48">
        <f t="shared" si="7"/>
        <v>8.31372135208008E-3</v>
      </c>
      <c r="N48">
        <f t="shared" si="8"/>
        <v>-1.0874932096040301E-2</v>
      </c>
      <c r="O48">
        <f t="shared" si="9"/>
        <v>-3.3496339952051499E-3</v>
      </c>
      <c r="P48">
        <f t="shared" si="9"/>
        <v>-1.0834302238829601E-2</v>
      </c>
      <c r="Q48">
        <f t="shared" si="10"/>
        <v>1.1650268905673672E-2</v>
      </c>
      <c r="S48" s="1">
        <f t="shared" si="26"/>
        <v>38384</v>
      </c>
      <c r="T48">
        <f t="shared" si="1"/>
        <v>-1.0000000000001001E-2</v>
      </c>
      <c r="U48">
        <f t="shared" si="11"/>
        <v>-1.5522700123718319E-2</v>
      </c>
      <c r="V48">
        <f t="shared" si="12"/>
        <v>1.713654673683708E-2</v>
      </c>
      <c r="W48">
        <f t="shared" si="13"/>
        <v>-6.4345434882647178E-3</v>
      </c>
      <c r="X48">
        <f t="shared" si="14"/>
        <v>-5.1284939435153869E-3</v>
      </c>
      <c r="Y48">
        <f t="shared" si="15"/>
        <v>-1.052258866888852E-2</v>
      </c>
      <c r="Z48">
        <f t="shared" si="16"/>
        <v>1.613846613118761E-3</v>
      </c>
      <c r="AA48">
        <f t="shared" si="17"/>
        <v>-1.1563037431780105E-2</v>
      </c>
      <c r="AC48" s="1"/>
      <c r="AD48" s="1">
        <v>38784</v>
      </c>
      <c r="AE48">
        <f t="shared" si="18"/>
        <v>0</v>
      </c>
      <c r="AF48">
        <f t="shared" si="19"/>
        <v>3.2940989763099495E-5</v>
      </c>
      <c r="AG48">
        <f t="shared" si="20"/>
        <v>6.9117962720032229E-5</v>
      </c>
      <c r="AH48">
        <f t="shared" si="21"/>
        <v>1.182641480934875E-4</v>
      </c>
      <c r="AI48">
        <f t="shared" si="22"/>
        <v>1.1220047901834015E-5</v>
      </c>
      <c r="AJ48">
        <f t="shared" si="22"/>
        <v>1.173821050023081E-4</v>
      </c>
      <c r="AK48">
        <f t="shared" si="23"/>
        <v>6.6270059996427867E-6</v>
      </c>
      <c r="AL48">
        <f t="shared" si="24"/>
        <v>2.023382804842099E-4</v>
      </c>
      <c r="AM48">
        <f t="shared" si="25"/>
        <v>1.3572876557450681E-4</v>
      </c>
    </row>
    <row r="49" spans="1:39" x14ac:dyDescent="0.25">
      <c r="A49" s="1">
        <v>38812</v>
      </c>
      <c r="B49">
        <f>[1]contrs_2year_adj!A48</f>
        <v>1.00000000000003E-4</v>
      </c>
      <c r="C49" s="2">
        <f>[1]contrs_2year_adj!B48</f>
        <v>-4.3594987122507401E-5</v>
      </c>
      <c r="D49">
        <f>[1]contrs_2year_adj!C48</f>
        <v>1.7955063032635001E-4</v>
      </c>
      <c r="E49">
        <f>[1]contrs_2year_adj!D48</f>
        <v>1.1353863986995E-4</v>
      </c>
      <c r="F49" s="2">
        <f>[1]contrs_2year_adj!E48</f>
        <v>2.7939248239640001E-6</v>
      </c>
      <c r="G49" s="2">
        <f>[1]contrs_2year_adj!F48</f>
        <v>9.4520375429328802E-5</v>
      </c>
      <c r="I49" s="1">
        <f t="shared" si="4"/>
        <v>38808</v>
      </c>
      <c r="J49" s="1">
        <v>38812</v>
      </c>
      <c r="K49">
        <f t="shared" si="5"/>
        <v>-1.00000000000003E-2</v>
      </c>
      <c r="L49">
        <f t="shared" si="6"/>
        <v>4.35949871225074E-3</v>
      </c>
      <c r="M49">
        <f t="shared" si="7"/>
        <v>-1.7955063032634999E-2</v>
      </c>
      <c r="N49">
        <f t="shared" si="8"/>
        <v>-1.1353863986995E-2</v>
      </c>
      <c r="O49">
        <f t="shared" si="9"/>
        <v>-2.793924823964E-4</v>
      </c>
      <c r="P49">
        <f t="shared" si="9"/>
        <v>-9.4520375429328809E-3</v>
      </c>
      <c r="Q49">
        <f t="shared" si="10"/>
        <v>1.5228820789775359E-2</v>
      </c>
      <c r="S49" s="1">
        <f t="shared" si="26"/>
        <v>38412</v>
      </c>
      <c r="T49">
        <f t="shared" si="1"/>
        <v>0</v>
      </c>
      <c r="U49">
        <f t="shared" si="11"/>
        <v>2.1796103793404381E-2</v>
      </c>
      <c r="V49">
        <f t="shared" si="12"/>
        <v>-4.1317933064405718E-2</v>
      </c>
      <c r="W49">
        <f t="shared" si="13"/>
        <v>8.4442382956376634E-3</v>
      </c>
      <c r="X49">
        <f t="shared" si="14"/>
        <v>-1.3619278036208181E-3</v>
      </c>
      <c r="Y49">
        <f t="shared" si="15"/>
        <v>8.732722783296492E-3</v>
      </c>
      <c r="Z49">
        <f t="shared" si="16"/>
        <v>-1.9521829271001337E-2</v>
      </c>
      <c r="AA49">
        <f t="shared" si="17"/>
        <v>7.0823104920168453E-3</v>
      </c>
      <c r="AC49" s="1"/>
      <c r="AD49" s="1">
        <v>38812</v>
      </c>
      <c r="AE49">
        <f t="shared" si="18"/>
        <v>1.0000000000000601E-4</v>
      </c>
      <c r="AF49">
        <f t="shared" si="19"/>
        <v>1.9005229022115859E-5</v>
      </c>
      <c r="AG49">
        <f t="shared" si="20"/>
        <v>3.2238428850589593E-4</v>
      </c>
      <c r="AH49">
        <f t="shared" si="21"/>
        <v>1.28910227435182E-4</v>
      </c>
      <c r="AI49">
        <f t="shared" si="22"/>
        <v>7.8060159219622693E-8</v>
      </c>
      <c r="AJ49">
        <f t="shared" si="22"/>
        <v>8.9341013713012656E-5</v>
      </c>
      <c r="AK49">
        <f t="shared" si="23"/>
        <v>1.8483936918970548E-4</v>
      </c>
      <c r="AL49">
        <f t="shared" si="24"/>
        <v>1.3533265608263687E-4</v>
      </c>
      <c r="AM49">
        <f t="shared" si="25"/>
        <v>2.3191698264709418E-4</v>
      </c>
    </row>
    <row r="50" spans="1:39" x14ac:dyDescent="0.25">
      <c r="A50" s="1">
        <v>38840</v>
      </c>
      <c r="B50">
        <f>[1]contrs_2year_adj!A49</f>
        <v>-5.0000000000000695E-4</v>
      </c>
      <c r="C50">
        <f>[1]contrs_2year_adj!B49</f>
        <v>-6.4460302084248799E-4</v>
      </c>
      <c r="D50">
        <f>[1]contrs_2year_adj!C49</f>
        <v>3.07490417669621E-4</v>
      </c>
      <c r="E50" s="2">
        <f>[1]contrs_2year_adj!D49</f>
        <v>-1.51589406968501E-5</v>
      </c>
      <c r="F50" s="2">
        <f>[1]contrs_2year_adj!E49</f>
        <v>4.6812256061354403E-5</v>
      </c>
      <c r="G50" s="2">
        <f>[1]contrs_2year_adj!F49</f>
        <v>-2.3981709807894302E-5</v>
      </c>
      <c r="I50" s="1">
        <f t="shared" si="4"/>
        <v>38838</v>
      </c>
      <c r="J50" s="1">
        <v>38840</v>
      </c>
      <c r="K50">
        <f t="shared" si="5"/>
        <v>5.0000000000000697E-2</v>
      </c>
      <c r="L50">
        <f t="shared" si="6"/>
        <v>6.4460302084248799E-2</v>
      </c>
      <c r="M50">
        <f t="shared" si="7"/>
        <v>-3.0749041766962099E-2</v>
      </c>
      <c r="N50">
        <f t="shared" si="8"/>
        <v>1.51589406968501E-3</v>
      </c>
      <c r="O50">
        <f t="shared" si="9"/>
        <v>-4.6812256061354402E-3</v>
      </c>
      <c r="P50">
        <f t="shared" si="9"/>
        <v>2.39817098078943E-3</v>
      </c>
      <c r="Q50">
        <f t="shared" si="10"/>
        <v>1.9454071219164426E-2</v>
      </c>
      <c r="S50" s="1">
        <f t="shared" si="26"/>
        <v>38443</v>
      </c>
      <c r="T50">
        <f t="shared" si="1"/>
        <v>-8.0000000000000196E-2</v>
      </c>
      <c r="U50">
        <f t="shared" si="11"/>
        <v>-6.9273581993401723E-2</v>
      </c>
      <c r="V50">
        <f t="shared" si="12"/>
        <v>-8.2800435299462197E-3</v>
      </c>
      <c r="W50">
        <f t="shared" si="13"/>
        <v>-1.0011626440850482E-3</v>
      </c>
      <c r="X50">
        <f t="shared" si="14"/>
        <v>-1.0834811414779018E-2</v>
      </c>
      <c r="Y50">
        <f t="shared" si="15"/>
        <v>-7.9335239192160172E-3</v>
      </c>
      <c r="Z50">
        <f t="shared" si="16"/>
        <v>-7.7553625523347935E-2</v>
      </c>
      <c r="AA50">
        <f t="shared" si="17"/>
        <v>-1.1835974058864066E-2</v>
      </c>
      <c r="AC50" s="1"/>
      <c r="AD50" s="1">
        <v>38840</v>
      </c>
      <c r="AE50">
        <f t="shared" si="18"/>
        <v>2.5000000000000699E-3</v>
      </c>
      <c r="AF50">
        <f t="shared" si="19"/>
        <v>4.1551305447926103E-3</v>
      </c>
      <c r="AG50">
        <f t="shared" si="20"/>
        <v>9.4550356958637968E-4</v>
      </c>
      <c r="AH50">
        <f t="shared" si="21"/>
        <v>2.2979348305061818E-6</v>
      </c>
      <c r="AI50">
        <f t="shared" si="22"/>
        <v>2.1913873175538118E-5</v>
      </c>
      <c r="AJ50">
        <f t="shared" si="22"/>
        <v>5.751224053100536E-6</v>
      </c>
      <c r="AK50">
        <f t="shared" si="23"/>
        <v>1.1364490721798692E-3</v>
      </c>
      <c r="AL50">
        <f t="shared" si="24"/>
        <v>1.0019323735647642E-5</v>
      </c>
      <c r="AM50">
        <f t="shared" si="25"/>
        <v>3.7846088700032167E-4</v>
      </c>
    </row>
    <row r="51" spans="1:39" x14ac:dyDescent="0.25">
      <c r="A51" s="1">
        <v>38875</v>
      </c>
      <c r="B51">
        <f>[1]contrs_2year_adj!A50</f>
        <v>0</v>
      </c>
      <c r="C51" s="2">
        <f>[1]contrs_2year_adj!B50</f>
        <v>5.8928830263844298E-5</v>
      </c>
      <c r="D51" s="2">
        <f>[1]contrs_2year_adj!C50</f>
        <v>-2.9079951967983E-5</v>
      </c>
      <c r="E51" s="2">
        <f>[1]contrs_2year_adj!D50</f>
        <v>5.2622977009568197E-5</v>
      </c>
      <c r="F51" s="2">
        <f>[1]contrs_2year_adj!E50</f>
        <v>6.3345370519866495E-5</v>
      </c>
      <c r="G51" s="2">
        <f>[1]contrs_2year_adj!F50</f>
        <v>6.3345336181540502E-5</v>
      </c>
      <c r="I51" s="1">
        <f t="shared" si="4"/>
        <v>38869</v>
      </c>
      <c r="J51" s="1">
        <v>38875</v>
      </c>
      <c r="K51">
        <f t="shared" si="5"/>
        <v>0</v>
      </c>
      <c r="L51">
        <f t="shared" si="6"/>
        <v>-5.89288302638443E-3</v>
      </c>
      <c r="M51">
        <f t="shared" si="7"/>
        <v>2.9079951967982999E-3</v>
      </c>
      <c r="N51">
        <f t="shared" si="8"/>
        <v>-5.2622977009568195E-3</v>
      </c>
      <c r="O51">
        <f t="shared" si="9"/>
        <v>-6.3345370519866497E-3</v>
      </c>
      <c r="P51">
        <f t="shared" si="9"/>
        <v>-6.3345336181540503E-3</v>
      </c>
      <c r="Q51">
        <f t="shared" si="10"/>
        <v>1.4581722582529599E-2</v>
      </c>
      <c r="S51" s="1">
        <f t="shared" si="26"/>
        <v>38473</v>
      </c>
      <c r="T51">
        <f t="shared" si="1"/>
        <v>-9.9999999999995891E-3</v>
      </c>
      <c r="U51">
        <f t="shared" si="11"/>
        <v>9.7516572244193229E-4</v>
      </c>
      <c r="V51">
        <f t="shared" si="12"/>
        <v>-5.1504581977228703E-3</v>
      </c>
      <c r="W51">
        <f t="shared" si="13"/>
        <v>6.0900774071381125E-3</v>
      </c>
      <c r="X51">
        <f t="shared" si="14"/>
        <v>-4.3341332716118879E-3</v>
      </c>
      <c r="Y51">
        <f t="shared" si="15"/>
        <v>4.1954335488237184E-3</v>
      </c>
      <c r="Z51">
        <f t="shared" si="16"/>
        <v>-4.1752924752809385E-3</v>
      </c>
      <c r="AA51">
        <f t="shared" si="17"/>
        <v>1.7559441355262245E-3</v>
      </c>
      <c r="AC51" s="1"/>
      <c r="AD51" s="1">
        <v>38875</v>
      </c>
      <c r="AE51">
        <f t="shared" si="18"/>
        <v>0</v>
      </c>
      <c r="AF51">
        <f t="shared" si="19"/>
        <v>3.472607036264972E-5</v>
      </c>
      <c r="AG51">
        <f t="shared" si="20"/>
        <v>8.4564360646019825E-6</v>
      </c>
      <c r="AH51">
        <f t="shared" si="21"/>
        <v>2.7691777093495427E-5</v>
      </c>
      <c r="AI51">
        <f t="shared" si="22"/>
        <v>4.0126359662991713E-5</v>
      </c>
      <c r="AJ51">
        <f t="shared" si="22"/>
        <v>4.0126316159523842E-5</v>
      </c>
      <c r="AK51">
        <f t="shared" si="23"/>
        <v>8.9095553552113984E-6</v>
      </c>
      <c r="AL51">
        <f t="shared" si="24"/>
        <v>1.344865762870774E-4</v>
      </c>
      <c r="AM51">
        <f t="shared" si="25"/>
        <v>2.1262663347385369E-4</v>
      </c>
    </row>
    <row r="52" spans="1:39" x14ac:dyDescent="0.25">
      <c r="A52" s="1">
        <v>38903</v>
      </c>
      <c r="B52">
        <f>[1]contrs_2year_adj!A51</f>
        <v>-1.9999999999999901E-4</v>
      </c>
      <c r="C52" s="2">
        <f>[1]contrs_2year_adj!B51</f>
        <v>9.8752134164809205E-5</v>
      </c>
      <c r="D52">
        <f>[1]contrs_2year_adj!C51</f>
        <v>-3.3909826582831598E-4</v>
      </c>
      <c r="E52" s="2">
        <f>[1]contrs_2year_adj!D51</f>
        <v>5.73375354592701E-5</v>
      </c>
      <c r="F52" s="2">
        <f>[1]contrs_2year_adj!E51</f>
        <v>1.38261741649757E-5</v>
      </c>
      <c r="G52" s="2">
        <f>[1]contrs_2year_adj!F51</f>
        <v>3.7633719938094902E-5</v>
      </c>
      <c r="I52" s="1">
        <f t="shared" si="4"/>
        <v>38899</v>
      </c>
      <c r="J52" s="1">
        <v>38903</v>
      </c>
      <c r="K52">
        <f t="shared" si="5"/>
        <v>1.99999999999999E-2</v>
      </c>
      <c r="L52">
        <f t="shared" si="6"/>
        <v>-9.8752134164809199E-3</v>
      </c>
      <c r="M52">
        <f t="shared" si="7"/>
        <v>3.39098265828316E-2</v>
      </c>
      <c r="N52">
        <f t="shared" si="8"/>
        <v>-5.7337535459270096E-3</v>
      </c>
      <c r="O52">
        <f t="shared" si="9"/>
        <v>-1.38261741649757E-3</v>
      </c>
      <c r="P52">
        <f t="shared" si="9"/>
        <v>-3.7633719938094902E-3</v>
      </c>
      <c r="Q52">
        <f t="shared" si="10"/>
        <v>3.0817577960737998E-3</v>
      </c>
      <c r="S52" s="1">
        <f t="shared" si="26"/>
        <v>38504</v>
      </c>
      <c r="T52">
        <f t="shared" si="1"/>
        <v>1.00000000000003E-2</v>
      </c>
      <c r="U52">
        <f t="shared" si="11"/>
        <v>-6.8605993563367225E-5</v>
      </c>
      <c r="V52">
        <f t="shared" si="12"/>
        <v>1.2246696929814671E-2</v>
      </c>
      <c r="W52">
        <f t="shared" si="13"/>
        <v>-2.4560122480708586E-3</v>
      </c>
      <c r="X52">
        <f t="shared" si="14"/>
        <v>4.2886825036185464E-3</v>
      </c>
      <c r="Y52">
        <f t="shared" si="15"/>
        <v>-9.8045187142799251E-5</v>
      </c>
      <c r="Z52">
        <f t="shared" si="16"/>
        <v>1.2178090936251305E-2</v>
      </c>
      <c r="AA52">
        <f t="shared" si="17"/>
        <v>1.8326702555476878E-3</v>
      </c>
      <c r="AC52" s="1"/>
      <c r="AD52" s="1">
        <v>38903</v>
      </c>
      <c r="AE52">
        <f t="shared" si="18"/>
        <v>3.9999999999999601E-4</v>
      </c>
      <c r="AF52">
        <f t="shared" si="19"/>
        <v>9.7519840021044761E-5</v>
      </c>
      <c r="AG52">
        <f t="shared" si="20"/>
        <v>1.1498763388777125E-3</v>
      </c>
      <c r="AH52">
        <f t="shared" si="21"/>
        <v>3.2875929725430554E-5</v>
      </c>
      <c r="AI52">
        <f t="shared" si="22"/>
        <v>1.9116309204024147E-6</v>
      </c>
      <c r="AJ52">
        <f t="shared" si="22"/>
        <v>1.4162968763789618E-5</v>
      </c>
      <c r="AK52">
        <f t="shared" si="23"/>
        <v>5.7766263005611747E-4</v>
      </c>
      <c r="AL52">
        <f t="shared" si="24"/>
        <v>5.0642735674839739E-5</v>
      </c>
      <c r="AM52">
        <f t="shared" si="25"/>
        <v>9.4972311136616445E-6</v>
      </c>
    </row>
    <row r="53" spans="1:39" x14ac:dyDescent="0.25">
      <c r="A53" s="1">
        <v>38931</v>
      </c>
      <c r="B53">
        <f>[1]contrs_2year_adj!A52</f>
        <v>0</v>
      </c>
      <c r="C53" s="2">
        <f>[1]contrs_2year_adj!B52</f>
        <v>-1.12585540678065E-5</v>
      </c>
      <c r="D53" s="2">
        <f>[1]contrs_2year_adj!C52</f>
        <v>7.4363703758891406E-5</v>
      </c>
      <c r="E53" s="2">
        <f>[1]contrs_2year_adj!D52</f>
        <v>-2.5740628215098399E-6</v>
      </c>
      <c r="F53" s="2">
        <f>[1]contrs_2year_adj!E52</f>
        <v>9.9554394066052199E-5</v>
      </c>
      <c r="G53" s="2">
        <f>[1]contrs_2year_adj!F52</f>
        <v>2.3392459396840998E-5</v>
      </c>
      <c r="I53" s="1">
        <f t="shared" si="4"/>
        <v>38930</v>
      </c>
      <c r="J53" s="1">
        <v>38931</v>
      </c>
      <c r="K53">
        <f t="shared" si="5"/>
        <v>0</v>
      </c>
      <c r="L53">
        <f t="shared" si="6"/>
        <v>1.12585540678065E-3</v>
      </c>
      <c r="M53">
        <f t="shared" si="7"/>
        <v>-7.4363703758891404E-3</v>
      </c>
      <c r="N53">
        <f t="shared" si="8"/>
        <v>2.5740628215098401E-4</v>
      </c>
      <c r="O53">
        <f t="shared" si="9"/>
        <v>-9.9554394066052199E-3</v>
      </c>
      <c r="P53">
        <f t="shared" si="9"/>
        <v>-2.3392459396840998E-3</v>
      </c>
      <c r="Q53">
        <f t="shared" si="10"/>
        <v>1.6008548093562724E-2</v>
      </c>
      <c r="S53" s="1">
        <f t="shared" si="26"/>
        <v>38534</v>
      </c>
      <c r="T53">
        <f t="shared" si="1"/>
        <v>-3.99999999999998E-2</v>
      </c>
      <c r="U53">
        <f t="shared" si="11"/>
        <v>5.1985431701844611E-3</v>
      </c>
      <c r="V53">
        <f t="shared" si="12"/>
        <v>-1.9941250728587122E-2</v>
      </c>
      <c r="W53">
        <f t="shared" si="13"/>
        <v>-1.0909195960832318E-2</v>
      </c>
      <c r="X53">
        <f t="shared" si="14"/>
        <v>3.0849217617572207E-4</v>
      </c>
      <c r="Y53">
        <f t="shared" si="15"/>
        <v>-1.2192126711219317E-2</v>
      </c>
      <c r="Z53">
        <f t="shared" si="16"/>
        <v>-1.4742707558402662E-2</v>
      </c>
      <c r="AA53">
        <f t="shared" si="17"/>
        <v>-1.0600703784656596E-2</v>
      </c>
      <c r="AC53" s="1"/>
      <c r="AD53" s="1">
        <v>38931</v>
      </c>
      <c r="AE53">
        <f t="shared" si="18"/>
        <v>0</v>
      </c>
      <c r="AF53">
        <f t="shared" si="19"/>
        <v>1.267550396977223E-6</v>
      </c>
      <c r="AG53">
        <f t="shared" si="20"/>
        <v>5.5299604367401597E-5</v>
      </c>
      <c r="AH53">
        <f t="shared" si="21"/>
        <v>6.6257994090791994E-8</v>
      </c>
      <c r="AI53">
        <f t="shared" si="22"/>
        <v>9.9110773778588097E-5</v>
      </c>
      <c r="AJ53">
        <f t="shared" si="22"/>
        <v>5.4720715663285472E-6</v>
      </c>
      <c r="AK53">
        <f t="shared" si="23"/>
        <v>3.982259917534233E-5</v>
      </c>
      <c r="AL53">
        <f t="shared" si="24"/>
        <v>9.4051846483011572E-5</v>
      </c>
      <c r="AM53">
        <f t="shared" si="25"/>
        <v>2.5627361206391073E-4</v>
      </c>
    </row>
    <row r="54" spans="1:39" x14ac:dyDescent="0.25">
      <c r="A54" s="1">
        <v>38966</v>
      </c>
      <c r="B54">
        <f>[1]contrs_2year_adj!A53</f>
        <v>-2.00000000000006E-4</v>
      </c>
      <c r="C54" s="2">
        <f>[1]contrs_2year_adj!B53</f>
        <v>8.6257662635010404E-5</v>
      </c>
      <c r="D54">
        <f>[1]contrs_2year_adj!C53</f>
        <v>-1.76606102926491E-4</v>
      </c>
      <c r="E54" s="2">
        <f>[1]contrs_2year_adj!D53</f>
        <v>1.8566255779612901E-5</v>
      </c>
      <c r="F54" s="2">
        <f>[1]contrs_2year_adj!E53</f>
        <v>3.8240380789741102E-5</v>
      </c>
      <c r="G54" s="2">
        <f>[1]contrs_2year_adj!F53</f>
        <v>8.9305779700073802E-6</v>
      </c>
      <c r="I54" s="1">
        <f t="shared" si="4"/>
        <v>38961</v>
      </c>
      <c r="J54" s="1">
        <v>38966</v>
      </c>
      <c r="K54">
        <f t="shared" si="5"/>
        <v>2.0000000000000601E-2</v>
      </c>
      <c r="L54">
        <f t="shared" si="6"/>
        <v>-8.6257662635010404E-3</v>
      </c>
      <c r="M54">
        <f t="shared" si="7"/>
        <v>1.76606102926491E-2</v>
      </c>
      <c r="N54">
        <f t="shared" si="8"/>
        <v>-1.8566255779612901E-3</v>
      </c>
      <c r="O54">
        <f t="shared" si="9"/>
        <v>-3.8240380789741103E-3</v>
      </c>
      <c r="P54">
        <f t="shared" si="9"/>
        <v>-8.9305779700073803E-4</v>
      </c>
      <c r="Q54">
        <f t="shared" si="10"/>
        <v>1.6645819627787942E-2</v>
      </c>
      <c r="S54" s="1">
        <f t="shared" si="26"/>
        <v>38565</v>
      </c>
      <c r="T54">
        <f t="shared" si="1"/>
        <v>9.9999999999995891E-3</v>
      </c>
      <c r="U54">
        <f t="shared" si="11"/>
        <v>-3.1766098435604372E-3</v>
      </c>
      <c r="V54">
        <f t="shared" si="12"/>
        <v>1.5387843673346582E-2</v>
      </c>
      <c r="W54">
        <f t="shared" si="13"/>
        <v>2.1874467083139323E-3</v>
      </c>
      <c r="X54">
        <f t="shared" si="14"/>
        <v>-6.9062161442881749E-4</v>
      </c>
      <c r="Y54">
        <f t="shared" si="15"/>
        <v>2.0502574460401417E-3</v>
      </c>
      <c r="Z54">
        <f t="shared" si="16"/>
        <v>1.2211233829786144E-2</v>
      </c>
      <c r="AA54">
        <f t="shared" si="17"/>
        <v>1.4968250938851148E-3</v>
      </c>
      <c r="AC54" s="1"/>
      <c r="AD54" s="1">
        <v>38966</v>
      </c>
      <c r="AE54">
        <f t="shared" si="18"/>
        <v>4.0000000000002403E-4</v>
      </c>
      <c r="AF54">
        <f t="shared" si="19"/>
        <v>7.4403843632552704E-5</v>
      </c>
      <c r="AG54">
        <f t="shared" si="20"/>
        <v>3.1189715590882334E-4</v>
      </c>
      <c r="AH54">
        <f t="shared" si="21"/>
        <v>3.4470585367400945E-6</v>
      </c>
      <c r="AI54">
        <f t="shared" si="22"/>
        <v>1.4623267229444004E-5</v>
      </c>
      <c r="AJ54">
        <f t="shared" si="22"/>
        <v>7.9755222878381139E-7</v>
      </c>
      <c r="AK54">
        <f t="shared" si="23"/>
        <v>8.1628406631032338E-5</v>
      </c>
      <c r="AL54">
        <f t="shared" si="24"/>
        <v>3.2269939583226685E-5</v>
      </c>
      <c r="AM54">
        <f t="shared" si="25"/>
        <v>2.7708331108085033E-4</v>
      </c>
    </row>
    <row r="55" spans="1:39" x14ac:dyDescent="0.25">
      <c r="A55" s="1">
        <v>38994</v>
      </c>
      <c r="B55">
        <f>[1]contrs_2year_adj!A54</f>
        <v>1.00000000000003E-4</v>
      </c>
      <c r="C55" s="2">
        <f>[1]contrs_2year_adj!B54</f>
        <v>5.3077663213606002E-5</v>
      </c>
      <c r="D55" s="2">
        <f>[1]contrs_2year_adj!C54</f>
        <v>-3.0744213518080999E-5</v>
      </c>
      <c r="E55">
        <f>[1]contrs_2year_adj!D54</f>
        <v>1.4570957559451901E-4</v>
      </c>
      <c r="F55" s="2">
        <f>[1]contrs_2year_adj!E54</f>
        <v>5.4929881241613199E-5</v>
      </c>
      <c r="G55">
        <f>[1]contrs_2year_adj!F54</f>
        <v>1.6375111611503001E-4</v>
      </c>
      <c r="I55" s="1">
        <f t="shared" si="4"/>
        <v>38991</v>
      </c>
      <c r="J55" s="1">
        <v>38994</v>
      </c>
      <c r="K55">
        <f t="shared" si="5"/>
        <v>-1.00000000000003E-2</v>
      </c>
      <c r="L55">
        <f t="shared" si="6"/>
        <v>-5.3077663213605998E-3</v>
      </c>
      <c r="M55">
        <f t="shared" si="7"/>
        <v>3.0744213518080999E-3</v>
      </c>
      <c r="N55">
        <f t="shared" si="8"/>
        <v>-1.45709575594519E-2</v>
      </c>
      <c r="O55">
        <f t="shared" si="9"/>
        <v>-5.49298812416132E-3</v>
      </c>
      <c r="P55">
        <f t="shared" si="9"/>
        <v>-1.6375111611503002E-2</v>
      </c>
      <c r="Q55">
        <f t="shared" si="10"/>
        <v>1.229729065316542E-2</v>
      </c>
      <c r="S55" s="1">
        <f t="shared" si="26"/>
        <v>38596</v>
      </c>
      <c r="T55">
        <f t="shared" si="1"/>
        <v>0</v>
      </c>
      <c r="U55">
        <f t="shared" si="11"/>
        <v>1.6477159245387625E-3</v>
      </c>
      <c r="V55">
        <f t="shared" si="12"/>
        <v>-3.0174919277184799E-3</v>
      </c>
      <c r="W55">
        <f t="shared" si="13"/>
        <v>6.9215948107949829E-3</v>
      </c>
      <c r="X55">
        <f t="shared" si="14"/>
        <v>-1.3326123675117879E-3</v>
      </c>
      <c r="Y55">
        <f t="shared" si="15"/>
        <v>7.0223944410578911E-3</v>
      </c>
      <c r="Z55">
        <f t="shared" si="16"/>
        <v>-1.3697760031797174E-3</v>
      </c>
      <c r="AA55">
        <f t="shared" si="17"/>
        <v>5.588982443283195E-3</v>
      </c>
      <c r="AC55" s="1"/>
      <c r="AD55" s="1">
        <v>38994</v>
      </c>
      <c r="AE55">
        <f t="shared" si="18"/>
        <v>1.0000000000000601E-4</v>
      </c>
      <c r="AF55">
        <f t="shared" si="19"/>
        <v>2.8172383322169834E-5</v>
      </c>
      <c r="AG55">
        <f t="shared" si="20"/>
        <v>9.4520666484535445E-6</v>
      </c>
      <c r="AH55">
        <f t="shared" si="21"/>
        <v>2.1231280419934848E-4</v>
      </c>
      <c r="AI55">
        <f t="shared" si="22"/>
        <v>3.0172918532177295E-5</v>
      </c>
      <c r="AJ55">
        <f t="shared" si="22"/>
        <v>2.6814428028918043E-4</v>
      </c>
      <c r="AK55">
        <f t="shared" si="23"/>
        <v>4.9878297530254565E-6</v>
      </c>
      <c r="AL55">
        <f t="shared" si="24"/>
        <v>4.0256191639498161E-4</v>
      </c>
      <c r="AM55">
        <f t="shared" si="25"/>
        <v>1.5122335740842959E-4</v>
      </c>
    </row>
    <row r="56" spans="1:39" x14ac:dyDescent="0.25">
      <c r="A56" s="1">
        <v>39029</v>
      </c>
      <c r="B56">
        <f>[1]contrs_2year_adj!A55</f>
        <v>3.0000000000000198E-4</v>
      </c>
      <c r="C56" s="2">
        <f>[1]contrs_2year_adj!B55</f>
        <v>-9.23075585513003E-5</v>
      </c>
      <c r="D56">
        <f>[1]contrs_2year_adj!C55</f>
        <v>5.3583989828564799E-4</v>
      </c>
      <c r="E56" s="2">
        <f>[1]contrs_2year_adj!D55</f>
        <v>4.5188595815478601E-5</v>
      </c>
      <c r="F56" s="2">
        <f>[1]contrs_2year_adj!E55</f>
        <v>5.87860192610439E-5</v>
      </c>
      <c r="G56" s="2">
        <f>[1]contrs_2year_adj!F55</f>
        <v>5.2044624533357598E-5</v>
      </c>
      <c r="I56" s="1">
        <f t="shared" si="4"/>
        <v>39022</v>
      </c>
      <c r="J56" s="1">
        <v>39029</v>
      </c>
      <c r="K56">
        <f t="shared" si="5"/>
        <v>-3.0000000000000197E-2</v>
      </c>
      <c r="L56">
        <f t="shared" si="6"/>
        <v>9.2307558551300295E-3</v>
      </c>
      <c r="M56">
        <f t="shared" si="7"/>
        <v>-5.3583989828564799E-2</v>
      </c>
      <c r="N56">
        <f t="shared" si="8"/>
        <v>-4.5188595815478603E-3</v>
      </c>
      <c r="O56">
        <f t="shared" si="9"/>
        <v>-5.87860192610439E-3</v>
      </c>
      <c r="P56">
        <f t="shared" si="9"/>
        <v>-5.2044624533357595E-3</v>
      </c>
      <c r="Q56">
        <f t="shared" si="10"/>
        <v>2.4750695481086826E-2</v>
      </c>
      <c r="S56" s="1">
        <f t="shared" si="26"/>
        <v>38626</v>
      </c>
      <c r="T56">
        <f t="shared" si="1"/>
        <v>1.99999999999999E-2</v>
      </c>
      <c r="U56">
        <f t="shared" si="11"/>
        <v>-4.2988888801698578E-3</v>
      </c>
      <c r="V56">
        <f t="shared" si="12"/>
        <v>3.1732643013825078E-2</v>
      </c>
      <c r="W56">
        <f t="shared" si="13"/>
        <v>-6.9669070311086188E-3</v>
      </c>
      <c r="X56">
        <f t="shared" si="14"/>
        <v>-2.8711632254685773E-3</v>
      </c>
      <c r="Y56">
        <f t="shared" si="15"/>
        <v>-9.7109400103410209E-3</v>
      </c>
      <c r="Z56">
        <f t="shared" si="16"/>
        <v>2.743375413365522E-2</v>
      </c>
      <c r="AA56">
        <f t="shared" si="17"/>
        <v>-9.8380702565771961E-3</v>
      </c>
      <c r="AC56" s="1"/>
      <c r="AD56" s="1">
        <v>39029</v>
      </c>
      <c r="AE56">
        <f t="shared" si="18"/>
        <v>9.0000000000001179E-4</v>
      </c>
      <c r="AF56">
        <f t="shared" si="19"/>
        <v>8.5206853657017318E-5</v>
      </c>
      <c r="AG56">
        <f t="shared" si="20"/>
        <v>2.8712439659477357E-3</v>
      </c>
      <c r="AH56">
        <f t="shared" si="21"/>
        <v>2.0420091917746903E-5</v>
      </c>
      <c r="AI56">
        <f t="shared" si="22"/>
        <v>3.4557960605598241E-5</v>
      </c>
      <c r="AJ56">
        <f t="shared" si="22"/>
        <v>2.7086429428181672E-5</v>
      </c>
      <c r="AK56">
        <f t="shared" si="23"/>
        <v>1.9672093639022483E-3</v>
      </c>
      <c r="AL56">
        <f t="shared" si="24"/>
        <v>1.081072058031102E-4</v>
      </c>
      <c r="AM56">
        <f t="shared" si="25"/>
        <v>6.1259692679749181E-4</v>
      </c>
    </row>
    <row r="57" spans="1:39" x14ac:dyDescent="0.25">
      <c r="A57" s="1">
        <v>39057</v>
      </c>
      <c r="B57">
        <f>[1]contrs_2year_adj!A56</f>
        <v>0</v>
      </c>
      <c r="C57" s="2">
        <f>[1]contrs_2year_adj!B56</f>
        <v>5.6027033241845499E-5</v>
      </c>
      <c r="D57" s="2">
        <f>[1]contrs_2year_adj!C56</f>
        <v>-3.3087044434699203E-5</v>
      </c>
      <c r="E57" s="2">
        <f>[1]contrs_2year_adj!D56</f>
        <v>6.5970755022529598E-5</v>
      </c>
      <c r="F57" s="2">
        <f>[1]contrs_2year_adj!E56</f>
        <v>5.12769904252017E-5</v>
      </c>
      <c r="G57" s="2">
        <f>[1]contrs_2year_adj!F56</f>
        <v>7.0928903130673595E-5</v>
      </c>
      <c r="I57" s="1">
        <f t="shared" si="4"/>
        <v>39052</v>
      </c>
      <c r="J57" s="1">
        <v>39057</v>
      </c>
      <c r="K57">
        <f t="shared" si="5"/>
        <v>0</v>
      </c>
      <c r="L57">
        <f t="shared" si="6"/>
        <v>-5.6027033241845495E-3</v>
      </c>
      <c r="M57">
        <f t="shared" si="7"/>
        <v>3.3087044434699205E-3</v>
      </c>
      <c r="N57">
        <f t="shared" si="8"/>
        <v>-6.5970755022529597E-3</v>
      </c>
      <c r="O57">
        <f t="shared" si="9"/>
        <v>-5.12769904252017E-3</v>
      </c>
      <c r="P57">
        <f t="shared" si="9"/>
        <v>-7.0928903130673595E-3</v>
      </c>
      <c r="Q57">
        <f t="shared" si="10"/>
        <v>1.4018773425487758E-2</v>
      </c>
      <c r="S57" s="1">
        <f t="shared" si="26"/>
        <v>38657</v>
      </c>
      <c r="T57">
        <f t="shared" si="1"/>
        <v>-1.9999999999999199E-2</v>
      </c>
      <c r="U57">
        <f t="shared" si="11"/>
        <v>5.3714694321790359E-3</v>
      </c>
      <c r="V57">
        <f t="shared" si="12"/>
        <v>-1.0414010383937623E-2</v>
      </c>
      <c r="W57">
        <f t="shared" si="13"/>
        <v>-2.6849629685154379E-3</v>
      </c>
      <c r="X57">
        <f t="shared" si="14"/>
        <v>-1.436341291562628E-3</v>
      </c>
      <c r="Y57">
        <f t="shared" si="15"/>
        <v>-3.9493881152768079E-3</v>
      </c>
      <c r="Z57">
        <f t="shared" si="16"/>
        <v>-5.0425409517585867E-3</v>
      </c>
      <c r="AA57">
        <f t="shared" si="17"/>
        <v>-4.121304260078066E-3</v>
      </c>
      <c r="AC57" s="1"/>
      <c r="AD57" s="1">
        <v>39057</v>
      </c>
      <c r="AE57">
        <f t="shared" si="18"/>
        <v>0</v>
      </c>
      <c r="AF57">
        <f t="shared" si="19"/>
        <v>3.1390284538828604E-5</v>
      </c>
      <c r="AG57">
        <f t="shared" si="20"/>
        <v>1.0947525094237596E-5</v>
      </c>
      <c r="AH57">
        <f t="shared" si="21"/>
        <v>4.3521405182426143E-5</v>
      </c>
      <c r="AI57">
        <f t="shared" si="22"/>
        <v>2.6293297470662269E-5</v>
      </c>
      <c r="AJ57">
        <f t="shared" si="22"/>
        <v>5.0309092993204787E-5</v>
      </c>
      <c r="AK57">
        <f t="shared" si="23"/>
        <v>5.2624308647199712E-6</v>
      </c>
      <c r="AL57">
        <f t="shared" si="24"/>
        <v>1.3747033812575995E-4</v>
      </c>
      <c r="AM57">
        <f t="shared" si="25"/>
        <v>1.9652600835516176E-4</v>
      </c>
    </row>
    <row r="58" spans="1:39" x14ac:dyDescent="0.25">
      <c r="A58" s="1">
        <v>39120</v>
      </c>
      <c r="B58" s="2">
        <f>[1]contrs_2year_adj!A57</f>
        <v>-9.9999999999995898E-5</v>
      </c>
      <c r="C58" s="2">
        <f>[1]contrs_2year_adj!B57</f>
        <v>9.2815921183732794E-5</v>
      </c>
      <c r="D58">
        <f>[1]contrs_2year_adj!C57</f>
        <v>-1.7976768528270599E-4</v>
      </c>
      <c r="E58" s="2">
        <f>[1]contrs_2year_adj!D57</f>
        <v>3.1311543751264298E-6</v>
      </c>
      <c r="F58" s="2">
        <f>[1]contrs_2year_adj!E57</f>
        <v>5.3563269889215403E-5</v>
      </c>
      <c r="G58" s="2">
        <f>[1]contrs_2year_adj!F57</f>
        <v>1.01879829335373E-6</v>
      </c>
      <c r="I58" s="1">
        <f t="shared" si="4"/>
        <v>39114</v>
      </c>
      <c r="J58" s="1">
        <v>39120</v>
      </c>
      <c r="K58">
        <f t="shared" si="5"/>
        <v>9.9999999999995891E-3</v>
      </c>
      <c r="L58">
        <f t="shared" si="6"/>
        <v>-9.2815921183732799E-3</v>
      </c>
      <c r="M58">
        <f t="shared" si="7"/>
        <v>1.7976768528270598E-2</v>
      </c>
      <c r="N58">
        <f t="shared" si="8"/>
        <v>-3.1311543751264296E-4</v>
      </c>
      <c r="O58">
        <f t="shared" si="9"/>
        <v>-5.3563269889215399E-3</v>
      </c>
      <c r="P58">
        <f t="shared" si="9"/>
        <v>-1.01879829335373E-4</v>
      </c>
      <c r="Q58">
        <f t="shared" si="10"/>
        <v>6.9742660165364526E-3</v>
      </c>
      <c r="S58" s="1">
        <f t="shared" si="26"/>
        <v>38687</v>
      </c>
      <c r="T58">
        <f t="shared" si="1"/>
        <v>0</v>
      </c>
      <c r="U58">
        <f t="shared" si="11"/>
        <v>-8.9266942369817179E-3</v>
      </c>
      <c r="V58">
        <f t="shared" si="12"/>
        <v>2.6718379183460081E-2</v>
      </c>
      <c r="W58">
        <f t="shared" si="13"/>
        <v>-2.6312107524429675E-3</v>
      </c>
      <c r="X58">
        <f t="shared" si="14"/>
        <v>-4.2595693659464376E-3</v>
      </c>
      <c r="Y58">
        <f t="shared" si="15"/>
        <v>-5.6594206240339175E-3</v>
      </c>
      <c r="Z58">
        <f t="shared" si="16"/>
        <v>1.7791684946478363E-2</v>
      </c>
      <c r="AA58">
        <f t="shared" si="17"/>
        <v>-6.890780118389405E-3</v>
      </c>
      <c r="AC58" s="1"/>
      <c r="AD58" s="1">
        <v>39120</v>
      </c>
      <c r="AE58">
        <f t="shared" si="18"/>
        <v>9.9999999999991778E-5</v>
      </c>
      <c r="AF58">
        <f t="shared" si="19"/>
        <v>8.6147952251848988E-5</v>
      </c>
      <c r="AG58">
        <f t="shared" si="20"/>
        <v>3.2316420671902024E-4</v>
      </c>
      <c r="AH58">
        <f t="shared" si="21"/>
        <v>9.8041277208733823E-8</v>
      </c>
      <c r="AI58">
        <f t="shared" si="22"/>
        <v>2.8690238812249291E-5</v>
      </c>
      <c r="AJ58">
        <f t="shared" si="22"/>
        <v>1.037949962540473E-8</v>
      </c>
      <c r="AK58">
        <f t="shared" si="23"/>
        <v>7.5606092799234816E-5</v>
      </c>
      <c r="AL58">
        <f t="shared" si="24"/>
        <v>3.2142577426651922E-5</v>
      </c>
      <c r="AM58">
        <f t="shared" si="25"/>
        <v>4.8640386469415235E-5</v>
      </c>
    </row>
    <row r="59" spans="1:39" x14ac:dyDescent="0.25">
      <c r="A59" s="1">
        <v>39148</v>
      </c>
      <c r="B59">
        <f>[1]contrs_2year_adj!A58</f>
        <v>0</v>
      </c>
      <c r="C59" s="2">
        <f>[1]contrs_2year_adj!B58</f>
        <v>4.5261320611263299E-5</v>
      </c>
      <c r="D59" s="2">
        <f>[1]contrs_2year_adj!C58</f>
        <v>-2.0937495721554602E-5</v>
      </c>
      <c r="E59" s="2">
        <f>[1]contrs_2year_adj!D58</f>
        <v>7.6686525141451595E-5</v>
      </c>
      <c r="F59" s="2">
        <f>[1]contrs_2year_adj!E58</f>
        <v>3.8569119889084299E-5</v>
      </c>
      <c r="G59" s="2">
        <f>[1]contrs_2year_adj!F58</f>
        <v>7.5123082244670905E-5</v>
      </c>
      <c r="I59" s="1">
        <f t="shared" si="4"/>
        <v>39142</v>
      </c>
      <c r="J59" s="1">
        <v>39148</v>
      </c>
      <c r="K59">
        <f t="shared" si="5"/>
        <v>0</v>
      </c>
      <c r="L59">
        <f t="shared" si="6"/>
        <v>-4.5261320611263301E-3</v>
      </c>
      <c r="M59">
        <f t="shared" si="7"/>
        <v>2.0937495721554599E-3</v>
      </c>
      <c r="N59">
        <f t="shared" si="8"/>
        <v>-7.6686525141451594E-3</v>
      </c>
      <c r="O59">
        <f t="shared" si="9"/>
        <v>-3.8569119889084302E-3</v>
      </c>
      <c r="P59">
        <f t="shared" si="9"/>
        <v>-7.5123082244670904E-3</v>
      </c>
      <c r="Q59">
        <f t="shared" si="10"/>
        <v>1.395794699202446E-2</v>
      </c>
      <c r="S59" s="1">
        <f t="shared" si="26"/>
        <v>38718</v>
      </c>
      <c r="T59" t="e">
        <f t="shared" si="1"/>
        <v>#N/A</v>
      </c>
      <c r="U59" t="e">
        <f t="shared" si="11"/>
        <v>#N/A</v>
      </c>
      <c r="V59" t="e">
        <f t="shared" si="12"/>
        <v>#N/A</v>
      </c>
      <c r="W59" t="e">
        <f t="shared" si="13"/>
        <v>#N/A</v>
      </c>
      <c r="X59" t="e">
        <f t="shared" si="14"/>
        <v>#N/A</v>
      </c>
      <c r="Y59" t="e">
        <f t="shared" si="15"/>
        <v>#N/A</v>
      </c>
      <c r="Z59" t="e">
        <f t="shared" si="16"/>
        <v>#N/A</v>
      </c>
      <c r="AA59" t="e">
        <f t="shared" si="17"/>
        <v>#N/A</v>
      </c>
      <c r="AC59" s="1"/>
      <c r="AD59" s="1">
        <v>39148</v>
      </c>
      <c r="AE59">
        <f t="shared" si="18"/>
        <v>0</v>
      </c>
      <c r="AF59">
        <f t="shared" si="19"/>
        <v>2.048587143475568E-5</v>
      </c>
      <c r="AG59">
        <f t="shared" si="20"/>
        <v>4.383787270901172E-6</v>
      </c>
      <c r="AH59">
        <f t="shared" si="21"/>
        <v>5.8808231382704876E-5</v>
      </c>
      <c r="AI59">
        <f t="shared" si="22"/>
        <v>1.4875770090185582E-5</v>
      </c>
      <c r="AJ59">
        <f t="shared" si="22"/>
        <v>5.6434774859395887E-5</v>
      </c>
      <c r="AK59">
        <f t="shared" si="23"/>
        <v>5.9164845726521251E-6</v>
      </c>
      <c r="AL59">
        <f t="shared" si="24"/>
        <v>1.3283863711404897E-4</v>
      </c>
      <c r="AM59">
        <f t="shared" si="25"/>
        <v>1.9482428423216465E-4</v>
      </c>
    </row>
    <row r="60" spans="1:39" x14ac:dyDescent="0.25">
      <c r="A60" s="1">
        <v>39176</v>
      </c>
      <c r="B60">
        <f>[1]contrs_2year_adj!A59</f>
        <v>5.9999999999999604E-4</v>
      </c>
      <c r="C60">
        <f>[1]contrs_2year_adj!B59</f>
        <v>6.8704722254083004E-4</v>
      </c>
      <c r="D60">
        <f>[1]contrs_2year_adj!C59</f>
        <v>-2.4431379441742102E-4</v>
      </c>
      <c r="E60">
        <f>[1]contrs_2year_adj!D59</f>
        <v>1.4739308085981901E-4</v>
      </c>
      <c r="F60">
        <f>[1]contrs_2year_adj!E59</f>
        <v>1.0297788763118301E-4</v>
      </c>
      <c r="G60">
        <f>[1]contrs_2year_adj!F59</f>
        <v>1.9580380876725199E-4</v>
      </c>
      <c r="I60" s="1">
        <f t="shared" si="4"/>
        <v>39173</v>
      </c>
      <c r="J60" s="1">
        <v>39176</v>
      </c>
      <c r="K60">
        <f t="shared" si="5"/>
        <v>-5.9999999999999602E-2</v>
      </c>
      <c r="L60">
        <f t="shared" si="6"/>
        <v>-6.8704722254083E-2</v>
      </c>
      <c r="M60">
        <f t="shared" si="7"/>
        <v>2.4431379441742101E-2</v>
      </c>
      <c r="N60">
        <f t="shared" si="8"/>
        <v>-1.47393080859819E-2</v>
      </c>
      <c r="O60">
        <f t="shared" si="9"/>
        <v>-1.02977887631183E-2</v>
      </c>
      <c r="P60">
        <f t="shared" si="9"/>
        <v>-1.9580380876725201E-2</v>
      </c>
      <c r="Q60">
        <f t="shared" si="10"/>
        <v>9.3104396614414973E-3</v>
      </c>
      <c r="S60" s="1">
        <f t="shared" si="26"/>
        <v>38749</v>
      </c>
      <c r="T60">
        <f t="shared" si="1"/>
        <v>-9.9999999999995891E-3</v>
      </c>
      <c r="U60">
        <f t="shared" si="11"/>
        <v>1.2818899070890224E-3</v>
      </c>
      <c r="V60">
        <f t="shared" si="12"/>
        <v>-3.6267261214680208E-3</v>
      </c>
      <c r="W60">
        <f t="shared" si="13"/>
        <v>-3.1517462342041582E-3</v>
      </c>
      <c r="X60">
        <f t="shared" si="14"/>
        <v>-2.4385814309680742E-4</v>
      </c>
      <c r="Y60">
        <f t="shared" si="15"/>
        <v>-3.7312807369862993E-3</v>
      </c>
      <c r="Z60">
        <f t="shared" si="16"/>
        <v>-2.3448362143789984E-3</v>
      </c>
      <c r="AA60">
        <f t="shared" si="17"/>
        <v>-3.3956043773009656E-3</v>
      </c>
      <c r="AC60" s="1"/>
      <c r="AD60" s="1">
        <v>39176</v>
      </c>
      <c r="AE60">
        <f t="shared" si="18"/>
        <v>3.5999999999999522E-3</v>
      </c>
      <c r="AF60">
        <f t="shared" si="19"/>
        <v>4.7203388600106878E-3</v>
      </c>
      <c r="AG60">
        <f t="shared" si="20"/>
        <v>5.9689230142637856E-4</v>
      </c>
      <c r="AH60">
        <f t="shared" si="21"/>
        <v>2.1724720285349141E-4</v>
      </c>
      <c r="AI60">
        <f t="shared" si="22"/>
        <v>1.0604445340980553E-4</v>
      </c>
      <c r="AJ60">
        <f t="shared" si="22"/>
        <v>3.8339131527762596E-4</v>
      </c>
      <c r="AK60">
        <f t="shared" si="23"/>
        <v>1.9601288837790571E-3</v>
      </c>
      <c r="AL60">
        <f t="shared" si="24"/>
        <v>6.2685621863122322E-4</v>
      </c>
      <c r="AM60">
        <f t="shared" si="25"/>
        <v>8.6684286689342864E-5</v>
      </c>
    </row>
    <row r="61" spans="1:39" x14ac:dyDescent="0.25">
      <c r="A61" s="1">
        <v>39204</v>
      </c>
      <c r="B61">
        <f>[1]contrs_2year_adj!A60</f>
        <v>0</v>
      </c>
      <c r="C61" s="2">
        <f>[1]contrs_2year_adj!B60</f>
        <v>7.8105168574418203E-5</v>
      </c>
      <c r="D61">
        <f>[1]contrs_2year_adj!C60</f>
        <v>-1.1064344837783E-4</v>
      </c>
      <c r="E61">
        <f>[1]contrs_2year_adj!D60</f>
        <v>1.2667865926191499E-4</v>
      </c>
      <c r="F61" s="2">
        <f>[1]contrs_2year_adj!E60</f>
        <v>9.0461255202443393E-6</v>
      </c>
      <c r="G61">
        <f>[1]contrs_2year_adj!F60</f>
        <v>1.13360881308126E-4</v>
      </c>
      <c r="I61" s="1">
        <f t="shared" si="4"/>
        <v>39203</v>
      </c>
      <c r="J61" s="1">
        <v>39204</v>
      </c>
      <c r="K61">
        <f t="shared" si="5"/>
        <v>0</v>
      </c>
      <c r="L61">
        <f t="shared" si="6"/>
        <v>-7.8105168574418207E-3</v>
      </c>
      <c r="M61">
        <f t="shared" si="7"/>
        <v>1.1064344837782999E-2</v>
      </c>
      <c r="N61">
        <f t="shared" si="8"/>
        <v>-1.2667865926191499E-2</v>
      </c>
      <c r="O61">
        <f t="shared" si="9"/>
        <v>-9.0461255202443393E-4</v>
      </c>
      <c r="P61">
        <f t="shared" si="9"/>
        <v>-1.13360881308126E-2</v>
      </c>
      <c r="Q61">
        <f t="shared" si="10"/>
        <v>1.0318650497874754E-2</v>
      </c>
      <c r="S61" s="1">
        <f t="shared" si="26"/>
        <v>38777</v>
      </c>
      <c r="T61">
        <f t="shared" si="1"/>
        <v>0</v>
      </c>
      <c r="U61">
        <f t="shared" si="11"/>
        <v>-1.0010860974400178E-3</v>
      </c>
      <c r="V61">
        <f t="shared" si="12"/>
        <v>1.3052059421148361E-2</v>
      </c>
      <c r="W61">
        <f t="shared" si="13"/>
        <v>-6.1365940269720188E-3</v>
      </c>
      <c r="X61">
        <f t="shared" si="14"/>
        <v>1.3887040738631323E-3</v>
      </c>
      <c r="Y61">
        <f t="shared" si="15"/>
        <v>-6.0959641697613193E-3</v>
      </c>
      <c r="Z61">
        <f t="shared" si="16"/>
        <v>1.2050973323708343E-2</v>
      </c>
      <c r="AA61">
        <f t="shared" si="17"/>
        <v>-4.7478899531088869E-3</v>
      </c>
      <c r="AC61" s="1"/>
      <c r="AD61" s="1">
        <v>39204</v>
      </c>
      <c r="AE61">
        <f t="shared" si="18"/>
        <v>0</v>
      </c>
      <c r="AF61">
        <f t="shared" si="19"/>
        <v>6.1004173580382856E-5</v>
      </c>
      <c r="AG61">
        <f t="shared" si="20"/>
        <v>1.2241972668937531E-4</v>
      </c>
      <c r="AH61">
        <f t="shared" si="21"/>
        <v>1.6047482712396361E-4</v>
      </c>
      <c r="AI61">
        <f t="shared" si="22"/>
        <v>8.1832386928015916E-7</v>
      </c>
      <c r="AJ61">
        <f t="shared" si="22"/>
        <v>1.2850689410955031E-4</v>
      </c>
      <c r="AK61">
        <f t="shared" si="23"/>
        <v>1.0587396525651155E-5</v>
      </c>
      <c r="AL61">
        <f t="shared" si="24"/>
        <v>1.8421217204163469E-4</v>
      </c>
      <c r="AM61">
        <f t="shared" si="25"/>
        <v>1.0647454809729091E-4</v>
      </c>
    </row>
    <row r="62" spans="1:39" x14ac:dyDescent="0.25">
      <c r="A62" s="1">
        <v>39239</v>
      </c>
      <c r="B62">
        <f>[1]contrs_2year_adj!A61</f>
        <v>-1.00000000000017E-4</v>
      </c>
      <c r="C62" s="2">
        <f>[1]contrs_2year_adj!B61</f>
        <v>9.4884328527215206E-5</v>
      </c>
      <c r="D62">
        <f>[1]contrs_2year_adj!C61</f>
        <v>-1.4486624602956199E-4</v>
      </c>
      <c r="E62" s="2">
        <f>[1]contrs_2year_adj!D61</f>
        <v>9.2868355347549406E-5</v>
      </c>
      <c r="F62" s="2">
        <f>[1]contrs_2year_adj!E61</f>
        <v>9.0831254388788705E-5</v>
      </c>
      <c r="G62">
        <f>[1]contrs_2year_adj!F61</f>
        <v>1.2627990171251301E-4</v>
      </c>
      <c r="I62" s="1">
        <f t="shared" si="4"/>
        <v>39234</v>
      </c>
      <c r="J62" s="1">
        <v>39239</v>
      </c>
      <c r="K62">
        <f t="shared" si="5"/>
        <v>1.00000000000017E-2</v>
      </c>
      <c r="L62">
        <f t="shared" si="6"/>
        <v>-9.4884328527215199E-3</v>
      </c>
      <c r="M62">
        <f t="shared" si="7"/>
        <v>1.4486624602956199E-2</v>
      </c>
      <c r="N62">
        <f t="shared" si="8"/>
        <v>-9.2868355347549402E-3</v>
      </c>
      <c r="O62">
        <f t="shared" si="9"/>
        <v>-9.0831254388788699E-3</v>
      </c>
      <c r="P62">
        <f t="shared" si="9"/>
        <v>-1.26279901712513E-2</v>
      </c>
      <c r="Q62">
        <f t="shared" si="10"/>
        <v>2.337176922340083E-2</v>
      </c>
      <c r="S62" s="1">
        <f t="shared" si="26"/>
        <v>38808</v>
      </c>
      <c r="T62">
        <f t="shared" si="1"/>
        <v>-1.00000000000003E-2</v>
      </c>
      <c r="U62">
        <f t="shared" si="11"/>
        <v>9.0978367813190214E-3</v>
      </c>
      <c r="V62">
        <f t="shared" si="12"/>
        <v>-1.3216724963566719E-2</v>
      </c>
      <c r="W62">
        <f t="shared" si="13"/>
        <v>-6.6155259179267178E-3</v>
      </c>
      <c r="X62">
        <f t="shared" si="14"/>
        <v>4.4589455866718818E-3</v>
      </c>
      <c r="Y62">
        <f t="shared" si="15"/>
        <v>-4.7136994738645995E-3</v>
      </c>
      <c r="Z62">
        <f t="shared" si="16"/>
        <v>-4.1188881822476972E-3</v>
      </c>
      <c r="AA62">
        <f t="shared" si="17"/>
        <v>-2.156580331254836E-3</v>
      </c>
      <c r="AC62" s="1"/>
      <c r="AD62" s="1">
        <v>39239</v>
      </c>
      <c r="AE62">
        <f t="shared" si="18"/>
        <v>1.0000000000003401E-4</v>
      </c>
      <c r="AF62">
        <f t="shared" si="19"/>
        <v>9.0030358000605035E-5</v>
      </c>
      <c r="AG62">
        <f t="shared" si="20"/>
        <v>2.0986229238697585E-4</v>
      </c>
      <c r="AH62">
        <f t="shared" si="21"/>
        <v>8.6245314249587071E-5</v>
      </c>
      <c r="AI62">
        <f t="shared" si="22"/>
        <v>8.2503167738408469E-5</v>
      </c>
      <c r="AJ62">
        <f t="shared" si="22"/>
        <v>1.5946613576521944E-4</v>
      </c>
      <c r="AK62">
        <f t="shared" si="23"/>
        <v>2.4981920772114005E-5</v>
      </c>
      <c r="AL62">
        <f t="shared" si="24"/>
        <v>3.3745546617282925E-4</v>
      </c>
      <c r="AM62">
        <f t="shared" si="25"/>
        <v>5.4623959663190622E-4</v>
      </c>
    </row>
    <row r="63" spans="1:39" x14ac:dyDescent="0.25">
      <c r="A63" s="1">
        <v>39267</v>
      </c>
      <c r="B63">
        <f>[1]contrs_2year_adj!A62</f>
        <v>0</v>
      </c>
      <c r="C63">
        <f>[1]contrs_2year_adj!B62</f>
        <v>1.0548768740525999E-4</v>
      </c>
      <c r="D63" s="2">
        <f>[1]contrs_2year_adj!C62</f>
        <v>-6.92534625176989E-5</v>
      </c>
      <c r="E63">
        <f>[1]contrs_2year_adj!D62</f>
        <v>1.0009861966841E-4</v>
      </c>
      <c r="F63" s="2">
        <f>[1]contrs_2year_adj!E62</f>
        <v>5.5936097549789902E-5</v>
      </c>
      <c r="G63">
        <f>[1]contrs_2year_adj!F62</f>
        <v>1.1259837926516101E-4</v>
      </c>
      <c r="I63" s="1">
        <f t="shared" si="4"/>
        <v>39264</v>
      </c>
      <c r="J63" s="1">
        <v>39267</v>
      </c>
      <c r="K63">
        <f t="shared" si="5"/>
        <v>0</v>
      </c>
      <c r="L63">
        <f t="shared" si="6"/>
        <v>-1.0548768740526E-2</v>
      </c>
      <c r="M63">
        <f t="shared" si="7"/>
        <v>6.9253462517698903E-3</v>
      </c>
      <c r="N63">
        <f t="shared" si="8"/>
        <v>-1.0009861966841E-2</v>
      </c>
      <c r="O63">
        <f t="shared" si="9"/>
        <v>-5.5936097549789902E-3</v>
      </c>
      <c r="P63">
        <f t="shared" si="9"/>
        <v>-1.12598379265161E-2</v>
      </c>
      <c r="Q63">
        <f t="shared" si="10"/>
        <v>1.92268942105761E-2</v>
      </c>
      <c r="S63" s="1">
        <f t="shared" si="26"/>
        <v>38838</v>
      </c>
      <c r="T63">
        <f t="shared" si="1"/>
        <v>5.0000000000000697E-2</v>
      </c>
      <c r="U63">
        <f t="shared" si="11"/>
        <v>6.9198640153317087E-2</v>
      </c>
      <c r="V63">
        <f t="shared" si="12"/>
        <v>-2.6010703697893819E-2</v>
      </c>
      <c r="W63">
        <f t="shared" si="13"/>
        <v>6.254232138753292E-3</v>
      </c>
      <c r="X63">
        <f t="shared" si="14"/>
        <v>5.7112462932842022E-5</v>
      </c>
      <c r="Y63">
        <f t="shared" si="15"/>
        <v>7.1365090498577109E-3</v>
      </c>
      <c r="Z63">
        <f t="shared" si="16"/>
        <v>4.3187936455423265E-2</v>
      </c>
      <c r="AA63">
        <f t="shared" si="17"/>
        <v>6.3113446016861341E-3</v>
      </c>
      <c r="AC63" s="1"/>
      <c r="AD63" s="1">
        <v>39267</v>
      </c>
      <c r="AE63">
        <f t="shared" si="18"/>
        <v>0</v>
      </c>
      <c r="AF63">
        <f t="shared" si="19"/>
        <v>1.1127652194109849E-4</v>
      </c>
      <c r="AG63">
        <f t="shared" si="20"/>
        <v>4.7960420706903269E-5</v>
      </c>
      <c r="AH63">
        <f t="shared" si="21"/>
        <v>1.0019733659520997E-4</v>
      </c>
      <c r="AI63">
        <f t="shared" si="22"/>
        <v>3.1288470090996121E-5</v>
      </c>
      <c r="AJ63">
        <f t="shared" si="22"/>
        <v>1.2678395013141039E-4</v>
      </c>
      <c r="AK63">
        <f t="shared" si="23"/>
        <v>1.3129190532023519E-5</v>
      </c>
      <c r="AL63">
        <f t="shared" si="24"/>
        <v>2.4346832977363607E-4</v>
      </c>
      <c r="AM63">
        <f t="shared" si="25"/>
        <v>3.6967346098468472E-4</v>
      </c>
    </row>
    <row r="64" spans="1:39" x14ac:dyDescent="0.25">
      <c r="A64" s="1">
        <v>39302</v>
      </c>
      <c r="B64" s="2">
        <f>[1]contrs_2year_adj!A63</f>
        <v>-9.9999999999989E-5</v>
      </c>
      <c r="C64">
        <f>[1]contrs_2year_adj!B63</f>
        <v>-1.5812952053721001E-4</v>
      </c>
      <c r="D64">
        <f>[1]contrs_2year_adj!C63</f>
        <v>1.38585579049081E-4</v>
      </c>
      <c r="E64" s="2">
        <f>[1]contrs_2year_adj!D63</f>
        <v>1.0985011346322599E-5</v>
      </c>
      <c r="F64" s="2">
        <f>[1]contrs_2year_adj!E63</f>
        <v>8.7618938133156594E-5</v>
      </c>
      <c r="G64" s="2">
        <f>[1]contrs_2year_adj!F63</f>
        <v>3.1299304987689298E-5</v>
      </c>
      <c r="I64" s="1">
        <f t="shared" si="4"/>
        <v>39295</v>
      </c>
      <c r="J64" s="1">
        <v>39302</v>
      </c>
      <c r="K64">
        <f t="shared" si="5"/>
        <v>9.9999999999989004E-3</v>
      </c>
      <c r="L64">
        <f t="shared" si="6"/>
        <v>1.5812952053721002E-2</v>
      </c>
      <c r="M64">
        <f t="shared" si="7"/>
        <v>-1.38585579049081E-2</v>
      </c>
      <c r="N64">
        <f t="shared" si="8"/>
        <v>-1.09850113463226E-3</v>
      </c>
      <c r="O64">
        <f t="shared" si="9"/>
        <v>-8.7618938133156594E-3</v>
      </c>
      <c r="P64">
        <f t="shared" si="9"/>
        <v>-3.1299304987689298E-3</v>
      </c>
      <c r="Q64">
        <f t="shared" si="10"/>
        <v>1.7906000799133917E-2</v>
      </c>
      <c r="S64" s="1">
        <f t="shared" si="26"/>
        <v>38869</v>
      </c>
      <c r="T64">
        <f t="shared" si="1"/>
        <v>0</v>
      </c>
      <c r="U64">
        <f t="shared" si="11"/>
        <v>-1.1545449573161478E-3</v>
      </c>
      <c r="V64">
        <f t="shared" si="12"/>
        <v>7.6463332658665796E-3</v>
      </c>
      <c r="W64">
        <f t="shared" si="13"/>
        <v>-5.2395963188853721E-4</v>
      </c>
      <c r="X64">
        <f t="shared" si="14"/>
        <v>-1.5961989829183674E-3</v>
      </c>
      <c r="Y64">
        <f t="shared" si="15"/>
        <v>-1.5961955490857689E-3</v>
      </c>
      <c r="Z64">
        <f t="shared" si="16"/>
        <v>6.4917883085504318E-3</v>
      </c>
      <c r="AA64">
        <f t="shared" si="17"/>
        <v>-2.1201586148069046E-3</v>
      </c>
      <c r="AC64" s="1"/>
      <c r="AD64" s="1">
        <v>39302</v>
      </c>
      <c r="AE64">
        <f t="shared" si="18"/>
        <v>9.9999999999978009E-5</v>
      </c>
      <c r="AF64">
        <f t="shared" si="19"/>
        <v>2.5004945265327924E-4</v>
      </c>
      <c r="AG64">
        <f t="shared" si="20"/>
        <v>1.920596272036908E-4</v>
      </c>
      <c r="AH64">
        <f t="shared" si="21"/>
        <v>1.2067047427883626E-6</v>
      </c>
      <c r="AI64">
        <f t="shared" si="22"/>
        <v>7.6770783195819232E-5</v>
      </c>
      <c r="AJ64">
        <f t="shared" si="22"/>
        <v>9.7964649271239206E-6</v>
      </c>
      <c r="AK64">
        <f t="shared" si="23"/>
        <v>3.8196564889141042E-6</v>
      </c>
      <c r="AL64">
        <f t="shared" si="24"/>
        <v>9.7227388529516851E-5</v>
      </c>
      <c r="AM64">
        <f t="shared" si="25"/>
        <v>3.2062486461858445E-4</v>
      </c>
    </row>
    <row r="65" spans="1:39" x14ac:dyDescent="0.25">
      <c r="A65" s="1">
        <v>39330</v>
      </c>
      <c r="B65">
        <f>[1]contrs_2year_adj!A64</f>
        <v>0</v>
      </c>
      <c r="C65" s="2">
        <f>[1]contrs_2year_adj!B64</f>
        <v>3.7454940235666103E-5</v>
      </c>
      <c r="D65" s="2">
        <f>[1]contrs_2year_adj!C64</f>
        <v>-2.38509757765806E-5</v>
      </c>
      <c r="E65" s="2">
        <f>[1]contrs_2year_adj!D64</f>
        <v>2.52752039937605E-5</v>
      </c>
      <c r="F65">
        <f>[1]contrs_2year_adj!E64</f>
        <v>1.10990236158606E-4</v>
      </c>
      <c r="G65" s="2">
        <f>[1]contrs_2year_adj!F64</f>
        <v>6.2184753244259893E-5</v>
      </c>
      <c r="I65" s="1">
        <f t="shared" si="4"/>
        <v>39326</v>
      </c>
      <c r="J65" s="1">
        <v>39330</v>
      </c>
      <c r="K65">
        <f t="shared" si="5"/>
        <v>0</v>
      </c>
      <c r="L65">
        <f t="shared" si="6"/>
        <v>-3.7454940235666103E-3</v>
      </c>
      <c r="M65">
        <f t="shared" si="7"/>
        <v>2.3850975776580599E-3</v>
      </c>
      <c r="N65">
        <f t="shared" si="8"/>
        <v>-2.5275203993760501E-3</v>
      </c>
      <c r="O65">
        <f t="shared" si="9"/>
        <v>-1.10990236158606E-2</v>
      </c>
      <c r="P65">
        <f t="shared" si="9"/>
        <v>-6.2184753244259889E-3</v>
      </c>
      <c r="Q65">
        <f t="shared" si="10"/>
        <v>1.4986940461145201E-2</v>
      </c>
      <c r="S65" s="1">
        <f t="shared" si="26"/>
        <v>38899</v>
      </c>
      <c r="T65">
        <f t="shared" si="1"/>
        <v>1.99999999999999E-2</v>
      </c>
      <c r="U65">
        <f t="shared" si="11"/>
        <v>-5.1368753474126377E-3</v>
      </c>
      <c r="V65">
        <f t="shared" si="12"/>
        <v>3.864816465189988E-2</v>
      </c>
      <c r="W65">
        <f t="shared" si="13"/>
        <v>-9.9541547685872735E-4</v>
      </c>
      <c r="X65">
        <f t="shared" si="14"/>
        <v>3.3557206525707123E-3</v>
      </c>
      <c r="Y65">
        <f t="shared" si="15"/>
        <v>9.7496607525879124E-4</v>
      </c>
      <c r="Z65">
        <f t="shared" si="16"/>
        <v>3.3511289304487241E-2</v>
      </c>
      <c r="AA65">
        <f t="shared" si="17"/>
        <v>2.3603051757119849E-3</v>
      </c>
      <c r="AC65" s="1"/>
      <c r="AD65" s="1">
        <v>39330</v>
      </c>
      <c r="AE65">
        <f t="shared" si="18"/>
        <v>0</v>
      </c>
      <c r="AF65">
        <f t="shared" si="19"/>
        <v>1.4028725480573196E-5</v>
      </c>
      <c r="AG65">
        <f t="shared" si="20"/>
        <v>5.6886904549503453E-6</v>
      </c>
      <c r="AH65">
        <f t="shared" si="21"/>
        <v>6.3883593692620678E-6</v>
      </c>
      <c r="AI65">
        <f t="shared" si="22"/>
        <v>1.2318832522543132E-4</v>
      </c>
      <c r="AJ65">
        <f t="shared" si="22"/>
        <v>3.8669435360494907E-5</v>
      </c>
      <c r="AK65">
        <f t="shared" si="23"/>
        <v>1.8506784900406155E-6</v>
      </c>
      <c r="AL65">
        <f t="shared" si="24"/>
        <v>1.8568270179918176E-4</v>
      </c>
      <c r="AM65">
        <f t="shared" si="25"/>
        <v>2.2460838438591112E-4</v>
      </c>
    </row>
    <row r="66" spans="1:39" x14ac:dyDescent="0.25">
      <c r="A66" s="1">
        <v>39358</v>
      </c>
      <c r="B66" s="2">
        <f>[1]contrs_2year_adj!A65</f>
        <v>9.9999999999989E-5</v>
      </c>
      <c r="C66">
        <f>[1]contrs_2year_adj!B65</f>
        <v>1.0184529983839E-4</v>
      </c>
      <c r="D66" s="2">
        <f>[1]contrs_2year_adj!C65</f>
        <v>-4.3616555748827699E-5</v>
      </c>
      <c r="E66" s="2">
        <f>[1]contrs_2year_adj!D65</f>
        <v>2.7533025463732701E-5</v>
      </c>
      <c r="F66" s="2">
        <f>[1]contrs_2year_adj!E65</f>
        <v>7.9522442026956205E-5</v>
      </c>
      <c r="G66" s="2">
        <f>[1]contrs_2year_adj!F65</f>
        <v>4.5007859951948502E-5</v>
      </c>
      <c r="I66" s="1">
        <f t="shared" si="4"/>
        <v>39356</v>
      </c>
      <c r="J66" s="1">
        <v>39358</v>
      </c>
      <c r="K66">
        <f t="shared" si="5"/>
        <v>-9.9999999999989004E-3</v>
      </c>
      <c r="L66">
        <f t="shared" si="6"/>
        <v>-1.0184529983838999E-2</v>
      </c>
      <c r="M66">
        <f t="shared" si="7"/>
        <v>4.3616555748827697E-3</v>
      </c>
      <c r="N66">
        <f t="shared" si="8"/>
        <v>-2.75330254637327E-3</v>
      </c>
      <c r="O66">
        <f t="shared" si="9"/>
        <v>-7.9522442026956196E-3</v>
      </c>
      <c r="P66">
        <f t="shared" si="9"/>
        <v>-4.5007859951948503E-3</v>
      </c>
      <c r="Q66">
        <f t="shared" si="10"/>
        <v>6.5284211580262184E-3</v>
      </c>
      <c r="S66" s="1">
        <f t="shared" si="26"/>
        <v>38930</v>
      </c>
      <c r="T66">
        <f t="shared" ref="T66:T129" si="27">INDEX(K$2:K$200,MATCH($S66,$I$2:$I$200,0),1)</f>
        <v>0</v>
      </c>
      <c r="U66">
        <f t="shared" si="11"/>
        <v>5.8641934758489325E-3</v>
      </c>
      <c r="V66">
        <f t="shared" si="12"/>
        <v>-2.6980323068208608E-3</v>
      </c>
      <c r="W66">
        <f t="shared" si="13"/>
        <v>4.9957443512192662E-3</v>
      </c>
      <c r="X66">
        <f t="shared" si="14"/>
        <v>-5.2171013375369377E-3</v>
      </c>
      <c r="Y66">
        <f t="shared" si="15"/>
        <v>2.3990921293841816E-3</v>
      </c>
      <c r="Z66">
        <f t="shared" si="16"/>
        <v>3.1661611690280717E-3</v>
      </c>
      <c r="AA66">
        <f t="shared" si="17"/>
        <v>-2.2135698631767144E-4</v>
      </c>
      <c r="AC66" s="1"/>
      <c r="AD66" s="1">
        <v>39358</v>
      </c>
      <c r="AE66">
        <f t="shared" si="18"/>
        <v>9.9999999999978009E-5</v>
      </c>
      <c r="AF66">
        <f t="shared" si="19"/>
        <v>1.0372465099171561E-4</v>
      </c>
      <c r="AG66">
        <f t="shared" si="20"/>
        <v>1.9024039353905943E-5</v>
      </c>
      <c r="AH66">
        <f t="shared" si="21"/>
        <v>7.5806749118655324E-6</v>
      </c>
      <c r="AI66">
        <f t="shared" si="22"/>
        <v>6.3238187859306094E-5</v>
      </c>
      <c r="AJ66">
        <f t="shared" si="22"/>
        <v>2.0257074574542101E-5</v>
      </c>
      <c r="AK66">
        <f t="shared" si="23"/>
        <v>3.3905866382477358E-5</v>
      </c>
      <c r="AL66">
        <f t="shared" si="24"/>
        <v>1.1460873119649948E-4</v>
      </c>
      <c r="AM66">
        <f t="shared" si="25"/>
        <v>4.2620282816564393E-5</v>
      </c>
    </row>
    <row r="67" spans="1:39" x14ac:dyDescent="0.25">
      <c r="A67" s="1">
        <v>39393</v>
      </c>
      <c r="B67">
        <f>[1]contrs_2year_adj!A66</f>
        <v>-3.9999999999999801E-4</v>
      </c>
      <c r="C67">
        <f>[1]contrs_2year_adj!B66</f>
        <v>1.4347882608020199E-4</v>
      </c>
      <c r="D67">
        <f>[1]contrs_2year_adj!C66</f>
        <v>-4.7251122830100002E-4</v>
      </c>
      <c r="E67" s="2">
        <f>[1]contrs_2year_adj!D66</f>
        <v>8.6707863986812197E-5</v>
      </c>
      <c r="F67" s="2">
        <f>[1]contrs_2year_adj!E66</f>
        <v>6.11539442310904E-5</v>
      </c>
      <c r="G67">
        <f>[1]contrs_2year_adj!F66</f>
        <v>1.00668560522169E-4</v>
      </c>
      <c r="I67" s="1">
        <f t="shared" ref="I67:I130" si="28">EOMONTH(J67,-1)+1</f>
        <v>39387</v>
      </c>
      <c r="J67" s="1">
        <v>39393</v>
      </c>
      <c r="K67">
        <f t="shared" ref="K67:K130" si="29">B67*-100</f>
        <v>3.99999999999998E-2</v>
      </c>
      <c r="L67">
        <f t="shared" ref="L67:L130" si="30">C67*-100</f>
        <v>-1.4347882608020199E-2</v>
      </c>
      <c r="M67">
        <f t="shared" ref="M67:M130" si="31">D67*-100</f>
        <v>4.7251122830100002E-2</v>
      </c>
      <c r="N67">
        <f t="shared" ref="N67:N130" si="32">E67*-100</f>
        <v>-8.6707863986812198E-3</v>
      </c>
      <c r="O67">
        <f t="shared" ref="O67:P130" si="33">F67*-100</f>
        <v>-6.1153944231090397E-3</v>
      </c>
      <c r="P67">
        <f t="shared" si="33"/>
        <v>-1.00668560522169E-2</v>
      </c>
      <c r="Q67">
        <f t="shared" ref="Q67:Q130" si="34">K67-L67-M67-N67-O67</f>
        <v>2.1882940599710254E-2</v>
      </c>
      <c r="S67" s="1">
        <f t="shared" si="26"/>
        <v>38961</v>
      </c>
      <c r="T67">
        <f t="shared" si="27"/>
        <v>2.0000000000000601E-2</v>
      </c>
      <c r="U67">
        <f t="shared" ref="U67:U130" si="35">INDEX(L$2:L$200,MATCH($S67,$I$2:$I$200,0),1)-L$203</f>
        <v>-3.8874281944327582E-3</v>
      </c>
      <c r="V67">
        <f t="shared" ref="V67:V130" si="36">INDEX(M$2:M$200,MATCH($S67,$I$2:$I$200,0),1)-M$203</f>
        <v>2.239894836171738E-2</v>
      </c>
      <c r="W67">
        <f t="shared" ref="W67:W130" si="37">INDEX(N$2:N$200,MATCH($S67,$I$2:$I$200,0),1)-N$203</f>
        <v>2.8817124911069921E-3</v>
      </c>
      <c r="X67">
        <f t="shared" ref="X67:X130" si="38">INDEX(O$2:O$200,MATCH($S67,$I$2:$I$200,0),1)-O$203</f>
        <v>9.1429999009417194E-4</v>
      </c>
      <c r="Y67">
        <f t="shared" ref="Y67:Y130" si="39">INDEX(P$2:P$200,MATCH($S67,$I$2:$I$200,0),1)-P$203</f>
        <v>3.8452802720675434E-3</v>
      </c>
      <c r="Z67">
        <f t="shared" ref="Z67:Z130" si="40">U67+V67</f>
        <v>1.851152016728462E-2</v>
      </c>
      <c r="AA67">
        <f t="shared" ref="AA67:AA130" si="41">W67+X67</f>
        <v>3.7960124812011641E-3</v>
      </c>
      <c r="AC67" s="1"/>
      <c r="AD67" s="1">
        <v>39393</v>
      </c>
      <c r="AE67">
        <f t="shared" ref="AE67:AE130" si="42">K67^2</f>
        <v>1.599999999999984E-3</v>
      </c>
      <c r="AF67">
        <f t="shared" ref="AF67:AF130" si="43">L67^2</f>
        <v>2.0586173533352852E-4</v>
      </c>
      <c r="AG67">
        <f t="shared" ref="AG67:AG130" si="44">M67^2</f>
        <v>2.2326686087051975E-3</v>
      </c>
      <c r="AH67">
        <f t="shared" ref="AH67:AH130" si="45">N67^2</f>
        <v>7.5182536771555236E-5</v>
      </c>
      <c r="AI67">
        <f t="shared" ref="AI67:AJ130" si="46">O67^2</f>
        <v>3.7398048950193145E-5</v>
      </c>
      <c r="AJ67">
        <f t="shared" si="46"/>
        <v>1.0134159077605602E-4</v>
      </c>
      <c r="AK67">
        <f t="shared" ref="AK67:AK130" si="47">(L67+M67)^2</f>
        <v>1.0826232171118899E-3</v>
      </c>
      <c r="AL67">
        <f t="shared" ref="AL67:AL130" si="48">(N67+O67)^2</f>
        <v>2.186311432946781E-4</v>
      </c>
      <c r="AM67">
        <f t="shared" ref="AM67:AM130" si="49">Q67^2</f>
        <v>4.7886308929044738E-4</v>
      </c>
    </row>
    <row r="68" spans="1:39" x14ac:dyDescent="0.25">
      <c r="A68" s="1">
        <v>39421</v>
      </c>
      <c r="B68">
        <f>[1]contrs_2year_adj!A67</f>
        <v>7.9999999999999505E-4</v>
      </c>
      <c r="C68" s="2">
        <f>[1]contrs_2year_adj!B67</f>
        <v>-1.5783047326287201E-5</v>
      </c>
      <c r="D68">
        <f>[1]contrs_2year_adj!C67</f>
        <v>8.61235813166942E-4</v>
      </c>
      <c r="E68" s="2">
        <f>[1]contrs_2year_adj!D67</f>
        <v>8.9574216253343202E-5</v>
      </c>
      <c r="F68" s="2">
        <f>[1]contrs_2year_adj!E67</f>
        <v>-1.19134541119896E-5</v>
      </c>
      <c r="G68" s="2">
        <f>[1]contrs_2year_adj!F67</f>
        <v>5.8086409022867103E-5</v>
      </c>
      <c r="I68" s="1">
        <f t="shared" si="28"/>
        <v>39417</v>
      </c>
      <c r="J68" s="1">
        <v>39421</v>
      </c>
      <c r="K68">
        <f t="shared" si="29"/>
        <v>-7.9999999999999502E-2</v>
      </c>
      <c r="L68">
        <f t="shared" si="30"/>
        <v>1.5783047326287201E-3</v>
      </c>
      <c r="M68">
        <f t="shared" si="31"/>
        <v>-8.6123581316694203E-2</v>
      </c>
      <c r="N68">
        <f t="shared" si="32"/>
        <v>-8.9574216253343209E-3</v>
      </c>
      <c r="O68">
        <f t="shared" si="33"/>
        <v>1.19134541119896E-3</v>
      </c>
      <c r="P68">
        <f t="shared" si="33"/>
        <v>-5.8086409022867101E-3</v>
      </c>
      <c r="Q68">
        <f t="shared" si="34"/>
        <v>1.2311352798201338E-2</v>
      </c>
      <c r="S68" s="1">
        <f t="shared" ref="S68:S131" si="50">EOMONTH(S67,0)+1</f>
        <v>38991</v>
      </c>
      <c r="T68">
        <f t="shared" si="27"/>
        <v>-1.00000000000003E-2</v>
      </c>
      <c r="U68">
        <f t="shared" si="35"/>
        <v>-5.6942825229231754E-4</v>
      </c>
      <c r="V68">
        <f t="shared" si="36"/>
        <v>7.8127594208763796E-3</v>
      </c>
      <c r="W68">
        <f t="shared" si="37"/>
        <v>-9.8326194903836182E-3</v>
      </c>
      <c r="X68">
        <f t="shared" si="38"/>
        <v>-7.5465005509303771E-4</v>
      </c>
      <c r="Y68">
        <f t="shared" si="39"/>
        <v>-1.1636773542434722E-2</v>
      </c>
      <c r="Z68">
        <f t="shared" si="40"/>
        <v>7.2433311685840621E-3</v>
      </c>
      <c r="AA68">
        <f t="shared" si="41"/>
        <v>-1.0587269545476657E-2</v>
      </c>
      <c r="AC68" s="1"/>
      <c r="AD68" s="1">
        <v>39421</v>
      </c>
      <c r="AE68">
        <f t="shared" si="42"/>
        <v>6.3999999999999205E-3</v>
      </c>
      <c r="AF68">
        <f t="shared" si="43"/>
        <v>2.4910458290382157E-6</v>
      </c>
      <c r="AG68">
        <f t="shared" si="44"/>
        <v>7.4172712588132387E-3</v>
      </c>
      <c r="AH68">
        <f t="shared" si="45"/>
        <v>8.0235402174006954E-5</v>
      </c>
      <c r="AI68">
        <f t="shared" si="46"/>
        <v>1.419303888784819E-6</v>
      </c>
      <c r="AJ68">
        <f t="shared" si="46"/>
        <v>3.3740309131718168E-5</v>
      </c>
      <c r="AK68">
        <f t="shared" si="47"/>
        <v>7.1479037926761302E-3</v>
      </c>
      <c r="AL68">
        <f t="shared" si="48"/>
        <v>6.0311939763759018E-5</v>
      </c>
      <c r="AM68">
        <f t="shared" si="49"/>
        <v>1.5156940772177992E-4</v>
      </c>
    </row>
    <row r="69" spans="1:39" x14ac:dyDescent="0.25">
      <c r="A69" s="1">
        <v>39483</v>
      </c>
      <c r="B69">
        <f>[1]contrs_2year_adj!A68</f>
        <v>3.9999999999999801E-4</v>
      </c>
      <c r="C69">
        <f>[1]contrs_2year_adj!B68</f>
        <v>-1.4274516596587101E-4</v>
      </c>
      <c r="D69">
        <f>[1]contrs_2year_adj!C68</f>
        <v>5.9613485539066402E-4</v>
      </c>
      <c r="E69">
        <f>[1]contrs_2year_adj!D68</f>
        <v>1.0732375729802599E-4</v>
      </c>
      <c r="F69" s="2">
        <f>[1]contrs_2year_adj!E68</f>
        <v>4.0337673282228198E-5</v>
      </c>
      <c r="G69">
        <f>[1]contrs_2year_adj!F68</f>
        <v>1.11016208744083E-4</v>
      </c>
      <c r="I69" s="1">
        <f t="shared" si="28"/>
        <v>39479</v>
      </c>
      <c r="J69" s="1">
        <v>39483</v>
      </c>
      <c r="K69">
        <f t="shared" si="29"/>
        <v>-3.99999999999998E-2</v>
      </c>
      <c r="L69">
        <f t="shared" si="30"/>
        <v>1.4274516596587102E-2</v>
      </c>
      <c r="M69">
        <f t="shared" si="31"/>
        <v>-5.9613485539066403E-2</v>
      </c>
      <c r="N69">
        <f t="shared" si="32"/>
        <v>-1.0732375729802599E-2</v>
      </c>
      <c r="O69">
        <f t="shared" si="33"/>
        <v>-4.0337673282228202E-3</v>
      </c>
      <c r="P69">
        <f t="shared" si="33"/>
        <v>-1.1101620874408299E-2</v>
      </c>
      <c r="Q69">
        <f t="shared" si="34"/>
        <v>2.0105112000504924E-2</v>
      </c>
      <c r="S69" s="1">
        <f t="shared" si="50"/>
        <v>39022</v>
      </c>
      <c r="T69">
        <f t="shared" si="27"/>
        <v>-3.0000000000000197E-2</v>
      </c>
      <c r="U69">
        <f t="shared" si="35"/>
        <v>1.3969093924198312E-2</v>
      </c>
      <c r="V69">
        <f t="shared" si="36"/>
        <v>-4.8845651759496518E-2</v>
      </c>
      <c r="W69">
        <f t="shared" si="37"/>
        <v>2.1947848752042198E-4</v>
      </c>
      <c r="X69">
        <f t="shared" si="38"/>
        <v>-1.1402638570361077E-3</v>
      </c>
      <c r="Y69">
        <f t="shared" si="39"/>
        <v>-4.6612438426747813E-4</v>
      </c>
      <c r="Z69">
        <f t="shared" si="40"/>
        <v>-3.4876557835298208E-2</v>
      </c>
      <c r="AA69">
        <f t="shared" si="41"/>
        <v>-9.2078536951568576E-4</v>
      </c>
      <c r="AC69" s="1"/>
      <c r="AD69" s="1">
        <v>39483</v>
      </c>
      <c r="AE69">
        <f t="shared" si="42"/>
        <v>1.599999999999984E-3</v>
      </c>
      <c r="AF69">
        <f t="shared" si="43"/>
        <v>2.0376182406624062E-4</v>
      </c>
      <c r="AG69">
        <f t="shared" si="44"/>
        <v>3.5537676581164791E-3</v>
      </c>
      <c r="AH69">
        <f t="shared" si="45"/>
        <v>1.1518388880565588E-4</v>
      </c>
      <c r="AI69">
        <f t="shared" si="46"/>
        <v>1.6271278858237869E-5</v>
      </c>
      <c r="AJ69">
        <f t="shared" si="46"/>
        <v>1.2324598603909807E-4</v>
      </c>
      <c r="AK69">
        <f t="shared" si="47"/>
        <v>2.055622104767103E-3</v>
      </c>
      <c r="AL69">
        <f t="shared" si="48"/>
        <v>2.1803898081007231E-4</v>
      </c>
      <c r="AM69">
        <f t="shared" si="49"/>
        <v>4.0421552855284708E-4</v>
      </c>
    </row>
    <row r="70" spans="1:39" x14ac:dyDescent="0.25">
      <c r="A70" s="1">
        <v>39511</v>
      </c>
      <c r="B70">
        <f>[1]contrs_2year_adj!A69</f>
        <v>1.1000000000000001E-3</v>
      </c>
      <c r="C70">
        <f>[1]contrs_2year_adj!B69</f>
        <v>-1.14977005731159E-4</v>
      </c>
      <c r="D70">
        <f>[1]contrs_2year_adj!C69</f>
        <v>1.5031302457489499E-3</v>
      </c>
      <c r="E70" s="2">
        <f>[1]contrs_2year_adj!D69</f>
        <v>-5.4885728245403597E-5</v>
      </c>
      <c r="F70" s="2">
        <f>[1]contrs_2year_adj!E69</f>
        <v>5.3116572995069101E-5</v>
      </c>
      <c r="G70" s="2">
        <f>[1]contrs_2year_adj!F69</f>
        <v>-6.5130323808490094E-5</v>
      </c>
      <c r="I70" s="1">
        <f t="shared" si="28"/>
        <v>39508</v>
      </c>
      <c r="J70" s="1">
        <v>39511</v>
      </c>
      <c r="K70">
        <f t="shared" si="29"/>
        <v>-0.11</v>
      </c>
      <c r="L70">
        <f t="shared" si="30"/>
        <v>1.14977005731159E-2</v>
      </c>
      <c r="M70">
        <f t="shared" si="31"/>
        <v>-0.15031302457489498</v>
      </c>
      <c r="N70">
        <f t="shared" si="32"/>
        <v>5.4885728245403593E-3</v>
      </c>
      <c r="O70">
        <f t="shared" si="33"/>
        <v>-5.3116572995069097E-3</v>
      </c>
      <c r="P70">
        <f t="shared" si="33"/>
        <v>6.5130323808490096E-3</v>
      </c>
      <c r="Q70">
        <f t="shared" si="34"/>
        <v>2.863840847674563E-2</v>
      </c>
      <c r="S70" s="1">
        <f t="shared" si="50"/>
        <v>39052</v>
      </c>
      <c r="T70">
        <f t="shared" si="27"/>
        <v>0</v>
      </c>
      <c r="U70">
        <f t="shared" si="35"/>
        <v>-8.6436525511626727E-4</v>
      </c>
      <c r="V70">
        <f t="shared" si="36"/>
        <v>8.0470425125382002E-3</v>
      </c>
      <c r="W70">
        <f t="shared" si="37"/>
        <v>-1.8587374331846774E-3</v>
      </c>
      <c r="X70">
        <f t="shared" si="38"/>
        <v>-3.8936097345188773E-4</v>
      </c>
      <c r="Y70">
        <f t="shared" si="39"/>
        <v>-2.3545522439990781E-3</v>
      </c>
      <c r="Z70">
        <f t="shared" si="40"/>
        <v>7.1826772574219329E-3</v>
      </c>
      <c r="AA70">
        <f t="shared" si="41"/>
        <v>-2.2480984066365652E-3</v>
      </c>
      <c r="AC70" s="1"/>
      <c r="AD70" s="1">
        <v>39511</v>
      </c>
      <c r="AE70">
        <f t="shared" si="42"/>
        <v>1.21E-2</v>
      </c>
      <c r="AF70">
        <f t="shared" si="43"/>
        <v>1.3219711846902969E-4</v>
      </c>
      <c r="AG70">
        <f t="shared" si="44"/>
        <v>2.2594005356852982E-2</v>
      </c>
      <c r="AH70">
        <f t="shared" si="45"/>
        <v>3.0124431650282939E-5</v>
      </c>
      <c r="AI70">
        <f t="shared" si="46"/>
        <v>2.8213703267405037E-5</v>
      </c>
      <c r="AJ70">
        <f t="shared" si="46"/>
        <v>4.2419590793987721E-5</v>
      </c>
      <c r="AK70">
        <f t="shared" si="47"/>
        <v>1.9269694177718906E-2</v>
      </c>
      <c r="AL70">
        <f t="shared" si="48"/>
        <v>3.1299102997861127E-8</v>
      </c>
      <c r="AM70">
        <f t="shared" si="49"/>
        <v>8.2015844008093597E-4</v>
      </c>
    </row>
    <row r="71" spans="1:39" x14ac:dyDescent="0.25">
      <c r="A71" s="1">
        <v>39539</v>
      </c>
      <c r="B71">
        <f>[1]contrs_2year_adj!A70</f>
        <v>4.0000000000000501E-4</v>
      </c>
      <c r="C71" s="2">
        <f>[1]contrs_2year_adj!B70</f>
        <v>-9.7956937456493792E-6</v>
      </c>
      <c r="D71">
        <f>[1]contrs_2year_adj!C70</f>
        <v>7.3040412352363396E-4</v>
      </c>
      <c r="E71">
        <f>[1]contrs_2year_adj!D70</f>
        <v>-1.21832208856085E-4</v>
      </c>
      <c r="F71">
        <f>[1]contrs_2year_adj!E70</f>
        <v>1.0318554430985899E-4</v>
      </c>
      <c r="G71">
        <f>[1]contrs_2year_adj!F70</f>
        <v>-1.0972822972664501E-4</v>
      </c>
      <c r="I71" s="1">
        <f t="shared" si="28"/>
        <v>39539</v>
      </c>
      <c r="J71" s="1">
        <v>39539</v>
      </c>
      <c r="K71">
        <f t="shared" si="29"/>
        <v>-4.00000000000005E-2</v>
      </c>
      <c r="L71">
        <f t="shared" si="30"/>
        <v>9.7956937456493789E-4</v>
      </c>
      <c r="M71">
        <f t="shared" si="31"/>
        <v>-7.3040412352363401E-2</v>
      </c>
      <c r="N71">
        <f t="shared" si="32"/>
        <v>1.21832208856085E-2</v>
      </c>
      <c r="O71">
        <f t="shared" si="33"/>
        <v>-1.0318554430985899E-2</v>
      </c>
      <c r="P71">
        <f t="shared" si="33"/>
        <v>1.0972822972664501E-2</v>
      </c>
      <c r="Q71">
        <f t="shared" si="34"/>
        <v>3.0196176523175362E-2</v>
      </c>
      <c r="S71" s="1">
        <f t="shared" si="50"/>
        <v>39083</v>
      </c>
      <c r="T71" t="e">
        <f t="shared" si="27"/>
        <v>#N/A</v>
      </c>
      <c r="U71" t="e">
        <f t="shared" si="35"/>
        <v>#N/A</v>
      </c>
      <c r="V71" t="e">
        <f t="shared" si="36"/>
        <v>#N/A</v>
      </c>
      <c r="W71" t="e">
        <f t="shared" si="37"/>
        <v>#N/A</v>
      </c>
      <c r="X71" t="e">
        <f t="shared" si="38"/>
        <v>#N/A</v>
      </c>
      <c r="Y71" t="e">
        <f t="shared" si="39"/>
        <v>#N/A</v>
      </c>
      <c r="Z71" t="e">
        <f t="shared" si="40"/>
        <v>#N/A</v>
      </c>
      <c r="AA71" t="e">
        <f t="shared" si="41"/>
        <v>#N/A</v>
      </c>
      <c r="AC71" s="1"/>
      <c r="AD71" s="1">
        <v>39539</v>
      </c>
      <c r="AE71">
        <f t="shared" si="42"/>
        <v>1.60000000000004E-3</v>
      </c>
      <c r="AF71">
        <f t="shared" si="43"/>
        <v>9.5955615958554349E-7</v>
      </c>
      <c r="AG71">
        <f t="shared" si="44"/>
        <v>5.3349018366032801E-3</v>
      </c>
      <c r="AH71">
        <f t="shared" si="45"/>
        <v>1.4843087114752715E-4</v>
      </c>
      <c r="AI71">
        <f t="shared" si="46"/>
        <v>1.0647256554521872E-4</v>
      </c>
      <c r="AJ71">
        <f t="shared" si="46"/>
        <v>1.2040284398943382E-4</v>
      </c>
      <c r="AK71">
        <f t="shared" si="47"/>
        <v>5.1927650906709267E-3</v>
      </c>
      <c r="AL71">
        <f t="shared" si="48"/>
        <v>3.4769809869948201E-6</v>
      </c>
      <c r="AM71">
        <f t="shared" si="49"/>
        <v>9.1180907661876697E-4</v>
      </c>
    </row>
    <row r="72" spans="1:39" x14ac:dyDescent="0.25">
      <c r="A72" s="1">
        <v>39574</v>
      </c>
      <c r="B72">
        <f>[1]contrs_2year_adj!A71</f>
        <v>7.0000000000000596E-4</v>
      </c>
      <c r="C72">
        <f>[1]contrs_2year_adj!B71</f>
        <v>2.0237517726121501E-4</v>
      </c>
      <c r="D72">
        <f>[1]contrs_2year_adj!C71</f>
        <v>3.4912555479234698E-4</v>
      </c>
      <c r="E72" s="2">
        <f>[1]contrs_2year_adj!D71</f>
        <v>7.5635552307649895E-5</v>
      </c>
      <c r="F72">
        <f>[1]contrs_2year_adj!E71</f>
        <v>1.6554559023229399E-4</v>
      </c>
      <c r="G72">
        <f>[1]contrs_2year_adj!F71</f>
        <v>1.5358439577955901E-4</v>
      </c>
      <c r="I72" s="1">
        <f t="shared" si="28"/>
        <v>39569</v>
      </c>
      <c r="J72" s="1">
        <v>39574</v>
      </c>
      <c r="K72">
        <f t="shared" si="29"/>
        <v>-7.000000000000059E-2</v>
      </c>
      <c r="L72">
        <f t="shared" si="30"/>
        <v>-2.02375177261215E-2</v>
      </c>
      <c r="M72">
        <f t="shared" si="31"/>
        <v>-3.4912555479234698E-2</v>
      </c>
      <c r="N72">
        <f t="shared" si="32"/>
        <v>-7.5635552307649892E-3</v>
      </c>
      <c r="O72">
        <f t="shared" si="33"/>
        <v>-1.6554559023229398E-2</v>
      </c>
      <c r="P72">
        <f t="shared" si="33"/>
        <v>-1.5358439577955902E-2</v>
      </c>
      <c r="Q72">
        <f t="shared" si="34"/>
        <v>9.2681874593499962E-3</v>
      </c>
      <c r="S72" s="1">
        <f t="shared" si="50"/>
        <v>39114</v>
      </c>
      <c r="T72">
        <f t="shared" si="27"/>
        <v>9.9999999999995891E-3</v>
      </c>
      <c r="U72">
        <f t="shared" si="35"/>
        <v>-4.5432540493049976E-3</v>
      </c>
      <c r="V72">
        <f t="shared" si="36"/>
        <v>2.2715106597338879E-2</v>
      </c>
      <c r="W72">
        <f t="shared" si="37"/>
        <v>4.4252226315556389E-3</v>
      </c>
      <c r="X72">
        <f t="shared" si="38"/>
        <v>-6.1798891985325767E-4</v>
      </c>
      <c r="Y72">
        <f t="shared" si="39"/>
        <v>4.6364582397329084E-3</v>
      </c>
      <c r="Z72">
        <f t="shared" si="40"/>
        <v>1.8171852548033881E-2</v>
      </c>
      <c r="AA72">
        <f t="shared" si="41"/>
        <v>3.8072337117023812E-3</v>
      </c>
      <c r="AC72" s="1"/>
      <c r="AD72" s="1">
        <v>39574</v>
      </c>
      <c r="AE72">
        <f t="shared" si="42"/>
        <v>4.9000000000000822E-3</v>
      </c>
      <c r="AF72">
        <f t="shared" si="43"/>
        <v>4.0955712371508192E-4</v>
      </c>
      <c r="AG72">
        <f t="shared" si="44"/>
        <v>1.2188865300906408E-3</v>
      </c>
      <c r="AH72">
        <f t="shared" si="45"/>
        <v>5.7207367728832427E-5</v>
      </c>
      <c r="AI72">
        <f t="shared" si="46"/>
        <v>2.7405342445358584E-4</v>
      </c>
      <c r="AJ72">
        <f t="shared" si="46"/>
        <v>2.3588166626972224E-4</v>
      </c>
      <c r="AK72">
        <f t="shared" si="47"/>
        <v>3.0415305745561476E-3</v>
      </c>
      <c r="AL72">
        <f t="shared" si="48"/>
        <v>5.8168343516872727E-4</v>
      </c>
      <c r="AM72">
        <f t="shared" si="49"/>
        <v>8.5899298781652535E-5</v>
      </c>
    </row>
    <row r="73" spans="1:39" x14ac:dyDescent="0.25">
      <c r="A73" s="1">
        <v>39602</v>
      </c>
      <c r="B73">
        <f>[1]contrs_2year_adj!A72</f>
        <v>5.0000000000000001E-4</v>
      </c>
      <c r="C73">
        <f>[1]contrs_2year_adj!B72</f>
        <v>1.7685012036600299E-4</v>
      </c>
      <c r="D73">
        <f>[1]contrs_2year_adj!C72</f>
        <v>2.1326681024612401E-4</v>
      </c>
      <c r="E73">
        <f>[1]contrs_2year_adj!D72</f>
        <v>1.8953470206109E-4</v>
      </c>
      <c r="F73" s="2">
        <f>[1]contrs_2year_adj!E72</f>
        <v>7.0932775452903595E-5</v>
      </c>
      <c r="G73">
        <f>[1]contrs_2year_adj!F72</f>
        <v>2.2354643669614201E-4</v>
      </c>
      <c r="I73" s="1">
        <f t="shared" si="28"/>
        <v>39600</v>
      </c>
      <c r="J73" s="1">
        <v>39602</v>
      </c>
      <c r="K73">
        <f t="shared" si="29"/>
        <v>-0.05</v>
      </c>
      <c r="L73">
        <f t="shared" si="30"/>
        <v>-1.7685012036600299E-2</v>
      </c>
      <c r="M73">
        <f t="shared" si="31"/>
        <v>-2.1326681024612399E-2</v>
      </c>
      <c r="N73">
        <f t="shared" si="32"/>
        <v>-1.8953470206109001E-2</v>
      </c>
      <c r="O73">
        <f t="shared" si="33"/>
        <v>-7.0932775452903591E-3</v>
      </c>
      <c r="P73">
        <f t="shared" si="33"/>
        <v>-2.2354643669614201E-2</v>
      </c>
      <c r="Q73">
        <f t="shared" si="34"/>
        <v>1.5058440812612057E-2</v>
      </c>
      <c r="S73" s="1">
        <f t="shared" si="50"/>
        <v>39142</v>
      </c>
      <c r="T73">
        <f t="shared" si="27"/>
        <v>0</v>
      </c>
      <c r="U73">
        <f t="shared" si="35"/>
        <v>2.1220600794195216E-4</v>
      </c>
      <c r="V73">
        <f t="shared" si="36"/>
        <v>6.8320876412237396E-3</v>
      </c>
      <c r="W73">
        <f t="shared" si="37"/>
        <v>-2.9303144450768771E-3</v>
      </c>
      <c r="X73">
        <f t="shared" si="38"/>
        <v>8.814260801598521E-4</v>
      </c>
      <c r="Y73">
        <f t="shared" si="39"/>
        <v>-2.773970155398809E-3</v>
      </c>
      <c r="Z73">
        <f t="shared" si="40"/>
        <v>7.0442936491656918E-3</v>
      </c>
      <c r="AA73">
        <f t="shared" si="41"/>
        <v>-2.048888364917025E-3</v>
      </c>
      <c r="AC73" s="1"/>
      <c r="AD73" s="1">
        <v>39602</v>
      </c>
      <c r="AE73">
        <f t="shared" si="42"/>
        <v>2.5000000000000005E-3</v>
      </c>
      <c r="AF73">
        <f t="shared" si="43"/>
        <v>3.1275965073469748E-4</v>
      </c>
      <c r="AG73">
        <f t="shared" si="44"/>
        <v>4.5482732352556256E-4</v>
      </c>
      <c r="AH73">
        <f t="shared" si="45"/>
        <v>3.5923403285386161E-4</v>
      </c>
      <c r="AI73">
        <f t="shared" si="46"/>
        <v>5.0314586334520425E-5</v>
      </c>
      <c r="AJ73">
        <f t="shared" si="46"/>
        <v>4.9973009359542231E-4</v>
      </c>
      <c r="AK73">
        <f t="shared" si="47"/>
        <v>1.5219121955022713E-3</v>
      </c>
      <c r="AL73">
        <f t="shared" si="48"/>
        <v>6.7843306842502768E-4</v>
      </c>
      <c r="AM73">
        <f t="shared" si="49"/>
        <v>2.2675663970694046E-4</v>
      </c>
    </row>
    <row r="74" spans="1:39" x14ac:dyDescent="0.25">
      <c r="A74" s="1">
        <v>39630</v>
      </c>
      <c r="B74">
        <f>[1]contrs_2year_adj!A73</f>
        <v>3.9999999999999801E-4</v>
      </c>
      <c r="C74" s="2">
        <f>[1]contrs_2year_adj!B73</f>
        <v>8.34924905401597E-5</v>
      </c>
      <c r="D74">
        <f>[1]contrs_2year_adj!C73</f>
        <v>4.4258458239301998E-4</v>
      </c>
      <c r="E74">
        <f>[1]contrs_2year_adj!D73</f>
        <v>1.03710091509564E-4</v>
      </c>
      <c r="F74" s="2">
        <f>[1]contrs_2year_adj!E73</f>
        <v>4.4643551909796103E-5</v>
      </c>
      <c r="G74">
        <f>[1]contrs_2year_adj!F73</f>
        <v>1.0961462033281001E-4</v>
      </c>
      <c r="I74" s="1">
        <f t="shared" si="28"/>
        <v>39630</v>
      </c>
      <c r="J74" s="1">
        <v>39630</v>
      </c>
      <c r="K74">
        <f t="shared" si="29"/>
        <v>-3.99999999999998E-2</v>
      </c>
      <c r="L74">
        <f t="shared" si="30"/>
        <v>-8.3492490540159701E-3</v>
      </c>
      <c r="M74">
        <f t="shared" si="31"/>
        <v>-4.4258458239301995E-2</v>
      </c>
      <c r="N74">
        <f t="shared" si="32"/>
        <v>-1.0371009150956401E-2</v>
      </c>
      <c r="O74">
        <f t="shared" si="33"/>
        <v>-4.4643551909796103E-3</v>
      </c>
      <c r="P74">
        <f t="shared" si="33"/>
        <v>-1.0961462033281001E-2</v>
      </c>
      <c r="Q74">
        <f t="shared" si="34"/>
        <v>2.7443071635254175E-2</v>
      </c>
      <c r="S74" s="1">
        <f t="shared" si="50"/>
        <v>39173</v>
      </c>
      <c r="T74">
        <f t="shared" si="27"/>
        <v>-5.9999999999999602E-2</v>
      </c>
      <c r="U74">
        <f t="shared" si="35"/>
        <v>-6.3966384185014713E-2</v>
      </c>
      <c r="V74">
        <f t="shared" si="36"/>
        <v>2.9169717510810381E-2</v>
      </c>
      <c r="W74">
        <f t="shared" si="37"/>
        <v>-1.0000970016913618E-2</v>
      </c>
      <c r="X74">
        <f t="shared" si="38"/>
        <v>-5.5594506940500176E-3</v>
      </c>
      <c r="Y74">
        <f t="shared" si="39"/>
        <v>-1.484204280765692E-2</v>
      </c>
      <c r="Z74">
        <f t="shared" si="40"/>
        <v>-3.4796666674204335E-2</v>
      </c>
      <c r="AA74">
        <f t="shared" si="41"/>
        <v>-1.5560420710963635E-2</v>
      </c>
      <c r="AC74" s="1"/>
      <c r="AD74" s="1">
        <v>39630</v>
      </c>
      <c r="AE74">
        <f t="shared" si="42"/>
        <v>1.599999999999984E-3</v>
      </c>
      <c r="AF74">
        <f t="shared" si="43"/>
        <v>6.9709959765986568E-5</v>
      </c>
      <c r="AG74">
        <f t="shared" si="44"/>
        <v>1.9588111257200385E-3</v>
      </c>
      <c r="AH74">
        <f t="shared" si="45"/>
        <v>1.075578308092214E-4</v>
      </c>
      <c r="AI74">
        <f t="shared" si="46"/>
        <v>1.9930467271226592E-5</v>
      </c>
      <c r="AJ74">
        <f t="shared" si="46"/>
        <v>1.2015364990706087E-4</v>
      </c>
      <c r="AK74">
        <f t="shared" si="47"/>
        <v>2.76757086665942E-3</v>
      </c>
      <c r="AL74">
        <f t="shared" si="48"/>
        <v>2.2008803515798648E-4</v>
      </c>
      <c r="AM74">
        <f t="shared" si="49"/>
        <v>7.5312218077769224E-4</v>
      </c>
    </row>
    <row r="75" spans="1:39" x14ac:dyDescent="0.25">
      <c r="A75" s="1">
        <v>39665</v>
      </c>
      <c r="B75">
        <f>[1]contrs_2year_adj!A74</f>
        <v>1.4999999999999901E-3</v>
      </c>
      <c r="C75">
        <f>[1]contrs_2year_adj!B74</f>
        <v>4.9828633207153002E-4</v>
      </c>
      <c r="D75">
        <f>[1]contrs_2year_adj!C74</f>
        <v>1.73598907164214E-3</v>
      </c>
      <c r="E75">
        <f>[1]contrs_2year_adj!D74</f>
        <v>-2.14986164041221E-4</v>
      </c>
      <c r="F75" s="2">
        <f>[1]contrs_2year_adj!E74</f>
        <v>-5.8893950425277603E-5</v>
      </c>
      <c r="G75">
        <f>[1]contrs_2year_adj!F74</f>
        <v>-3.1716492024153102E-4</v>
      </c>
      <c r="I75" s="1">
        <f t="shared" si="28"/>
        <v>39661</v>
      </c>
      <c r="J75" s="1">
        <v>39665</v>
      </c>
      <c r="K75">
        <f t="shared" si="29"/>
        <v>-0.149999999999999</v>
      </c>
      <c r="L75">
        <f t="shared" si="30"/>
        <v>-4.9828633207153E-2</v>
      </c>
      <c r="M75">
        <f t="shared" si="31"/>
        <v>-0.173598907164214</v>
      </c>
      <c r="N75">
        <f t="shared" si="32"/>
        <v>2.1498616404122099E-2</v>
      </c>
      <c r="O75">
        <f t="shared" si="33"/>
        <v>5.8893950425277604E-3</v>
      </c>
      <c r="P75">
        <f t="shared" si="33"/>
        <v>3.1716492024153102E-2</v>
      </c>
      <c r="Q75">
        <f t="shared" si="34"/>
        <v>4.6039528924718152E-2</v>
      </c>
      <c r="S75" s="1">
        <f t="shared" si="50"/>
        <v>39203</v>
      </c>
      <c r="T75">
        <f t="shared" si="27"/>
        <v>0</v>
      </c>
      <c r="U75">
        <f t="shared" si="35"/>
        <v>-3.0721787883735384E-3</v>
      </c>
      <c r="V75">
        <f t="shared" si="36"/>
        <v>1.580268290685128E-2</v>
      </c>
      <c r="W75">
        <f t="shared" si="37"/>
        <v>-7.9295278571232166E-3</v>
      </c>
      <c r="X75">
        <f t="shared" si="38"/>
        <v>3.8337255170438483E-3</v>
      </c>
      <c r="Y75">
        <f t="shared" si="39"/>
        <v>-6.5977500617443183E-3</v>
      </c>
      <c r="Z75">
        <f t="shared" si="40"/>
        <v>1.2730504118477742E-2</v>
      </c>
      <c r="AA75">
        <f t="shared" si="41"/>
        <v>-4.0958023400793683E-3</v>
      </c>
      <c r="AC75" s="1"/>
      <c r="AD75" s="1">
        <v>39665</v>
      </c>
      <c r="AE75">
        <f t="shared" si="42"/>
        <v>2.2499999999999697E-2</v>
      </c>
      <c r="AF75">
        <f t="shared" si="43"/>
        <v>2.4828926872929907E-3</v>
      </c>
      <c r="AG75">
        <f t="shared" si="44"/>
        <v>3.0136580568609392E-2</v>
      </c>
      <c r="AH75">
        <f t="shared" si="45"/>
        <v>4.6219050729158777E-4</v>
      </c>
      <c r="AI75">
        <f t="shared" si="46"/>
        <v>3.4684973966950563E-5</v>
      </c>
      <c r="AJ75">
        <f t="shared" si="46"/>
        <v>1.0059358663181673E-3</v>
      </c>
      <c r="AK75">
        <f t="shared" si="47"/>
        <v>4.991986579639883E-2</v>
      </c>
      <c r="AL75">
        <f t="shared" si="48"/>
        <v>7.5010317100182371E-4</v>
      </c>
      <c r="AM75">
        <f t="shared" si="49"/>
        <v>2.1196382236099592E-3</v>
      </c>
    </row>
    <row r="76" spans="1:39" x14ac:dyDescent="0.25">
      <c r="A76" s="1">
        <v>39693</v>
      </c>
      <c r="B76">
        <f>[1]contrs_2year_adj!A75</f>
        <v>0</v>
      </c>
      <c r="C76">
        <f>[1]contrs_2year_adj!B75</f>
        <v>-1.3340311169086401E-4</v>
      </c>
      <c r="D76" s="2">
        <f>[1]contrs_2year_adj!C75</f>
        <v>2.46467572373403E-5</v>
      </c>
      <c r="E76">
        <f>[1]contrs_2year_adj!D75</f>
        <v>1.2838156981064699E-4</v>
      </c>
      <c r="F76" s="2">
        <f>[1]contrs_2year_adj!E75</f>
        <v>1.2284778585104999E-5</v>
      </c>
      <c r="G76">
        <f>[1]contrs_2year_adj!F75</f>
        <v>1.1732592698883899E-4</v>
      </c>
      <c r="I76" s="1">
        <f t="shared" si="28"/>
        <v>39692</v>
      </c>
      <c r="J76" s="1">
        <v>39693</v>
      </c>
      <c r="K76">
        <f t="shared" si="29"/>
        <v>0</v>
      </c>
      <c r="L76">
        <f t="shared" si="30"/>
        <v>1.33403111690864E-2</v>
      </c>
      <c r="M76">
        <f t="shared" si="31"/>
        <v>-2.4646757237340301E-3</v>
      </c>
      <c r="N76">
        <f t="shared" si="32"/>
        <v>-1.28381569810647E-2</v>
      </c>
      <c r="O76">
        <f t="shared" si="33"/>
        <v>-1.2284778585104998E-3</v>
      </c>
      <c r="P76">
        <f t="shared" si="33"/>
        <v>-1.1732592698883899E-2</v>
      </c>
      <c r="Q76">
        <f t="shared" si="34"/>
        <v>3.1909993942228305E-3</v>
      </c>
      <c r="S76" s="1">
        <f t="shared" si="50"/>
        <v>39234</v>
      </c>
      <c r="T76">
        <f t="shared" si="27"/>
        <v>1.00000000000017E-2</v>
      </c>
      <c r="U76">
        <f t="shared" si="35"/>
        <v>-4.7500947836532376E-3</v>
      </c>
      <c r="V76">
        <f t="shared" si="36"/>
        <v>1.9224962672024479E-2</v>
      </c>
      <c r="W76">
        <f t="shared" si="37"/>
        <v>-4.5484974656866579E-3</v>
      </c>
      <c r="X76">
        <f t="shared" si="38"/>
        <v>-4.3447873698105877E-3</v>
      </c>
      <c r="Y76">
        <f t="shared" si="39"/>
        <v>-7.8896521021830195E-3</v>
      </c>
      <c r="Z76">
        <f t="shared" si="40"/>
        <v>1.4474867888371242E-2</v>
      </c>
      <c r="AA76">
        <f t="shared" si="41"/>
        <v>-8.8932848354972456E-3</v>
      </c>
      <c r="AC76" s="1"/>
      <c r="AD76" s="1">
        <v>39693</v>
      </c>
      <c r="AE76">
        <f t="shared" si="42"/>
        <v>0</v>
      </c>
      <c r="AF76">
        <f t="shared" si="43"/>
        <v>1.7796390208805134E-4</v>
      </c>
      <c r="AG76">
        <f t="shared" si="44"/>
        <v>6.0746264231638654E-6</v>
      </c>
      <c r="AH76">
        <f t="shared" si="45"/>
        <v>1.6481827467046029E-4</v>
      </c>
      <c r="AI76">
        <f t="shared" si="46"/>
        <v>1.5091578488505438E-6</v>
      </c>
      <c r="AJ76">
        <f t="shared" si="46"/>
        <v>1.3765373143790377E-4</v>
      </c>
      <c r="AK76">
        <f t="shared" si="47"/>
        <v>1.1827944634020482E-4</v>
      </c>
      <c r="AL76">
        <f t="shared" si="48"/>
        <v>1.978702157099508E-4</v>
      </c>
      <c r="AM76">
        <f t="shared" si="49"/>
        <v>1.0182477133930471E-5</v>
      </c>
    </row>
    <row r="77" spans="1:39" x14ac:dyDescent="0.25">
      <c r="A77" s="1">
        <v>39728</v>
      </c>
      <c r="B77">
        <f>[1]contrs_2year_adj!A76</f>
        <v>2.8E-3</v>
      </c>
      <c r="C77">
        <f>[1]contrs_2year_adj!B76</f>
        <v>3.6221822824253902E-3</v>
      </c>
      <c r="D77">
        <f>[1]contrs_2year_adj!C76</f>
        <v>-3.73655614471512E-4</v>
      </c>
      <c r="E77" s="2">
        <f>[1]contrs_2year_adj!D76</f>
        <v>-7.6691637883463594E-5</v>
      </c>
      <c r="F77">
        <f>[1]contrs_2year_adj!E76</f>
        <v>-5.0991313395259204E-4</v>
      </c>
      <c r="G77">
        <f>[1]contrs_2year_adj!F76</f>
        <v>-4.4308567617270102E-4</v>
      </c>
      <c r="I77" s="1">
        <f t="shared" si="28"/>
        <v>39722</v>
      </c>
      <c r="J77" s="1">
        <v>39728</v>
      </c>
      <c r="K77">
        <f t="shared" si="29"/>
        <v>-0.27999999999999997</v>
      </c>
      <c r="L77">
        <f t="shared" si="30"/>
        <v>-0.36221822824253902</v>
      </c>
      <c r="M77">
        <f t="shared" si="31"/>
        <v>3.7365561447151203E-2</v>
      </c>
      <c r="N77">
        <f t="shared" si="32"/>
        <v>7.6691637883463592E-3</v>
      </c>
      <c r="O77">
        <f t="shared" si="33"/>
        <v>5.0991313395259204E-2</v>
      </c>
      <c r="P77">
        <f t="shared" si="33"/>
        <v>4.4308567617270103E-2</v>
      </c>
      <c r="Q77">
        <f t="shared" si="34"/>
        <v>-1.3807810388217719E-2</v>
      </c>
      <c r="S77" s="1">
        <f t="shared" si="50"/>
        <v>39264</v>
      </c>
      <c r="T77">
        <f t="shared" si="27"/>
        <v>0</v>
      </c>
      <c r="U77">
        <f t="shared" si="35"/>
        <v>-5.8104306714577177E-3</v>
      </c>
      <c r="V77">
        <f t="shared" si="36"/>
        <v>1.1663684320838169E-2</v>
      </c>
      <c r="W77">
        <f t="shared" si="37"/>
        <v>-5.2715238977727175E-3</v>
      </c>
      <c r="X77">
        <f t="shared" si="38"/>
        <v>-8.552716859107079E-4</v>
      </c>
      <c r="Y77">
        <f t="shared" si="39"/>
        <v>-6.5214998574478185E-3</v>
      </c>
      <c r="Z77">
        <f t="shared" si="40"/>
        <v>5.8532536493804514E-3</v>
      </c>
      <c r="AA77">
        <f t="shared" si="41"/>
        <v>-6.1267955836834254E-3</v>
      </c>
      <c r="AC77" s="1"/>
      <c r="AD77" s="1">
        <v>39728</v>
      </c>
      <c r="AE77">
        <f t="shared" si="42"/>
        <v>7.8399999999999984E-2</v>
      </c>
      <c r="AF77">
        <f t="shared" si="43"/>
        <v>0.1312020448711641</v>
      </c>
      <c r="AG77">
        <f t="shared" si="44"/>
        <v>1.3961851822608324E-3</v>
      </c>
      <c r="AH77">
        <f t="shared" si="45"/>
        <v>5.8816073212483081E-5</v>
      </c>
      <c r="AI77">
        <f t="shared" si="46"/>
        <v>2.6001140417735405E-3</v>
      </c>
      <c r="AJ77">
        <f t="shared" si="46"/>
        <v>1.963249164294197E-3</v>
      </c>
      <c r="AK77">
        <f t="shared" si="47"/>
        <v>0.10552925512407527</v>
      </c>
      <c r="AL77">
        <f t="shared" si="48"/>
        <v>3.4410515834083087E-3</v>
      </c>
      <c r="AM77">
        <f t="shared" si="49"/>
        <v>1.9065562771697315E-4</v>
      </c>
    </row>
    <row r="78" spans="1:39" x14ac:dyDescent="0.25">
      <c r="A78" s="1">
        <v>39756</v>
      </c>
      <c r="B78">
        <f>[1]contrs_2year_adj!A77</f>
        <v>2.3E-3</v>
      </c>
      <c r="C78">
        <f>[1]contrs_2year_adj!B77</f>
        <v>2.09278678347562E-3</v>
      </c>
      <c r="D78">
        <f>[1]contrs_2year_adj!C77</f>
        <v>4.9698010794949098E-4</v>
      </c>
      <c r="E78">
        <f>[1]contrs_2year_adj!D77</f>
        <v>-1.27572914699073E-4</v>
      </c>
      <c r="F78" s="2">
        <f>[1]contrs_2year_adj!E77</f>
        <v>-2.8024755658740101E-5</v>
      </c>
      <c r="G78">
        <f>[1]contrs_2year_adj!F77</f>
        <v>-1.98556363556005E-4</v>
      </c>
      <c r="I78" s="1">
        <f t="shared" si="28"/>
        <v>39753</v>
      </c>
      <c r="J78" s="1">
        <v>39756</v>
      </c>
      <c r="K78">
        <f t="shared" si="29"/>
        <v>-0.22999999999999998</v>
      </c>
      <c r="L78">
        <f t="shared" si="30"/>
        <v>-0.209278678347562</v>
      </c>
      <c r="M78">
        <f t="shared" si="31"/>
        <v>-4.96980107949491E-2</v>
      </c>
      <c r="N78">
        <f t="shared" si="32"/>
        <v>1.2757291469907299E-2</v>
      </c>
      <c r="O78">
        <f t="shared" si="33"/>
        <v>2.80247556587401E-3</v>
      </c>
      <c r="P78">
        <f t="shared" si="33"/>
        <v>1.98556363556005E-2</v>
      </c>
      <c r="Q78">
        <f t="shared" si="34"/>
        <v>1.3416922106729814E-2</v>
      </c>
      <c r="S78" s="1">
        <f t="shared" si="50"/>
        <v>39295</v>
      </c>
      <c r="T78">
        <f t="shared" si="27"/>
        <v>9.9999999999989004E-3</v>
      </c>
      <c r="U78">
        <f t="shared" si="35"/>
        <v>2.0551290122789286E-2</v>
      </c>
      <c r="V78">
        <f t="shared" si="36"/>
        <v>-9.1202198358398198E-3</v>
      </c>
      <c r="W78">
        <f t="shared" si="37"/>
        <v>3.6398369344360221E-3</v>
      </c>
      <c r="X78">
        <f t="shared" si="38"/>
        <v>-4.0235557442473771E-3</v>
      </c>
      <c r="Y78">
        <f t="shared" si="39"/>
        <v>1.6084075702993516E-3</v>
      </c>
      <c r="Z78">
        <f t="shared" si="40"/>
        <v>1.1431070286949466E-2</v>
      </c>
      <c r="AA78">
        <f t="shared" si="41"/>
        <v>-3.8371880981135503E-4</v>
      </c>
      <c r="AC78" s="1"/>
      <c r="AD78" s="1">
        <v>39756</v>
      </c>
      <c r="AE78">
        <f t="shared" si="42"/>
        <v>5.2899999999999989E-2</v>
      </c>
      <c r="AF78">
        <f t="shared" si="43"/>
        <v>4.379756521090232E-2</v>
      </c>
      <c r="AG78">
        <f t="shared" si="44"/>
        <v>2.4698922769748775E-3</v>
      </c>
      <c r="AH78">
        <f t="shared" si="45"/>
        <v>1.6274848564816954E-4</v>
      </c>
      <c r="AI78">
        <f t="shared" si="46"/>
        <v>7.8538692973208529E-6</v>
      </c>
      <c r="AJ78">
        <f t="shared" si="46"/>
        <v>3.9424629508584427E-4</v>
      </c>
      <c r="AK78">
        <f t="shared" si="47"/>
        <v>6.7068925519216824E-2</v>
      </c>
      <c r="AL78">
        <f t="shared" si="48"/>
        <v>2.4210635020778667E-4</v>
      </c>
      <c r="AM78">
        <f t="shared" si="49"/>
        <v>1.8001379881805519E-4</v>
      </c>
    </row>
    <row r="79" spans="1:39" x14ac:dyDescent="0.25">
      <c r="A79" s="1">
        <v>39784</v>
      </c>
      <c r="B79">
        <f>[1]contrs_2year_adj!A78</f>
        <v>-1.5E-3</v>
      </c>
      <c r="C79">
        <f>[1]contrs_2year_adj!B78</f>
        <v>-6.4174612372715602E-4</v>
      </c>
      <c r="D79">
        <f>[1]contrs_2year_adj!C78</f>
        <v>-1.1572441758225199E-3</v>
      </c>
      <c r="E79">
        <f>[1]contrs_2year_adj!D78</f>
        <v>1.9803474480453701E-4</v>
      </c>
      <c r="F79">
        <f>[1]contrs_2year_adj!E78</f>
        <v>-1.7546183075208501E-4</v>
      </c>
      <c r="G79" s="2">
        <f>[1]contrs_2year_adj!F78</f>
        <v>7.8629300006922403E-5</v>
      </c>
      <c r="I79" s="1">
        <f t="shared" si="28"/>
        <v>39783</v>
      </c>
      <c r="J79" s="1">
        <v>39784</v>
      </c>
      <c r="K79">
        <f t="shared" si="29"/>
        <v>0.15</v>
      </c>
      <c r="L79">
        <f t="shared" si="30"/>
        <v>6.41746123727156E-2</v>
      </c>
      <c r="M79">
        <f t="shared" si="31"/>
        <v>0.11572441758225199</v>
      </c>
      <c r="N79">
        <f t="shared" si="32"/>
        <v>-1.9803474480453703E-2</v>
      </c>
      <c r="O79">
        <f t="shared" si="33"/>
        <v>1.7546183075208503E-2</v>
      </c>
      <c r="P79">
        <f t="shared" si="33"/>
        <v>-7.8629300006922403E-3</v>
      </c>
      <c r="Q79">
        <f t="shared" si="34"/>
        <v>-2.7641738549722399E-2</v>
      </c>
      <c r="S79" s="1">
        <f t="shared" si="50"/>
        <v>39326</v>
      </c>
      <c r="T79">
        <f t="shared" si="27"/>
        <v>0</v>
      </c>
      <c r="U79">
        <f t="shared" si="35"/>
        <v>9.9284404550167198E-4</v>
      </c>
      <c r="V79">
        <f t="shared" si="36"/>
        <v>7.12343564672634E-3</v>
      </c>
      <c r="W79">
        <f t="shared" si="37"/>
        <v>2.2108176696922321E-3</v>
      </c>
      <c r="X79">
        <f t="shared" si="38"/>
        <v>-6.3606855467923176E-3</v>
      </c>
      <c r="Y79">
        <f t="shared" si="39"/>
        <v>-1.4801372553577075E-3</v>
      </c>
      <c r="Z79">
        <f t="shared" si="40"/>
        <v>8.1162796922280116E-3</v>
      </c>
      <c r="AA79">
        <f t="shared" si="41"/>
        <v>-4.1498678771000851E-3</v>
      </c>
      <c r="AC79" s="1"/>
      <c r="AD79" s="1">
        <v>39784</v>
      </c>
      <c r="AE79">
        <f t="shared" si="42"/>
        <v>2.2499999999999999E-2</v>
      </c>
      <c r="AF79">
        <f t="shared" si="43"/>
        <v>4.1183808731883025E-3</v>
      </c>
      <c r="AG79">
        <f t="shared" si="44"/>
        <v>1.3392140824751434E-2</v>
      </c>
      <c r="AH79">
        <f t="shared" si="45"/>
        <v>3.9217760149798104E-4</v>
      </c>
      <c r="AI79">
        <f t="shared" si="46"/>
        <v>3.078685405087333E-4</v>
      </c>
      <c r="AJ79">
        <f t="shared" si="46"/>
        <v>6.1825668195786068E-5</v>
      </c>
      <c r="AK79">
        <f t="shared" si="47"/>
        <v>3.2363660978738329E-2</v>
      </c>
      <c r="AL79">
        <f t="shared" si="48"/>
        <v>5.0953644881938497E-6</v>
      </c>
      <c r="AM79">
        <f t="shared" si="49"/>
        <v>7.6406571005120931E-4</v>
      </c>
    </row>
    <row r="80" spans="1:39" x14ac:dyDescent="0.25">
      <c r="A80" s="1">
        <v>39847</v>
      </c>
      <c r="B80">
        <f>[1]contrs_2year_adj!A79</f>
        <v>-7.0000000000000303E-4</v>
      </c>
      <c r="C80">
        <f>[1]contrs_2year_adj!B79</f>
        <v>-5.79557150991741E-4</v>
      </c>
      <c r="D80" s="2">
        <f>[1]contrs_2year_adj!C79</f>
        <v>3.1810541333720101E-5</v>
      </c>
      <c r="E80">
        <f>[1]contrs_2year_adj!D79</f>
        <v>-2.1212964507550701E-4</v>
      </c>
      <c r="F80" s="2">
        <f>[1]contrs_2year_adj!E79</f>
        <v>-6.3583876767115904E-5</v>
      </c>
      <c r="G80">
        <f>[1]contrs_2year_adj!F79</f>
        <v>-3.1686387082703398E-4</v>
      </c>
      <c r="I80" s="1">
        <f t="shared" si="28"/>
        <v>39845</v>
      </c>
      <c r="J80" s="1">
        <v>39847</v>
      </c>
      <c r="K80">
        <f t="shared" si="29"/>
        <v>7.0000000000000298E-2</v>
      </c>
      <c r="L80">
        <f t="shared" si="30"/>
        <v>5.7955715099174097E-2</v>
      </c>
      <c r="M80">
        <f t="shared" si="31"/>
        <v>-3.1810541333720101E-3</v>
      </c>
      <c r="N80">
        <f t="shared" si="32"/>
        <v>2.12129645075507E-2</v>
      </c>
      <c r="O80">
        <f t="shared" si="33"/>
        <v>6.3583876767115905E-3</v>
      </c>
      <c r="P80">
        <f t="shared" si="33"/>
        <v>3.1686387082703396E-2</v>
      </c>
      <c r="Q80">
        <f t="shared" si="34"/>
        <v>-1.2346013150064079E-2</v>
      </c>
      <c r="S80" s="1">
        <f t="shared" si="50"/>
        <v>39356</v>
      </c>
      <c r="T80">
        <f t="shared" si="27"/>
        <v>-9.9999999999989004E-3</v>
      </c>
      <c r="U80">
        <f t="shared" si="35"/>
        <v>-5.446191914770717E-3</v>
      </c>
      <c r="V80">
        <f t="shared" si="36"/>
        <v>9.0999936439510494E-3</v>
      </c>
      <c r="W80">
        <f t="shared" si="37"/>
        <v>1.9850355226950123E-3</v>
      </c>
      <c r="X80">
        <f t="shared" si="38"/>
        <v>-3.2139061336273374E-3</v>
      </c>
      <c r="Y80">
        <f t="shared" si="39"/>
        <v>2.3755207387343106E-4</v>
      </c>
      <c r="Z80">
        <f t="shared" si="40"/>
        <v>3.6538017291803324E-3</v>
      </c>
      <c r="AA80">
        <f t="shared" si="41"/>
        <v>-1.2288706109323251E-3</v>
      </c>
      <c r="AC80" s="1"/>
      <c r="AD80" s="1">
        <v>39847</v>
      </c>
      <c r="AE80">
        <f t="shared" si="42"/>
        <v>4.9000000000000415E-3</v>
      </c>
      <c r="AF80">
        <f t="shared" si="43"/>
        <v>3.3588649126566365E-3</v>
      </c>
      <c r="AG80">
        <f t="shared" si="44"/>
        <v>1.011910539944315E-5</v>
      </c>
      <c r="AH80">
        <f t="shared" si="45"/>
        <v>4.4998986319860572E-4</v>
      </c>
      <c r="AI80">
        <f t="shared" si="46"/>
        <v>4.0429093847357818E-5</v>
      </c>
      <c r="AJ80">
        <f t="shared" si="46"/>
        <v>1.0040271263549126E-3</v>
      </c>
      <c r="AK80">
        <f t="shared" si="47"/>
        <v>3.0002634839185627E-3</v>
      </c>
      <c r="AL80">
        <f t="shared" si="48"/>
        <v>7.601794612686249E-4</v>
      </c>
      <c r="AM80">
        <f t="shared" si="49"/>
        <v>1.5242404070155515E-4</v>
      </c>
    </row>
    <row r="81" spans="1:39" x14ac:dyDescent="0.25">
      <c r="A81" s="1">
        <v>39875</v>
      </c>
      <c r="B81">
        <f>[1]contrs_2year_adj!A80</f>
        <v>-1.2999999999999999E-3</v>
      </c>
      <c r="C81">
        <f>[1]contrs_2year_adj!B80</f>
        <v>-1.90282260628492E-3</v>
      </c>
      <c r="D81">
        <f>[1]contrs_2year_adj!C80</f>
        <v>1.07504144006155E-3</v>
      </c>
      <c r="E81" s="2">
        <f>[1]contrs_2year_adj!D80</f>
        <v>-9.3410908293780305E-5</v>
      </c>
      <c r="F81">
        <f>[1]contrs_2year_adj!E80</f>
        <v>-2.8960810495578599E-4</v>
      </c>
      <c r="G81">
        <f>[1]contrs_2year_adj!F80</f>
        <v>-3.2386660021719601E-4</v>
      </c>
      <c r="I81" s="1">
        <f t="shared" si="28"/>
        <v>39873</v>
      </c>
      <c r="J81" s="1">
        <v>39875</v>
      </c>
      <c r="K81">
        <f t="shared" si="29"/>
        <v>0.13</v>
      </c>
      <c r="L81">
        <f t="shared" si="30"/>
        <v>0.19028226062849202</v>
      </c>
      <c r="M81">
        <f t="shared" si="31"/>
        <v>-0.107504144006155</v>
      </c>
      <c r="N81">
        <f t="shared" si="32"/>
        <v>9.3410908293780313E-3</v>
      </c>
      <c r="O81">
        <f t="shared" si="33"/>
        <v>2.8960810495578599E-2</v>
      </c>
      <c r="P81">
        <f t="shared" si="33"/>
        <v>3.2386660021719603E-2</v>
      </c>
      <c r="Q81">
        <f t="shared" si="34"/>
        <v>8.9199820527063566E-3</v>
      </c>
      <c r="S81" s="1">
        <f t="shared" si="50"/>
        <v>39387</v>
      </c>
      <c r="T81">
        <f t="shared" si="27"/>
        <v>3.99999999999998E-2</v>
      </c>
      <c r="U81">
        <f t="shared" si="35"/>
        <v>-9.6095445389519172E-3</v>
      </c>
      <c r="V81">
        <f t="shared" si="36"/>
        <v>5.1989460899168283E-2</v>
      </c>
      <c r="W81">
        <f t="shared" si="37"/>
        <v>-3.9324483296129375E-3</v>
      </c>
      <c r="X81">
        <f t="shared" si="38"/>
        <v>-1.3770563540407574E-3</v>
      </c>
      <c r="Y81">
        <f t="shared" si="39"/>
        <v>-5.3285179831486186E-3</v>
      </c>
      <c r="Z81">
        <f t="shared" si="40"/>
        <v>4.2379916360216367E-2</v>
      </c>
      <c r="AA81">
        <f t="shared" si="41"/>
        <v>-5.3095046836536949E-3</v>
      </c>
      <c r="AC81" s="1"/>
      <c r="AD81" s="1">
        <v>39875</v>
      </c>
      <c r="AE81">
        <f t="shared" si="42"/>
        <v>1.6900000000000002E-2</v>
      </c>
      <c r="AF81">
        <f t="shared" si="43"/>
        <v>3.6207338709889361E-2</v>
      </c>
      <c r="AG81">
        <f t="shared" si="44"/>
        <v>1.1557140978496113E-2</v>
      </c>
      <c r="AH81">
        <f t="shared" si="45"/>
        <v>8.7255977882690354E-5</v>
      </c>
      <c r="AI81">
        <f t="shared" si="46"/>
        <v>8.3872854456081556E-4</v>
      </c>
      <c r="AJ81">
        <f t="shared" si="46"/>
        <v>1.0488957473624508E-3</v>
      </c>
      <c r="AK81">
        <f t="shared" si="47"/>
        <v>6.8522165915412278E-3</v>
      </c>
      <c r="AL81">
        <f t="shared" si="48"/>
        <v>1.4670356451067146E-3</v>
      </c>
      <c r="AM81">
        <f t="shared" si="49"/>
        <v>7.95660798206035E-5</v>
      </c>
    </row>
    <row r="82" spans="1:39" x14ac:dyDescent="0.25">
      <c r="A82" s="1">
        <v>39910</v>
      </c>
      <c r="B82">
        <f>[1]contrs_2year_adj!A81</f>
        <v>-5.9999999999999995E-4</v>
      </c>
      <c r="C82">
        <f>[1]contrs_2year_adj!B81</f>
        <v>-4.22834387221536E-4</v>
      </c>
      <c r="D82" s="2">
        <f>[1]contrs_2year_adj!C81</f>
        <v>-6.4600112988941999E-5</v>
      </c>
      <c r="E82" s="2">
        <f>[1]contrs_2year_adj!D81</f>
        <v>-7.0146139456936398E-5</v>
      </c>
      <c r="F82" s="2">
        <f>[1]contrs_2year_adj!E81</f>
        <v>4.5010614758248797E-6</v>
      </c>
      <c r="G82">
        <f>[1]contrs_2year_adj!F81</f>
        <v>-1.12953429854692E-4</v>
      </c>
      <c r="I82" s="1">
        <f t="shared" si="28"/>
        <v>39904</v>
      </c>
      <c r="J82" s="1">
        <v>39910</v>
      </c>
      <c r="K82">
        <f t="shared" si="29"/>
        <v>0.06</v>
      </c>
      <c r="L82">
        <f t="shared" si="30"/>
        <v>4.22834387221536E-2</v>
      </c>
      <c r="M82">
        <f t="shared" si="31"/>
        <v>6.4600112988942001E-3</v>
      </c>
      <c r="N82">
        <f t="shared" si="32"/>
        <v>7.01461394569364E-3</v>
      </c>
      <c r="O82">
        <f t="shared" si="33"/>
        <v>-4.5010614758248798E-4</v>
      </c>
      <c r="P82">
        <f t="shared" si="33"/>
        <v>1.1295342985469201E-2</v>
      </c>
      <c r="Q82">
        <f t="shared" si="34"/>
        <v>4.6920421808410466E-3</v>
      </c>
      <c r="S82" s="1">
        <f t="shared" si="50"/>
        <v>39417</v>
      </c>
      <c r="T82">
        <f t="shared" si="27"/>
        <v>-7.9999999999999502E-2</v>
      </c>
      <c r="U82">
        <f t="shared" si="35"/>
        <v>6.3166428016970021E-3</v>
      </c>
      <c r="V82">
        <f t="shared" si="36"/>
        <v>-8.138524324762593E-2</v>
      </c>
      <c r="W82">
        <f t="shared" si="37"/>
        <v>-4.2190835562660386E-3</v>
      </c>
      <c r="X82">
        <f t="shared" si="38"/>
        <v>5.9296834802672425E-3</v>
      </c>
      <c r="Y82">
        <f t="shared" si="39"/>
        <v>-1.0703028332184287E-3</v>
      </c>
      <c r="Z82">
        <f t="shared" si="40"/>
        <v>-7.5068600445928932E-2</v>
      </c>
      <c r="AA82">
        <f t="shared" si="41"/>
        <v>1.7105999240012038E-3</v>
      </c>
      <c r="AC82" s="1"/>
      <c r="AD82" s="1">
        <v>39910</v>
      </c>
      <c r="AE82">
        <f t="shared" si="42"/>
        <v>3.5999999999999999E-3</v>
      </c>
      <c r="AF82">
        <f t="shared" si="43"/>
        <v>1.7878891901701186E-3</v>
      </c>
      <c r="AG82">
        <f t="shared" si="44"/>
        <v>4.173174598184073E-5</v>
      </c>
      <c r="AH82">
        <f t="shared" si="45"/>
        <v>4.92048088071197E-5</v>
      </c>
      <c r="AI82">
        <f t="shared" si="46"/>
        <v>2.0259554409154844E-7</v>
      </c>
      <c r="AJ82">
        <f t="shared" si="46"/>
        <v>1.2758477315938827E-4</v>
      </c>
      <c r="AK82">
        <f t="shared" si="47"/>
        <v>2.3759239199543851E-3</v>
      </c>
      <c r="AL82">
        <f t="shared" si="48"/>
        <v>4.3092762631462118E-5</v>
      </c>
      <c r="AM82">
        <f t="shared" si="49"/>
        <v>2.2015259826791604E-5</v>
      </c>
    </row>
    <row r="83" spans="1:39" x14ac:dyDescent="0.25">
      <c r="A83" s="1">
        <v>39938</v>
      </c>
      <c r="B83">
        <f>[1]contrs_2year_adj!A82</f>
        <v>-6.0000000000000298E-4</v>
      </c>
      <c r="C83">
        <f>[1]contrs_2year_adj!B82</f>
        <v>-2.96036433085188E-4</v>
      </c>
      <c r="D83" s="2">
        <f>[1]contrs_2year_adj!C82</f>
        <v>1.1782169360824E-5</v>
      </c>
      <c r="E83">
        <f>[1]contrs_2year_adj!D82</f>
        <v>-1.8211309747407801E-4</v>
      </c>
      <c r="F83" s="2">
        <f>[1]contrs_2year_adj!E82</f>
        <v>-1.43948240416865E-5</v>
      </c>
      <c r="G83">
        <f>[1]contrs_2year_adj!F82</f>
        <v>-2.5192773707696998E-4</v>
      </c>
      <c r="I83" s="1">
        <f t="shared" si="28"/>
        <v>39934</v>
      </c>
      <c r="J83" s="1">
        <v>39938</v>
      </c>
      <c r="K83">
        <f t="shared" si="29"/>
        <v>6.0000000000000296E-2</v>
      </c>
      <c r="L83">
        <f t="shared" si="30"/>
        <v>2.96036433085188E-2</v>
      </c>
      <c r="M83">
        <f t="shared" si="31"/>
        <v>-1.1782169360823999E-3</v>
      </c>
      <c r="N83">
        <f t="shared" si="32"/>
        <v>1.8211309747407801E-2</v>
      </c>
      <c r="O83">
        <f t="shared" si="33"/>
        <v>1.4394824041686499E-3</v>
      </c>
      <c r="P83">
        <f t="shared" si="33"/>
        <v>2.5192773707696996E-2</v>
      </c>
      <c r="Q83">
        <f t="shared" si="34"/>
        <v>1.1923781475987447E-2</v>
      </c>
      <c r="S83" s="1">
        <f t="shared" si="50"/>
        <v>39448</v>
      </c>
      <c r="T83" t="e">
        <f t="shared" si="27"/>
        <v>#N/A</v>
      </c>
      <c r="U83" t="e">
        <f t="shared" si="35"/>
        <v>#N/A</v>
      </c>
      <c r="V83" t="e">
        <f t="shared" si="36"/>
        <v>#N/A</v>
      </c>
      <c r="W83" t="e">
        <f t="shared" si="37"/>
        <v>#N/A</v>
      </c>
      <c r="X83" t="e">
        <f t="shared" si="38"/>
        <v>#N/A</v>
      </c>
      <c r="Y83" t="e">
        <f t="shared" si="39"/>
        <v>#N/A</v>
      </c>
      <c r="Z83" t="e">
        <f t="shared" si="40"/>
        <v>#N/A</v>
      </c>
      <c r="AA83" t="e">
        <f t="shared" si="41"/>
        <v>#N/A</v>
      </c>
      <c r="AC83" s="1"/>
      <c r="AD83" s="1">
        <v>39938</v>
      </c>
      <c r="AE83">
        <f t="shared" si="42"/>
        <v>3.6000000000000355E-3</v>
      </c>
      <c r="AF83">
        <f t="shared" si="43"/>
        <v>8.7637569713800996E-4</v>
      </c>
      <c r="AG83">
        <f t="shared" si="44"/>
        <v>1.3881951484713981E-6</v>
      </c>
      <c r="AH83">
        <f t="shared" si="45"/>
        <v>3.3165180271603039E-4</v>
      </c>
      <c r="AI83">
        <f t="shared" si="46"/>
        <v>2.0721095919111565E-6</v>
      </c>
      <c r="AJ83">
        <f t="shared" si="46"/>
        <v>6.3467584708722905E-4</v>
      </c>
      <c r="AK83">
        <f t="shared" si="47"/>
        <v>8.0800486445480285E-4</v>
      </c>
      <c r="AL83">
        <f t="shared" si="48"/>
        <v>3.8615363218445856E-4</v>
      </c>
      <c r="AM83">
        <f t="shared" si="49"/>
        <v>1.4217656468710137E-4</v>
      </c>
    </row>
    <row r="84" spans="1:39" x14ac:dyDescent="0.25">
      <c r="A84" s="1">
        <v>39966</v>
      </c>
      <c r="B84">
        <f>[1]contrs_2year_adj!A83</f>
        <v>6.9999999999999902E-4</v>
      </c>
      <c r="C84">
        <f>[1]contrs_2year_adj!B83</f>
        <v>-1.01201147952052E-4</v>
      </c>
      <c r="D84">
        <f>[1]contrs_2year_adj!C83</f>
        <v>7.6061335566336697E-4</v>
      </c>
      <c r="E84" s="2">
        <f>[1]contrs_2year_adj!D83</f>
        <v>3.41587500579161E-5</v>
      </c>
      <c r="F84">
        <f>[1]contrs_2year_adj!E83</f>
        <v>1.23223797184699E-4</v>
      </c>
      <c r="G84" s="2">
        <f>[1]contrs_2year_adj!F83</f>
        <v>7.9944923954782305E-5</v>
      </c>
      <c r="I84" s="1">
        <f t="shared" si="28"/>
        <v>39965</v>
      </c>
      <c r="J84" s="1">
        <v>39966</v>
      </c>
      <c r="K84">
        <f t="shared" si="29"/>
        <v>-6.9999999999999896E-2</v>
      </c>
      <c r="L84">
        <f t="shared" si="30"/>
        <v>1.01201147952052E-2</v>
      </c>
      <c r="M84">
        <f t="shared" si="31"/>
        <v>-7.6061335566336694E-2</v>
      </c>
      <c r="N84">
        <f t="shared" si="32"/>
        <v>-3.4158750057916099E-3</v>
      </c>
      <c r="O84">
        <f t="shared" si="33"/>
        <v>-1.23223797184699E-2</v>
      </c>
      <c r="P84">
        <f t="shared" si="33"/>
        <v>-7.9944923954782306E-3</v>
      </c>
      <c r="Q84">
        <f t="shared" si="34"/>
        <v>1.1679475495393114E-2</v>
      </c>
      <c r="S84" s="1">
        <f t="shared" si="50"/>
        <v>39479</v>
      </c>
      <c r="T84">
        <f t="shared" si="27"/>
        <v>-3.99999999999998E-2</v>
      </c>
      <c r="U84">
        <f t="shared" si="35"/>
        <v>1.9012854665655384E-2</v>
      </c>
      <c r="V84">
        <f t="shared" si="36"/>
        <v>-5.4875147469998123E-2</v>
      </c>
      <c r="W84">
        <f t="shared" si="37"/>
        <v>-5.9940376607343169E-3</v>
      </c>
      <c r="X84">
        <f t="shared" si="38"/>
        <v>7.0457074084546208E-4</v>
      </c>
      <c r="Y84">
        <f t="shared" si="39"/>
        <v>-6.3632828053400174E-3</v>
      </c>
      <c r="Z84">
        <f t="shared" si="40"/>
        <v>-3.5862292804342735E-2</v>
      </c>
      <c r="AA84">
        <f t="shared" si="41"/>
        <v>-5.2894669198888548E-3</v>
      </c>
      <c r="AC84" s="1"/>
      <c r="AD84" s="1">
        <v>39966</v>
      </c>
      <c r="AE84">
        <f t="shared" si="42"/>
        <v>4.8999999999999851E-3</v>
      </c>
      <c r="AF84">
        <f t="shared" si="43"/>
        <v>1.0241672346813118E-4</v>
      </c>
      <c r="AG84">
        <f t="shared" si="44"/>
        <v>5.7853267681348755E-3</v>
      </c>
      <c r="AH84">
        <f t="shared" si="45"/>
        <v>1.1668202055191832E-5</v>
      </c>
      <c r="AI84">
        <f t="shared" si="46"/>
        <v>1.5184104192615832E-4</v>
      </c>
      <c r="AJ84">
        <f t="shared" si="46"/>
        <v>6.3911908661359255E-5</v>
      </c>
      <c r="AK84">
        <f t="shared" si="47"/>
        <v>4.3482445967871026E-3</v>
      </c>
      <c r="AL84">
        <f t="shared" si="48"/>
        <v>2.4769266176573969E-4</v>
      </c>
      <c r="AM84">
        <f t="shared" si="49"/>
        <v>1.3641014784748822E-4</v>
      </c>
    </row>
    <row r="85" spans="1:39" x14ac:dyDescent="0.25">
      <c r="A85" s="1">
        <v>40001</v>
      </c>
      <c r="B85">
        <f>[1]contrs_2year_adj!A84</f>
        <v>-2.9999999999999499E-4</v>
      </c>
      <c r="C85" s="2">
        <f>[1]contrs_2year_adj!B84</f>
        <v>1.46711251987096E-5</v>
      </c>
      <c r="D85">
        <f>[1]contrs_2year_adj!C84</f>
        <v>-1.6008789553997201E-4</v>
      </c>
      <c r="E85" s="2">
        <f>[1]contrs_2year_adj!D84</f>
        <v>6.4213291268297895E-5</v>
      </c>
      <c r="F85" s="2">
        <f>[1]contrs_2year_adj!E84</f>
        <v>-5.9318585099226302E-5</v>
      </c>
      <c r="G85" s="2">
        <f>[1]contrs_2year_adj!F84</f>
        <v>-4.4492421738980698E-7</v>
      </c>
      <c r="I85" s="1">
        <f t="shared" si="28"/>
        <v>39995</v>
      </c>
      <c r="J85" s="1">
        <v>40001</v>
      </c>
      <c r="K85">
        <f t="shared" si="29"/>
        <v>2.9999999999999499E-2</v>
      </c>
      <c r="L85">
        <f t="shared" si="30"/>
        <v>-1.4671125198709601E-3</v>
      </c>
      <c r="M85">
        <f t="shared" si="31"/>
        <v>1.6008789553997201E-2</v>
      </c>
      <c r="N85">
        <f t="shared" si="32"/>
        <v>-6.4213291268297897E-3</v>
      </c>
      <c r="O85">
        <f t="shared" si="33"/>
        <v>5.9318585099226301E-3</v>
      </c>
      <c r="P85">
        <f t="shared" si="33"/>
        <v>4.44924217389807E-5</v>
      </c>
      <c r="Q85">
        <f t="shared" si="34"/>
        <v>1.5947793582780416E-2</v>
      </c>
      <c r="S85" s="1">
        <f t="shared" si="50"/>
        <v>39508</v>
      </c>
      <c r="T85">
        <f t="shared" si="27"/>
        <v>-0.11</v>
      </c>
      <c r="U85">
        <f t="shared" si="35"/>
        <v>1.6236038642184182E-2</v>
      </c>
      <c r="V85">
        <f t="shared" si="36"/>
        <v>-0.14557468650582669</v>
      </c>
      <c r="W85">
        <f t="shared" si="37"/>
        <v>1.0226910893608641E-2</v>
      </c>
      <c r="X85">
        <f t="shared" si="38"/>
        <v>-5.7331923043862747E-4</v>
      </c>
      <c r="Y85">
        <f t="shared" si="39"/>
        <v>1.1251370449917291E-2</v>
      </c>
      <c r="Z85">
        <f t="shared" si="40"/>
        <v>-0.12933864786364252</v>
      </c>
      <c r="AA85">
        <f t="shared" si="41"/>
        <v>9.6535916631700133E-3</v>
      </c>
      <c r="AC85" s="1"/>
      <c r="AD85" s="1">
        <v>40001</v>
      </c>
      <c r="AE85">
        <f t="shared" si="42"/>
        <v>8.9999999999996994E-4</v>
      </c>
      <c r="AF85">
        <f t="shared" si="43"/>
        <v>2.1524191459621183E-6</v>
      </c>
      <c r="AG85">
        <f t="shared" si="44"/>
        <v>2.562813429841699E-4</v>
      </c>
      <c r="AH85">
        <f t="shared" si="45"/>
        <v>4.1233467755072627E-5</v>
      </c>
      <c r="AI85">
        <f t="shared" si="46"/>
        <v>3.5186945381741524E-5</v>
      </c>
      <c r="AJ85">
        <f t="shared" si="46"/>
        <v>1.9795755921993222E-9</v>
      </c>
      <c r="AK85">
        <f t="shared" si="47"/>
        <v>2.1146037096483455E-4</v>
      </c>
      <c r="AL85">
        <f t="shared" si="48"/>
        <v>2.3958148481547537E-7</v>
      </c>
      <c r="AM85">
        <f t="shared" si="49"/>
        <v>2.543321201589722E-4</v>
      </c>
    </row>
    <row r="86" spans="1:39" x14ac:dyDescent="0.25">
      <c r="A86" s="1">
        <v>40029</v>
      </c>
      <c r="B86">
        <f>[1]contrs_2year_adj!A85</f>
        <v>6.9999999999999902E-4</v>
      </c>
      <c r="C86" s="2">
        <f>[1]contrs_2year_adj!B85</f>
        <v>8.9247096729558799E-6</v>
      </c>
      <c r="D86">
        <f>[1]contrs_2year_adj!C85</f>
        <v>8.9380376979539104E-4</v>
      </c>
      <c r="E86" s="2">
        <f>[1]contrs_2year_adj!D85</f>
        <v>3.1901045129702403E-5</v>
      </c>
      <c r="F86" s="2">
        <f>[1]contrs_2year_adj!E85</f>
        <v>-4.0141330670918098E-5</v>
      </c>
      <c r="G86" s="2">
        <f>[1]contrs_2year_adj!F85</f>
        <v>-2.5100095741230201E-5</v>
      </c>
      <c r="I86" s="1">
        <f t="shared" si="28"/>
        <v>40026</v>
      </c>
      <c r="J86" s="1">
        <v>40029</v>
      </c>
      <c r="K86">
        <f t="shared" si="29"/>
        <v>-6.9999999999999896E-2</v>
      </c>
      <c r="L86">
        <f t="shared" si="30"/>
        <v>-8.9247096729558795E-4</v>
      </c>
      <c r="M86">
        <f t="shared" si="31"/>
        <v>-8.93803769795391E-2</v>
      </c>
      <c r="N86">
        <f t="shared" si="32"/>
        <v>-3.1901045129702401E-3</v>
      </c>
      <c r="O86">
        <f t="shared" si="33"/>
        <v>4.01413306709181E-3</v>
      </c>
      <c r="P86">
        <f t="shared" si="33"/>
        <v>2.5100095741230201E-3</v>
      </c>
      <c r="Q86">
        <f t="shared" si="34"/>
        <v>1.9448819392713219E-2</v>
      </c>
      <c r="S86" s="1">
        <f t="shared" si="50"/>
        <v>39539</v>
      </c>
      <c r="T86">
        <f t="shared" si="27"/>
        <v>-4.00000000000005E-2</v>
      </c>
      <c r="U86">
        <f t="shared" si="35"/>
        <v>5.7179074436332199E-3</v>
      </c>
      <c r="V86">
        <f t="shared" si="36"/>
        <v>-6.8302074283295128E-2</v>
      </c>
      <c r="W86">
        <f t="shared" si="37"/>
        <v>1.6921558954676782E-2</v>
      </c>
      <c r="X86">
        <f t="shared" si="38"/>
        <v>-5.5802163619176164E-3</v>
      </c>
      <c r="Y86">
        <f t="shared" si="39"/>
        <v>1.5711161041732782E-2</v>
      </c>
      <c r="Z86">
        <f t="shared" si="40"/>
        <v>-6.2584166839661906E-2</v>
      </c>
      <c r="AA86">
        <f t="shared" si="41"/>
        <v>1.1341342592759165E-2</v>
      </c>
      <c r="AC86" s="1"/>
      <c r="AD86" s="1">
        <v>40029</v>
      </c>
      <c r="AE86">
        <f t="shared" si="42"/>
        <v>4.8999999999999851E-3</v>
      </c>
      <c r="AF86">
        <f t="shared" si="43"/>
        <v>7.9650442746552241E-7</v>
      </c>
      <c r="AG86">
        <f t="shared" si="44"/>
        <v>7.9888517890045231E-3</v>
      </c>
      <c r="AH86">
        <f t="shared" si="45"/>
        <v>1.0176766803673093E-5</v>
      </c>
      <c r="AI86">
        <f t="shared" si="46"/>
        <v>1.6113264280319901E-5</v>
      </c>
      <c r="AJ86">
        <f t="shared" si="46"/>
        <v>6.3001480621892247E-6</v>
      </c>
      <c r="AK86">
        <f t="shared" si="47"/>
        <v>8.1491870764323349E-3</v>
      </c>
      <c r="AL86">
        <f t="shared" si="48"/>
        <v>6.79023058007685E-7</v>
      </c>
      <c r="AM86">
        <f t="shared" si="49"/>
        <v>3.7825657577037776E-4</v>
      </c>
    </row>
    <row r="87" spans="1:39" x14ac:dyDescent="0.25">
      <c r="A87" s="1">
        <v>40057</v>
      </c>
      <c r="B87">
        <f>[1]contrs_2year_adj!A86</f>
        <v>1.1999999999999999E-3</v>
      </c>
      <c r="C87">
        <f>[1]contrs_2year_adj!B86</f>
        <v>3.13262016554065E-4</v>
      </c>
      <c r="D87">
        <f>[1]contrs_2year_adj!C86</f>
        <v>1.08883166980946E-3</v>
      </c>
      <c r="E87">
        <f>[1]contrs_2year_adj!D86</f>
        <v>1.1080509100560899E-4</v>
      </c>
      <c r="F87">
        <f>[1]contrs_2year_adj!E86</f>
        <v>-1.6543189414828E-4</v>
      </c>
      <c r="G87" s="2">
        <f>[1]contrs_2year_adj!F86</f>
        <v>-1.41140842320222E-5</v>
      </c>
      <c r="I87" s="1">
        <f t="shared" si="28"/>
        <v>40057</v>
      </c>
      <c r="J87" s="1">
        <v>40057</v>
      </c>
      <c r="K87">
        <f t="shared" si="29"/>
        <v>-0.12</v>
      </c>
      <c r="L87">
        <f t="shared" si="30"/>
        <v>-3.1326201655406498E-2</v>
      </c>
      <c r="M87">
        <f t="shared" si="31"/>
        <v>-0.10888316698094601</v>
      </c>
      <c r="N87">
        <f t="shared" si="32"/>
        <v>-1.1080509100560899E-2</v>
      </c>
      <c r="O87">
        <f t="shared" si="33"/>
        <v>1.6543189414828002E-2</v>
      </c>
      <c r="P87">
        <f t="shared" si="33"/>
        <v>1.4114084232022199E-3</v>
      </c>
      <c r="Q87">
        <f t="shared" si="34"/>
        <v>1.4746688322085411E-2</v>
      </c>
      <c r="S87" s="1">
        <f t="shared" si="50"/>
        <v>39569</v>
      </c>
      <c r="T87">
        <f t="shared" si="27"/>
        <v>-7.000000000000059E-2</v>
      </c>
      <c r="U87">
        <f t="shared" si="35"/>
        <v>-1.5499179657053217E-2</v>
      </c>
      <c r="V87">
        <f t="shared" si="36"/>
        <v>-3.0174217410166418E-2</v>
      </c>
      <c r="W87">
        <f t="shared" si="37"/>
        <v>-2.8252171616967069E-3</v>
      </c>
      <c r="X87">
        <f t="shared" si="38"/>
        <v>-1.1816220954161115E-2</v>
      </c>
      <c r="Y87">
        <f t="shared" si="39"/>
        <v>-1.0620101508887619E-2</v>
      </c>
      <c r="Z87">
        <f t="shared" si="40"/>
        <v>-4.5673397067219637E-2</v>
      </c>
      <c r="AA87">
        <f t="shared" si="41"/>
        <v>-1.4641438115857823E-2</v>
      </c>
      <c r="AC87" s="1"/>
      <c r="AD87" s="1">
        <v>40057</v>
      </c>
      <c r="AE87">
        <f t="shared" si="42"/>
        <v>1.44E-2</v>
      </c>
      <c r="AF87">
        <f t="shared" si="43"/>
        <v>9.8133091015519284E-4</v>
      </c>
      <c r="AG87">
        <f t="shared" si="44"/>
        <v>1.1855544051800572E-2</v>
      </c>
      <c r="AH87">
        <f t="shared" si="45"/>
        <v>1.227776819276129E-4</v>
      </c>
      <c r="AI87">
        <f t="shared" si="46"/>
        <v>2.7367711601487723E-4</v>
      </c>
      <c r="AJ87">
        <f t="shared" si="46"/>
        <v>1.9920737370861766E-6</v>
      </c>
      <c r="AK87">
        <f t="shared" si="47"/>
        <v>1.9658667053404588E-2</v>
      </c>
      <c r="AL87">
        <f t="shared" si="48"/>
        <v>2.9840876215881334E-5</v>
      </c>
      <c r="AM87">
        <f t="shared" si="49"/>
        <v>2.1746481646873025E-4</v>
      </c>
    </row>
    <row r="88" spans="1:39" x14ac:dyDescent="0.25">
      <c r="A88" s="1">
        <v>40092</v>
      </c>
      <c r="B88">
        <f>[1]contrs_2year_adj!A87</f>
        <v>-5.0000000000000001E-4</v>
      </c>
      <c r="C88">
        <f>[1]contrs_2year_adj!B87</f>
        <v>-6.3854407743870703E-4</v>
      </c>
      <c r="D88">
        <f>[1]contrs_2year_adj!C87</f>
        <v>2.6992547786474399E-4</v>
      </c>
      <c r="E88" s="2">
        <f>[1]contrs_2year_adj!D87</f>
        <v>4.9645600136120401E-5</v>
      </c>
      <c r="F88" s="2">
        <f>[1]contrs_2year_adj!E87</f>
        <v>3.7667766988306001E-5</v>
      </c>
      <c r="G88" s="2">
        <f>[1]contrs_2year_adj!F87</f>
        <v>4.38569977648617E-5</v>
      </c>
      <c r="I88" s="1">
        <f t="shared" si="28"/>
        <v>40087</v>
      </c>
      <c r="J88" s="1">
        <v>40092</v>
      </c>
      <c r="K88">
        <f t="shared" si="29"/>
        <v>0.05</v>
      </c>
      <c r="L88">
        <f t="shared" si="30"/>
        <v>6.3854407743870703E-2</v>
      </c>
      <c r="M88">
        <f t="shared" si="31"/>
        <v>-2.6992547786474398E-2</v>
      </c>
      <c r="N88">
        <f t="shared" si="32"/>
        <v>-4.9645600136120401E-3</v>
      </c>
      <c r="O88">
        <f t="shared" si="33"/>
        <v>-3.7667766988306001E-3</v>
      </c>
      <c r="P88">
        <f t="shared" si="33"/>
        <v>-4.3856997764861703E-3</v>
      </c>
      <c r="Q88">
        <f t="shared" si="34"/>
        <v>2.186947675504634E-2</v>
      </c>
      <c r="S88" s="1">
        <f t="shared" si="50"/>
        <v>39600</v>
      </c>
      <c r="T88">
        <f t="shared" si="27"/>
        <v>-0.05</v>
      </c>
      <c r="U88">
        <f t="shared" si="35"/>
        <v>-1.2946673967532017E-2</v>
      </c>
      <c r="V88">
        <f t="shared" si="36"/>
        <v>-1.6588342955544119E-2</v>
      </c>
      <c r="W88">
        <f t="shared" si="37"/>
        <v>-1.4215132137040719E-2</v>
      </c>
      <c r="X88">
        <f t="shared" si="38"/>
        <v>-2.3549394762220769E-3</v>
      </c>
      <c r="Y88">
        <f t="shared" si="39"/>
        <v>-1.7616305600545921E-2</v>
      </c>
      <c r="Z88">
        <f t="shared" si="40"/>
        <v>-2.9535016923076134E-2</v>
      </c>
      <c r="AA88">
        <f t="shared" si="41"/>
        <v>-1.6570071613262797E-2</v>
      </c>
      <c r="AC88" s="1"/>
      <c r="AD88" s="1">
        <v>40092</v>
      </c>
      <c r="AE88">
        <f t="shared" si="42"/>
        <v>2.5000000000000005E-3</v>
      </c>
      <c r="AF88">
        <f t="shared" si="43"/>
        <v>4.0773853883204949E-3</v>
      </c>
      <c r="AG88">
        <f t="shared" si="44"/>
        <v>7.2859763600510393E-4</v>
      </c>
      <c r="AH88">
        <f t="shared" si="45"/>
        <v>2.464685612875558E-5</v>
      </c>
      <c r="AI88">
        <f t="shared" si="46"/>
        <v>1.4188606698853152E-5</v>
      </c>
      <c r="AJ88">
        <f t="shared" si="46"/>
        <v>1.9234362529470845E-5</v>
      </c>
      <c r="AK88">
        <f t="shared" si="47"/>
        <v>1.358796719518697E-3</v>
      </c>
      <c r="AL88">
        <f t="shared" si="48"/>
        <v>7.6236240786048658E-5</v>
      </c>
      <c r="AM88">
        <f t="shared" si="49"/>
        <v>4.7827401353951223E-4</v>
      </c>
    </row>
    <row r="89" spans="1:39" x14ac:dyDescent="0.25">
      <c r="A89" s="1">
        <v>40120</v>
      </c>
      <c r="B89">
        <f>[1]contrs_2year_adj!A88</f>
        <v>1.5999999999999901E-3</v>
      </c>
      <c r="C89">
        <f>[1]contrs_2year_adj!B88</f>
        <v>5.0202253112385103E-4</v>
      </c>
      <c r="D89">
        <f>[1]contrs_2year_adj!C88</f>
        <v>1.34046240873156E-3</v>
      </c>
      <c r="E89" s="2">
        <f>[1]contrs_2year_adj!D88</f>
        <v>6.4691070885427405E-5</v>
      </c>
      <c r="F89" s="2">
        <f>[1]contrs_2year_adj!E88</f>
        <v>6.4294691757225698E-5</v>
      </c>
      <c r="G89" s="2">
        <f>[1]contrs_2year_adj!F88</f>
        <v>7.7642254333004797E-5</v>
      </c>
      <c r="I89" s="1">
        <f t="shared" si="28"/>
        <v>40118</v>
      </c>
      <c r="J89" s="1">
        <v>40120</v>
      </c>
      <c r="K89">
        <f t="shared" si="29"/>
        <v>-0.159999999999999</v>
      </c>
      <c r="L89">
        <f t="shared" si="30"/>
        <v>-5.0202253112385103E-2</v>
      </c>
      <c r="M89">
        <f t="shared" si="31"/>
        <v>-0.134046240873156</v>
      </c>
      <c r="N89">
        <f t="shared" si="32"/>
        <v>-6.4691070885427408E-3</v>
      </c>
      <c r="O89">
        <f t="shared" si="33"/>
        <v>-6.4294691757225695E-3</v>
      </c>
      <c r="P89">
        <f t="shared" si="33"/>
        <v>-7.7642254333004802E-3</v>
      </c>
      <c r="Q89">
        <f t="shared" si="34"/>
        <v>3.7147070249807415E-2</v>
      </c>
      <c r="S89" s="1">
        <f t="shared" si="50"/>
        <v>39630</v>
      </c>
      <c r="T89">
        <f t="shared" si="27"/>
        <v>-3.99999999999998E-2</v>
      </c>
      <c r="U89">
        <f t="shared" si="35"/>
        <v>-3.6109109849476878E-3</v>
      </c>
      <c r="V89">
        <f t="shared" si="36"/>
        <v>-3.9520120170233715E-2</v>
      </c>
      <c r="W89">
        <f t="shared" si="37"/>
        <v>-5.6326710818881184E-3</v>
      </c>
      <c r="X89">
        <f t="shared" si="38"/>
        <v>2.7398287808867196E-4</v>
      </c>
      <c r="Y89">
        <f t="shared" si="39"/>
        <v>-6.2231239642127198E-3</v>
      </c>
      <c r="Z89">
        <f t="shared" si="40"/>
        <v>-4.3131031155181403E-2</v>
      </c>
      <c r="AA89">
        <f t="shared" si="41"/>
        <v>-5.3586882037994464E-3</v>
      </c>
      <c r="AC89" s="1"/>
      <c r="AD89" s="1">
        <v>40120</v>
      </c>
      <c r="AE89">
        <f t="shared" si="42"/>
        <v>2.5599999999999682E-2</v>
      </c>
      <c r="AF89">
        <f t="shared" si="43"/>
        <v>2.5202662175599798E-3</v>
      </c>
      <c r="AG89">
        <f t="shared" si="44"/>
        <v>1.7968394692224159E-2</v>
      </c>
      <c r="AH89">
        <f t="shared" si="45"/>
        <v>4.1849346523033939E-5</v>
      </c>
      <c r="AI89">
        <f t="shared" si="46"/>
        <v>4.1338073881566659E-5</v>
      </c>
      <c r="AJ89">
        <f t="shared" si="46"/>
        <v>6.0283196579110031E-5</v>
      </c>
      <c r="AK89">
        <f t="shared" si="47"/>
        <v>3.3947507535939975E-2</v>
      </c>
      <c r="AL89">
        <f t="shared" si="48"/>
        <v>1.6637326964506841E-4</v>
      </c>
      <c r="AM89">
        <f t="shared" si="49"/>
        <v>1.3799048281441272E-3</v>
      </c>
    </row>
    <row r="90" spans="1:39" x14ac:dyDescent="0.25">
      <c r="A90" s="1">
        <v>40148</v>
      </c>
      <c r="B90">
        <f>[1]contrs_2year_adj!A89</f>
        <v>9.0000000000001201E-4</v>
      </c>
      <c r="C90">
        <f>[1]contrs_2year_adj!B89</f>
        <v>-2.6407597475450298E-4</v>
      </c>
      <c r="D90">
        <f>[1]contrs_2year_adj!C89</f>
        <v>1.39156392081762E-3</v>
      </c>
      <c r="E90" s="2">
        <f>[1]contrs_2year_adj!D89</f>
        <v>1.4138570943832499E-5</v>
      </c>
      <c r="F90">
        <f>[1]contrs_2year_adj!E89</f>
        <v>1.2429518261176801E-4</v>
      </c>
      <c r="G90" s="2">
        <f>[1]contrs_2year_adj!F89</f>
        <v>5.7887307508322899E-5</v>
      </c>
      <c r="I90" s="1">
        <f t="shared" si="28"/>
        <v>40148</v>
      </c>
      <c r="J90" s="1">
        <v>40148</v>
      </c>
      <c r="K90">
        <f t="shared" si="29"/>
        <v>-9.0000000000001204E-2</v>
      </c>
      <c r="L90">
        <f t="shared" si="30"/>
        <v>2.6407597475450299E-2</v>
      </c>
      <c r="M90">
        <f t="shared" si="31"/>
        <v>-0.139156392081762</v>
      </c>
      <c r="N90">
        <f t="shared" si="32"/>
        <v>-1.4138570943832498E-3</v>
      </c>
      <c r="O90">
        <f t="shared" si="33"/>
        <v>-1.2429518261176801E-2</v>
      </c>
      <c r="P90">
        <f t="shared" si="33"/>
        <v>-5.7887307508322902E-3</v>
      </c>
      <c r="Q90">
        <f t="shared" si="34"/>
        <v>3.6592169961870556E-2</v>
      </c>
      <c r="S90" s="1">
        <f t="shared" si="50"/>
        <v>39661</v>
      </c>
      <c r="T90">
        <f t="shared" si="27"/>
        <v>-0.149999999999999</v>
      </c>
      <c r="U90">
        <f t="shared" si="35"/>
        <v>-4.509029513808472E-2</v>
      </c>
      <c r="V90">
        <f t="shared" si="36"/>
        <v>-0.16886056909514571</v>
      </c>
      <c r="W90">
        <f t="shared" si="37"/>
        <v>2.6236954473190383E-2</v>
      </c>
      <c r="X90">
        <f t="shared" si="38"/>
        <v>1.0627733111596042E-2</v>
      </c>
      <c r="Y90">
        <f t="shared" si="39"/>
        <v>3.6454830093221383E-2</v>
      </c>
      <c r="Z90">
        <f t="shared" si="40"/>
        <v>-0.21395086423323043</v>
      </c>
      <c r="AA90">
        <f t="shared" si="41"/>
        <v>3.6864687584786421E-2</v>
      </c>
      <c r="AC90" s="1"/>
      <c r="AD90" s="1">
        <v>40148</v>
      </c>
      <c r="AE90">
        <f t="shared" si="42"/>
        <v>8.1000000000002164E-3</v>
      </c>
      <c r="AF90">
        <f t="shared" si="43"/>
        <v>6.9736120442540897E-4</v>
      </c>
      <c r="AG90">
        <f t="shared" si="44"/>
        <v>1.9364501457213076E-2</v>
      </c>
      <c r="AH90">
        <f t="shared" si="45"/>
        <v>1.998991883337846E-6</v>
      </c>
      <c r="AI90">
        <f t="shared" si="46"/>
        <v>1.5449292420492756E-4</v>
      </c>
      <c r="AJ90">
        <f t="shared" si="46"/>
        <v>3.3509403705631371E-5</v>
      </c>
      <c r="AK90">
        <f t="shared" si="47"/>
        <v>1.2712290685176264E-2</v>
      </c>
      <c r="AL90">
        <f t="shared" si="48"/>
        <v>1.9163904123492738E-4</v>
      </c>
      <c r="AM90">
        <f t="shared" si="49"/>
        <v>1.3389869025184219E-3</v>
      </c>
    </row>
    <row r="91" spans="1:39" x14ac:dyDescent="0.25">
      <c r="A91" s="1">
        <v>40211</v>
      </c>
      <c r="B91">
        <f>[1]contrs_2year_adj!A90</f>
        <v>1.6999999999999999E-3</v>
      </c>
      <c r="C91">
        <f>[1]contrs_2year_adj!B90</f>
        <v>1.2269126885618301E-3</v>
      </c>
      <c r="D91">
        <f>[1]contrs_2year_adj!C90</f>
        <v>9.1353346974020302E-4</v>
      </c>
      <c r="E91">
        <f>[1]contrs_2year_adj!D90</f>
        <v>-1.8487012100367999E-4</v>
      </c>
      <c r="F91">
        <f>[1]contrs_2year_adj!E90</f>
        <v>1.2873594161214201E-4</v>
      </c>
      <c r="G91">
        <f>[1]contrs_2year_adj!F90</f>
        <v>-1.6526950406309699E-4</v>
      </c>
      <c r="I91" s="1">
        <f t="shared" si="28"/>
        <v>40210</v>
      </c>
      <c r="J91" s="1">
        <v>40211</v>
      </c>
      <c r="K91">
        <f t="shared" si="29"/>
        <v>-0.16999999999999998</v>
      </c>
      <c r="L91">
        <f t="shared" si="30"/>
        <v>-0.12269126885618301</v>
      </c>
      <c r="M91">
        <f t="shared" si="31"/>
        <v>-9.1353346974020297E-2</v>
      </c>
      <c r="N91">
        <f t="shared" si="32"/>
        <v>1.8487012100367999E-2</v>
      </c>
      <c r="O91">
        <f t="shared" si="33"/>
        <v>-1.28735941612142E-2</v>
      </c>
      <c r="P91">
        <f t="shared" si="33"/>
        <v>1.65269504063097E-2</v>
      </c>
      <c r="Q91">
        <f t="shared" si="34"/>
        <v>3.8431197891049519E-2</v>
      </c>
      <c r="S91" s="1">
        <f t="shared" si="50"/>
        <v>39692</v>
      </c>
      <c r="T91">
        <f t="shared" si="27"/>
        <v>0</v>
      </c>
      <c r="U91">
        <f t="shared" si="35"/>
        <v>1.8078649238154682E-2</v>
      </c>
      <c r="V91">
        <f t="shared" si="36"/>
        <v>2.2736623453342496E-3</v>
      </c>
      <c r="W91">
        <f t="shared" si="37"/>
        <v>-8.0998189119964176E-3</v>
      </c>
      <c r="X91">
        <f t="shared" si="38"/>
        <v>3.5098602105577822E-3</v>
      </c>
      <c r="Y91">
        <f t="shared" si="39"/>
        <v>-6.9942546298156173E-3</v>
      </c>
      <c r="Z91">
        <f t="shared" si="40"/>
        <v>2.0352311583488932E-2</v>
      </c>
      <c r="AA91">
        <f t="shared" si="41"/>
        <v>-4.5899587014386354E-3</v>
      </c>
      <c r="AC91" s="1"/>
      <c r="AD91" s="1">
        <v>40211</v>
      </c>
      <c r="AE91">
        <f t="shared" si="42"/>
        <v>2.8899999999999995E-2</v>
      </c>
      <c r="AF91">
        <f t="shared" si="43"/>
        <v>1.5053147453540182E-2</v>
      </c>
      <c r="AG91">
        <f t="shared" si="44"/>
        <v>8.3454340033557433E-3</v>
      </c>
      <c r="AH91">
        <f t="shared" si="45"/>
        <v>3.4176961639915282E-4</v>
      </c>
      <c r="AI91">
        <f t="shared" si="46"/>
        <v>1.6572942662764834E-4</v>
      </c>
      <c r="AJ91">
        <f t="shared" si="46"/>
        <v>2.7314008973262037E-4</v>
      </c>
      <c r="AK91">
        <f t="shared" si="47"/>
        <v>4.5815097565899313E-2</v>
      </c>
      <c r="AL91">
        <f t="shared" si="48"/>
        <v>3.1510460959613682E-5</v>
      </c>
      <c r="AM91">
        <f t="shared" si="49"/>
        <v>1.4769569713410091E-3</v>
      </c>
    </row>
    <row r="92" spans="1:39" x14ac:dyDescent="0.25">
      <c r="A92" s="1">
        <v>40239</v>
      </c>
      <c r="B92">
        <f>[1]contrs_2year_adj!A91</f>
        <v>-3.0000000000000198E-4</v>
      </c>
      <c r="C92">
        <f>[1]contrs_2year_adj!B91</f>
        <v>-5.6257535490566101E-4</v>
      </c>
      <c r="D92" s="2">
        <f>[1]contrs_2year_adj!C91</f>
        <v>4.0365402446021797E-5</v>
      </c>
      <c r="E92">
        <f>[1]contrs_2year_adj!D91</f>
        <v>3.6806908860560099E-4</v>
      </c>
      <c r="F92" s="2">
        <f>[1]contrs_2year_adj!E91</f>
        <v>-9.3391664474361399E-5</v>
      </c>
      <c r="G92">
        <f>[1]contrs_2year_adj!F91</f>
        <v>3.2316016059113898E-4</v>
      </c>
      <c r="I92" s="1">
        <f t="shared" si="28"/>
        <v>40238</v>
      </c>
      <c r="J92" s="1">
        <v>40239</v>
      </c>
      <c r="K92">
        <f t="shared" si="29"/>
        <v>3.0000000000000197E-2</v>
      </c>
      <c r="L92">
        <f t="shared" si="30"/>
        <v>5.6257535490566099E-2</v>
      </c>
      <c r="M92">
        <f t="shared" si="31"/>
        <v>-4.0365402446021796E-3</v>
      </c>
      <c r="N92">
        <f t="shared" si="32"/>
        <v>-3.6806908860560102E-2</v>
      </c>
      <c r="O92">
        <f t="shared" si="33"/>
        <v>9.3391664474361397E-3</v>
      </c>
      <c r="P92">
        <f t="shared" si="33"/>
        <v>-3.2316016059113897E-2</v>
      </c>
      <c r="Q92">
        <f t="shared" si="34"/>
        <v>5.24674716716024E-3</v>
      </c>
      <c r="S92" s="1">
        <f t="shared" si="50"/>
        <v>39722</v>
      </c>
      <c r="T92">
        <f t="shared" si="27"/>
        <v>-0.27999999999999997</v>
      </c>
      <c r="U92">
        <f t="shared" si="35"/>
        <v>-0.35747989017347076</v>
      </c>
      <c r="V92">
        <f t="shared" si="36"/>
        <v>4.2103899516219484E-2</v>
      </c>
      <c r="W92">
        <f t="shared" si="37"/>
        <v>1.2407501857414641E-2</v>
      </c>
      <c r="X92">
        <f t="shared" si="38"/>
        <v>5.5729651464327484E-2</v>
      </c>
      <c r="Y92">
        <f t="shared" si="39"/>
        <v>4.9046905686338384E-2</v>
      </c>
      <c r="Z92">
        <f t="shared" si="40"/>
        <v>-0.3153759906572513</v>
      </c>
      <c r="AA92">
        <f t="shared" si="41"/>
        <v>6.8137153321742125E-2</v>
      </c>
      <c r="AC92" s="1"/>
      <c r="AD92" s="1">
        <v>40239</v>
      </c>
      <c r="AE92">
        <f t="shared" si="42"/>
        <v>9.0000000000001179E-4</v>
      </c>
      <c r="AF92">
        <f t="shared" si="43"/>
        <v>3.1649102994723041E-3</v>
      </c>
      <c r="AG92">
        <f t="shared" si="44"/>
        <v>1.6293657146293024E-5</v>
      </c>
      <c r="AH92">
        <f t="shared" si="45"/>
        <v>1.3547485398695777E-3</v>
      </c>
      <c r="AI92">
        <f t="shared" si="46"/>
        <v>8.7220029932916966E-5</v>
      </c>
      <c r="AJ92">
        <f t="shared" si="46"/>
        <v>1.0443248939329072E-3</v>
      </c>
      <c r="AK92">
        <f t="shared" si="47"/>
        <v>2.7270323444789865E-3</v>
      </c>
      <c r="AL92">
        <f t="shared" si="48"/>
        <v>7.5447687327372896E-4</v>
      </c>
      <c r="AM92">
        <f t="shared" si="49"/>
        <v>2.7528355836104002E-5</v>
      </c>
    </row>
    <row r="93" spans="1:39" x14ac:dyDescent="0.25">
      <c r="A93" s="1">
        <v>40274</v>
      </c>
      <c r="B93">
        <f>[1]contrs_2year_adj!A92</f>
        <v>-5.9999999999999604E-4</v>
      </c>
      <c r="C93">
        <f>[1]contrs_2year_adj!B92</f>
        <v>-2.9759349592449398E-4</v>
      </c>
      <c r="D93">
        <f>[1]contrs_2year_adj!C92</f>
        <v>-2.63833924579631E-4</v>
      </c>
      <c r="E93">
        <f>[1]contrs_2year_adj!D92</f>
        <v>1.2285115094028999E-4</v>
      </c>
      <c r="F93" s="2">
        <f>[1]contrs_2year_adj!E92</f>
        <v>1.69629012156661E-5</v>
      </c>
      <c r="G93">
        <f>[1]contrs_2year_adj!F92</f>
        <v>1.13981686743007E-4</v>
      </c>
      <c r="I93" s="1">
        <f t="shared" si="28"/>
        <v>40269</v>
      </c>
      <c r="J93" s="1">
        <v>40274</v>
      </c>
      <c r="K93">
        <f t="shared" si="29"/>
        <v>5.9999999999999602E-2</v>
      </c>
      <c r="L93">
        <f t="shared" si="30"/>
        <v>2.9759349592449399E-2</v>
      </c>
      <c r="M93">
        <f t="shared" si="31"/>
        <v>2.63833924579631E-2</v>
      </c>
      <c r="N93">
        <f t="shared" si="32"/>
        <v>-1.2285115094028999E-2</v>
      </c>
      <c r="O93">
        <f t="shared" si="33"/>
        <v>-1.6962901215666101E-3</v>
      </c>
      <c r="P93">
        <f t="shared" si="33"/>
        <v>-1.1398168674300701E-2</v>
      </c>
      <c r="Q93">
        <f t="shared" si="34"/>
        <v>1.7838663165182712E-2</v>
      </c>
      <c r="S93" s="1">
        <f t="shared" si="50"/>
        <v>39753</v>
      </c>
      <c r="T93">
        <f t="shared" si="27"/>
        <v>-0.22999999999999998</v>
      </c>
      <c r="U93">
        <f t="shared" si="35"/>
        <v>-0.20454034027849372</v>
      </c>
      <c r="V93">
        <f t="shared" si="36"/>
        <v>-4.495967272588082E-2</v>
      </c>
      <c r="W93">
        <f t="shared" si="37"/>
        <v>1.7495629538975582E-2</v>
      </c>
      <c r="X93">
        <f t="shared" si="38"/>
        <v>7.5408136349422918E-3</v>
      </c>
      <c r="Y93">
        <f t="shared" si="39"/>
        <v>2.459397442466878E-2</v>
      </c>
      <c r="Z93">
        <f t="shared" si="40"/>
        <v>-0.24950001300437452</v>
      </c>
      <c r="AA93">
        <f t="shared" si="41"/>
        <v>2.5036443173917872E-2</v>
      </c>
      <c r="AC93" s="1"/>
      <c r="AD93" s="1">
        <v>40274</v>
      </c>
      <c r="AE93">
        <f t="shared" si="42"/>
        <v>3.5999999999999522E-3</v>
      </c>
      <c r="AF93">
        <f t="shared" si="43"/>
        <v>8.8561888816561822E-4</v>
      </c>
      <c r="AG93">
        <f t="shared" si="44"/>
        <v>6.9608339759090422E-4</v>
      </c>
      <c r="AH93">
        <f t="shared" si="45"/>
        <v>1.5092405287353913E-4</v>
      </c>
      <c r="AI93">
        <f t="shared" si="46"/>
        <v>2.877400176524465E-6</v>
      </c>
      <c r="AJ93">
        <f t="shared" si="46"/>
        <v>1.299182491278098E-4</v>
      </c>
      <c r="AK93">
        <f t="shared" si="47"/>
        <v>3.1520074849391562E-3</v>
      </c>
      <c r="AL93">
        <f t="shared" si="48"/>
        <v>1.9547969180268413E-4</v>
      </c>
      <c r="AM93">
        <f t="shared" si="49"/>
        <v>3.182179035208465E-4</v>
      </c>
    </row>
    <row r="94" spans="1:39" x14ac:dyDescent="0.25">
      <c r="A94" s="1">
        <v>40302</v>
      </c>
      <c r="B94" s="2">
        <f>[1]contrs_2year_adj!A93</f>
        <v>9.9999999999995898E-5</v>
      </c>
      <c r="C94">
        <f>[1]contrs_2year_adj!B93</f>
        <v>-3.4155344474034099E-4</v>
      </c>
      <c r="D94">
        <f>[1]contrs_2year_adj!C93</f>
        <v>5.8651819172132996E-4</v>
      </c>
      <c r="E94" s="2">
        <f>[1]contrs_2year_adj!D93</f>
        <v>1.92644670339273E-5</v>
      </c>
      <c r="F94">
        <f>[1]contrs_2year_adj!E93</f>
        <v>1.39710189702034E-4</v>
      </c>
      <c r="G94" s="2">
        <f>[1]contrs_2year_adj!F93</f>
        <v>7.3377042867669306E-5</v>
      </c>
      <c r="I94" s="1">
        <f t="shared" si="28"/>
        <v>40299</v>
      </c>
      <c r="J94" s="1">
        <v>40302</v>
      </c>
      <c r="K94">
        <f t="shared" si="29"/>
        <v>-9.9999999999995891E-3</v>
      </c>
      <c r="L94">
        <f t="shared" si="30"/>
        <v>3.4155344474034101E-2</v>
      </c>
      <c r="M94">
        <f t="shared" si="31"/>
        <v>-5.8651819172132996E-2</v>
      </c>
      <c r="N94">
        <f t="shared" si="32"/>
        <v>-1.92644670339273E-3</v>
      </c>
      <c r="O94">
        <f t="shared" si="33"/>
        <v>-1.39710189702034E-2</v>
      </c>
      <c r="P94">
        <f t="shared" si="33"/>
        <v>-7.337704286766931E-3</v>
      </c>
      <c r="Q94">
        <f t="shared" si="34"/>
        <v>3.039394037169544E-2</v>
      </c>
      <c r="S94" s="1">
        <f t="shared" si="50"/>
        <v>39783</v>
      </c>
      <c r="T94">
        <f t="shared" si="27"/>
        <v>0.15</v>
      </c>
      <c r="U94">
        <f t="shared" si="35"/>
        <v>6.8912950441783888E-2</v>
      </c>
      <c r="V94">
        <f t="shared" si="36"/>
        <v>0.12046275565132027</v>
      </c>
      <c r="W94">
        <f t="shared" si="37"/>
        <v>-1.506513641138542E-2</v>
      </c>
      <c r="X94">
        <f t="shared" si="38"/>
        <v>2.2284521144276787E-2</v>
      </c>
      <c r="Y94">
        <f t="shared" si="39"/>
        <v>-3.1245919316239589E-3</v>
      </c>
      <c r="Z94">
        <f t="shared" si="40"/>
        <v>0.18937570609310417</v>
      </c>
      <c r="AA94">
        <f t="shared" si="41"/>
        <v>7.2193847328913662E-3</v>
      </c>
      <c r="AC94" s="1"/>
      <c r="AD94" s="1">
        <v>40302</v>
      </c>
      <c r="AE94">
        <f t="shared" si="42"/>
        <v>9.9999999999991778E-5</v>
      </c>
      <c r="AF94">
        <f t="shared" si="43"/>
        <v>1.1665875561399318E-3</v>
      </c>
      <c r="AG94">
        <f t="shared" si="44"/>
        <v>3.4400358922005879E-3</v>
      </c>
      <c r="AH94">
        <f t="shared" si="45"/>
        <v>3.7111969010127167E-6</v>
      </c>
      <c r="AI94">
        <f t="shared" si="46"/>
        <v>1.9518937106578329E-4</v>
      </c>
      <c r="AJ94">
        <f t="shared" si="46"/>
        <v>5.3841904200037796E-5</v>
      </c>
      <c r="AK94">
        <f t="shared" si="47"/>
        <v>6.0007727263459933E-4</v>
      </c>
      <c r="AL94">
        <f t="shared" si="48"/>
        <v>2.5272941484316724E-4</v>
      </c>
      <c r="AM94">
        <f t="shared" si="49"/>
        <v>9.2379161131817791E-4</v>
      </c>
    </row>
    <row r="95" spans="1:39" x14ac:dyDescent="0.25">
      <c r="A95" s="1">
        <v>40330</v>
      </c>
      <c r="B95">
        <f>[1]contrs_2year_adj!A94</f>
        <v>-3.0000000000000198E-4</v>
      </c>
      <c r="C95">
        <f>[1]contrs_2year_adj!B94</f>
        <v>1.6803088335171499E-4</v>
      </c>
      <c r="D95">
        <f>[1]contrs_2year_adj!C94</f>
        <v>-4.1856706145055602E-4</v>
      </c>
      <c r="E95" s="2">
        <f>[1]contrs_2year_adj!D94</f>
        <v>2.7127712852062901E-5</v>
      </c>
      <c r="F95" s="2">
        <f>[1]contrs_2year_adj!E94</f>
        <v>5.9886500411531598E-5</v>
      </c>
      <c r="G95" s="2">
        <f>[1]contrs_2year_adj!F94</f>
        <v>3.2229728097359801E-5</v>
      </c>
      <c r="I95" s="1">
        <f t="shared" si="28"/>
        <v>40330</v>
      </c>
      <c r="J95" s="1">
        <v>40330</v>
      </c>
      <c r="K95">
        <f t="shared" si="29"/>
        <v>3.0000000000000197E-2</v>
      </c>
      <c r="L95">
        <f t="shared" si="30"/>
        <v>-1.6803088335171499E-2</v>
      </c>
      <c r="M95">
        <f t="shared" si="31"/>
        <v>4.18567061450556E-2</v>
      </c>
      <c r="N95">
        <f t="shared" si="32"/>
        <v>-2.7127712852062901E-3</v>
      </c>
      <c r="O95">
        <f t="shared" si="33"/>
        <v>-5.9886500411531597E-3</v>
      </c>
      <c r="P95">
        <f t="shared" si="33"/>
        <v>-3.2229728097359803E-3</v>
      </c>
      <c r="Q95">
        <f t="shared" si="34"/>
        <v>1.3647803516475546E-2</v>
      </c>
      <c r="S95" s="1">
        <f t="shared" si="50"/>
        <v>39814</v>
      </c>
      <c r="T95" t="e">
        <f t="shared" si="27"/>
        <v>#N/A</v>
      </c>
      <c r="U95" t="e">
        <f t="shared" si="35"/>
        <v>#N/A</v>
      </c>
      <c r="V95" t="e">
        <f t="shared" si="36"/>
        <v>#N/A</v>
      </c>
      <c r="W95" t="e">
        <f t="shared" si="37"/>
        <v>#N/A</v>
      </c>
      <c r="X95" t="e">
        <f t="shared" si="38"/>
        <v>#N/A</v>
      </c>
      <c r="Y95" t="e">
        <f t="shared" si="39"/>
        <v>#N/A</v>
      </c>
      <c r="Z95" t="e">
        <f t="shared" si="40"/>
        <v>#N/A</v>
      </c>
      <c r="AA95" t="e">
        <f t="shared" si="41"/>
        <v>#N/A</v>
      </c>
      <c r="AC95" s="1"/>
      <c r="AD95" s="1">
        <v>40330</v>
      </c>
      <c r="AE95">
        <f t="shared" si="42"/>
        <v>9.0000000000001179E-4</v>
      </c>
      <c r="AF95">
        <f t="shared" si="43"/>
        <v>2.8234377759957648E-4</v>
      </c>
      <c r="AG95">
        <f t="shared" si="44"/>
        <v>1.7519838493135352E-3</v>
      </c>
      <c r="AH95">
        <f t="shared" si="45"/>
        <v>7.359128045839787E-6</v>
      </c>
      <c r="AI95">
        <f t="shared" si="46"/>
        <v>3.5863929315403743E-5</v>
      </c>
      <c r="AJ95">
        <f t="shared" si="46"/>
        <v>1.0387553732297439E-5</v>
      </c>
      <c r="AK95">
        <f t="shared" si="47"/>
        <v>6.2768376536374187E-4</v>
      </c>
      <c r="AL95">
        <f t="shared" si="48"/>
        <v>7.5714733098823062E-5</v>
      </c>
      <c r="AM95">
        <f t="shared" si="49"/>
        <v>1.8626254082432228E-4</v>
      </c>
    </row>
    <row r="96" spans="1:39" x14ac:dyDescent="0.25">
      <c r="A96" s="1">
        <v>40365</v>
      </c>
      <c r="B96">
        <f>[1]contrs_2year_adj!A95</f>
        <v>-1.00000000000003E-4</v>
      </c>
      <c r="C96" s="2">
        <f>[1]contrs_2year_adj!B95</f>
        <v>1.59636081822075E-6</v>
      </c>
      <c r="D96" s="2">
        <f>[1]contrs_2year_adj!C95</f>
        <v>-7.0730212649904096E-5</v>
      </c>
      <c r="E96">
        <f>[1]contrs_2year_adj!D95</f>
        <v>1.1287051686097401E-4</v>
      </c>
      <c r="F96" s="2">
        <f>[1]contrs_2year_adj!E95</f>
        <v>5.4406788700465899E-5</v>
      </c>
      <c r="G96">
        <f>[1]contrs_2year_adj!F95</f>
        <v>1.2613946632930901E-4</v>
      </c>
      <c r="I96" s="1">
        <f t="shared" si="28"/>
        <v>40360</v>
      </c>
      <c r="J96" s="1">
        <v>40365</v>
      </c>
      <c r="K96">
        <f t="shared" si="29"/>
        <v>1.00000000000003E-2</v>
      </c>
      <c r="L96">
        <f t="shared" si="30"/>
        <v>-1.59636081822075E-4</v>
      </c>
      <c r="M96">
        <f t="shared" si="31"/>
        <v>7.0730212649904095E-3</v>
      </c>
      <c r="N96">
        <f t="shared" si="32"/>
        <v>-1.12870516860974E-2</v>
      </c>
      <c r="O96">
        <f t="shared" si="33"/>
        <v>-5.4406788700465903E-3</v>
      </c>
      <c r="P96">
        <f t="shared" si="33"/>
        <v>-1.2613946632930901E-2</v>
      </c>
      <c r="Q96">
        <f t="shared" si="34"/>
        <v>1.9814345372975956E-2</v>
      </c>
      <c r="S96" s="1">
        <f t="shared" si="50"/>
        <v>39845</v>
      </c>
      <c r="T96">
        <f t="shared" si="27"/>
        <v>7.0000000000000298E-2</v>
      </c>
      <c r="U96">
        <f t="shared" si="35"/>
        <v>6.2694053168242378E-2</v>
      </c>
      <c r="V96">
        <f t="shared" si="36"/>
        <v>1.5572839356962696E-3</v>
      </c>
      <c r="W96">
        <f t="shared" si="37"/>
        <v>2.5951302576618984E-2</v>
      </c>
      <c r="X96">
        <f t="shared" si="38"/>
        <v>1.1096725745779874E-2</v>
      </c>
      <c r="Y96">
        <f t="shared" si="39"/>
        <v>3.6424725151771677E-2</v>
      </c>
      <c r="Z96">
        <f t="shared" si="40"/>
        <v>6.4251337103938641E-2</v>
      </c>
      <c r="AA96">
        <f t="shared" si="41"/>
        <v>3.7048028322398854E-2</v>
      </c>
      <c r="AC96" s="1"/>
      <c r="AD96" s="1">
        <v>40365</v>
      </c>
      <c r="AE96">
        <f t="shared" si="42"/>
        <v>1.0000000000000601E-4</v>
      </c>
      <c r="AF96">
        <f t="shared" si="43"/>
        <v>2.5483678619504223E-8</v>
      </c>
      <c r="AG96">
        <f t="shared" si="44"/>
        <v>5.0027629815006531E-5</v>
      </c>
      <c r="AH96">
        <f t="shared" si="45"/>
        <v>1.2739753576463417E-4</v>
      </c>
      <c r="AI96">
        <f t="shared" si="46"/>
        <v>2.9600986566971442E-5</v>
      </c>
      <c r="AJ96">
        <f t="shared" si="46"/>
        <v>1.5911164965842883E-4</v>
      </c>
      <c r="AK96">
        <f t="shared" si="47"/>
        <v>4.7794894690851472E-5</v>
      </c>
      <c r="AL96">
        <f t="shared" si="48"/>
        <v>2.7981696955895337E-4</v>
      </c>
      <c r="AM96">
        <f t="shared" si="49"/>
        <v>3.9260828255957369E-4</v>
      </c>
    </row>
    <row r="97" spans="1:39" x14ac:dyDescent="0.25">
      <c r="A97" s="1">
        <v>40393</v>
      </c>
      <c r="B97">
        <f>[1]contrs_2year_adj!A96</f>
        <v>0</v>
      </c>
      <c r="C97" s="2">
        <f>[1]contrs_2year_adj!B96</f>
        <v>6.9776979685437E-5</v>
      </c>
      <c r="D97">
        <f>[1]contrs_2year_adj!C96</f>
        <v>-1.04422983234609E-4</v>
      </c>
      <c r="E97" s="2">
        <f>[1]contrs_2year_adj!D96</f>
        <v>5.7707122483244902E-5</v>
      </c>
      <c r="F97" s="2">
        <f>[1]contrs_2year_adj!E96</f>
        <v>8.8741209179089899E-5</v>
      </c>
      <c r="G97" s="2">
        <f>[1]contrs_2year_adj!F96</f>
        <v>8.5048817812940797E-5</v>
      </c>
      <c r="I97" s="1">
        <f t="shared" si="28"/>
        <v>40391</v>
      </c>
      <c r="J97" s="1">
        <v>40393</v>
      </c>
      <c r="K97">
        <f t="shared" si="29"/>
        <v>0</v>
      </c>
      <c r="L97">
        <f t="shared" si="30"/>
        <v>-6.9776979685436998E-3</v>
      </c>
      <c r="M97">
        <f t="shared" si="31"/>
        <v>1.04422983234609E-2</v>
      </c>
      <c r="N97">
        <f t="shared" si="32"/>
        <v>-5.7707122483244902E-3</v>
      </c>
      <c r="O97">
        <f t="shared" si="33"/>
        <v>-8.8741209179089894E-3</v>
      </c>
      <c r="P97">
        <f t="shared" si="33"/>
        <v>-8.5048817812940804E-3</v>
      </c>
      <c r="Q97">
        <f t="shared" si="34"/>
        <v>1.118023281131628E-2</v>
      </c>
      <c r="S97" s="1">
        <f t="shared" si="50"/>
        <v>39873</v>
      </c>
      <c r="T97">
        <f t="shared" si="27"/>
        <v>0.13</v>
      </c>
      <c r="U97">
        <f t="shared" si="35"/>
        <v>0.1950205986975603</v>
      </c>
      <c r="V97">
        <f t="shared" si="36"/>
        <v>-0.10276580593708673</v>
      </c>
      <c r="W97">
        <f t="shared" si="37"/>
        <v>1.4079428898446314E-2</v>
      </c>
      <c r="X97">
        <f t="shared" si="38"/>
        <v>3.3699148564646883E-2</v>
      </c>
      <c r="Y97">
        <f t="shared" si="39"/>
        <v>3.7124998090787883E-2</v>
      </c>
      <c r="Z97">
        <f t="shared" si="40"/>
        <v>9.2254792760473575E-2</v>
      </c>
      <c r="AA97">
        <f t="shared" si="41"/>
        <v>4.7778577463093198E-2</v>
      </c>
      <c r="AC97" s="1"/>
      <c r="AD97" s="1">
        <v>40393</v>
      </c>
      <c r="AE97">
        <f t="shared" si="42"/>
        <v>0</v>
      </c>
      <c r="AF97">
        <f t="shared" si="43"/>
        <v>4.8688268940218876E-5</v>
      </c>
      <c r="AG97">
        <f t="shared" si="44"/>
        <v>1.0904159427615432E-4</v>
      </c>
      <c r="AH97">
        <f t="shared" si="45"/>
        <v>3.330111985296229E-5</v>
      </c>
      <c r="AI97">
        <f t="shared" si="46"/>
        <v>7.8750022065669878E-5</v>
      </c>
      <c r="AJ97">
        <f t="shared" si="46"/>
        <v>7.2333014113787965E-5</v>
      </c>
      <c r="AK97">
        <f t="shared" si="47"/>
        <v>1.2003455619292386E-5</v>
      </c>
      <c r="AL97">
        <f t="shared" si="48"/>
        <v>2.1447113846681211E-4</v>
      </c>
      <c r="AM97">
        <f t="shared" si="49"/>
        <v>1.2499760571523313E-4</v>
      </c>
    </row>
    <row r="98" spans="1:39" x14ac:dyDescent="0.25">
      <c r="A98" s="1">
        <v>40428</v>
      </c>
      <c r="B98">
        <f>[1]contrs_2year_adj!A97</f>
        <v>4.0000000000000501E-4</v>
      </c>
      <c r="C98" s="2">
        <f>[1]contrs_2year_adj!B97</f>
        <v>-1.2301544726712499E-5</v>
      </c>
      <c r="D98">
        <f>[1]contrs_2year_adj!C97</f>
        <v>3.1051532870300598E-4</v>
      </c>
      <c r="E98">
        <f>[1]contrs_2year_adj!D97</f>
        <v>1.4210351836576701E-4</v>
      </c>
      <c r="F98" s="2">
        <f>[1]contrs_2year_adj!E97</f>
        <v>7.68306098013829E-5</v>
      </c>
      <c r="G98">
        <f>[1]contrs_2year_adj!F97</f>
        <v>1.73395718201595E-4</v>
      </c>
      <c r="I98" s="1">
        <f t="shared" si="28"/>
        <v>40422</v>
      </c>
      <c r="J98" s="1">
        <v>40428</v>
      </c>
      <c r="K98">
        <f t="shared" si="29"/>
        <v>-4.00000000000005E-2</v>
      </c>
      <c r="L98">
        <f t="shared" si="30"/>
        <v>1.23015447267125E-3</v>
      </c>
      <c r="M98">
        <f t="shared" si="31"/>
        <v>-3.1051532870300599E-2</v>
      </c>
      <c r="N98">
        <f t="shared" si="32"/>
        <v>-1.4210351836576702E-2</v>
      </c>
      <c r="O98">
        <f t="shared" si="33"/>
        <v>-7.6830609801382902E-3</v>
      </c>
      <c r="P98">
        <f t="shared" si="33"/>
        <v>-1.7339571820159501E-2</v>
      </c>
      <c r="Q98">
        <f t="shared" si="34"/>
        <v>1.1714791214343837E-2</v>
      </c>
      <c r="S98" s="1">
        <f t="shared" si="50"/>
        <v>39904</v>
      </c>
      <c r="T98">
        <f t="shared" si="27"/>
        <v>0.06</v>
      </c>
      <c r="U98">
        <f t="shared" si="35"/>
        <v>4.7021776791221881E-2</v>
      </c>
      <c r="V98">
        <f t="shared" si="36"/>
        <v>1.119834936796248E-2</v>
      </c>
      <c r="W98">
        <f t="shared" si="37"/>
        <v>1.1752952014761921E-2</v>
      </c>
      <c r="X98">
        <f t="shared" si="38"/>
        <v>4.2882319214857939E-3</v>
      </c>
      <c r="Y98">
        <f t="shared" si="39"/>
        <v>1.6033681054537483E-2</v>
      </c>
      <c r="Z98">
        <f t="shared" si="40"/>
        <v>5.8220126159184357E-2</v>
      </c>
      <c r="AA98">
        <f t="shared" si="41"/>
        <v>1.6041183936247715E-2</v>
      </c>
      <c r="AC98" s="1"/>
      <c r="AD98" s="1">
        <v>40428</v>
      </c>
      <c r="AE98">
        <f t="shared" si="42"/>
        <v>1.60000000000004E-3</v>
      </c>
      <c r="AF98">
        <f t="shared" si="43"/>
        <v>1.5132800266330813E-6</v>
      </c>
      <c r="AG98">
        <f t="shared" si="44"/>
        <v>9.6419769359535853E-4</v>
      </c>
      <c r="AH98">
        <f t="shared" si="45"/>
        <v>2.0193409931929885E-4</v>
      </c>
      <c r="AI98">
        <f t="shared" si="46"/>
        <v>5.9029426024523547E-5</v>
      </c>
      <c r="AJ98">
        <f t="shared" si="46"/>
        <v>3.0066075090646945E-4</v>
      </c>
      <c r="AK98">
        <f t="shared" si="47"/>
        <v>8.8931460953459434E-4</v>
      </c>
      <c r="AL98">
        <f t="shared" si="48"/>
        <v>4.7932152476310027E-4</v>
      </c>
      <c r="AM98">
        <f t="shared" si="49"/>
        <v>1.3723633319566753E-4</v>
      </c>
    </row>
    <row r="99" spans="1:39" x14ac:dyDescent="0.25">
      <c r="A99" s="1">
        <v>40456</v>
      </c>
      <c r="B99">
        <f>[1]contrs_2year_adj!A98</f>
        <v>1.6000000000000001E-3</v>
      </c>
      <c r="C99">
        <f>[1]contrs_2year_adj!B98</f>
        <v>1.11119860239854E-3</v>
      </c>
      <c r="D99">
        <f>[1]contrs_2year_adj!C98</f>
        <v>5.32572524181988E-4</v>
      </c>
      <c r="E99">
        <f>[1]contrs_2year_adj!D98</f>
        <v>2.1723504320057401E-4</v>
      </c>
      <c r="F99" s="2">
        <f>[1]contrs_2year_adj!E98</f>
        <v>-4.8835494167008802E-5</v>
      </c>
      <c r="G99">
        <f>[1]contrs_2year_adj!F98</f>
        <v>1.7986305175213599E-4</v>
      </c>
      <c r="I99" s="1">
        <f t="shared" si="28"/>
        <v>40452</v>
      </c>
      <c r="J99" s="1">
        <v>40456</v>
      </c>
      <c r="K99">
        <f t="shared" si="29"/>
        <v>-0.16</v>
      </c>
      <c r="L99">
        <f t="shared" si="30"/>
        <v>-0.111119860239854</v>
      </c>
      <c r="M99">
        <f t="shared" si="31"/>
        <v>-5.32572524181988E-2</v>
      </c>
      <c r="N99">
        <f t="shared" si="32"/>
        <v>-2.1723504320057402E-2</v>
      </c>
      <c r="O99">
        <f t="shared" si="33"/>
        <v>4.8835494167008804E-3</v>
      </c>
      <c r="P99">
        <f t="shared" si="33"/>
        <v>-1.7986305175213598E-2</v>
      </c>
      <c r="Q99">
        <f t="shared" si="34"/>
        <v>2.1217067561409318E-2</v>
      </c>
      <c r="S99" s="1">
        <f t="shared" si="50"/>
        <v>39934</v>
      </c>
      <c r="T99">
        <f t="shared" si="27"/>
        <v>6.0000000000000296E-2</v>
      </c>
      <c r="U99">
        <f t="shared" si="35"/>
        <v>3.434198137758708E-2</v>
      </c>
      <c r="V99">
        <f t="shared" si="36"/>
        <v>3.5601211329858795E-3</v>
      </c>
      <c r="W99">
        <f t="shared" si="37"/>
        <v>2.2949647816476085E-2</v>
      </c>
      <c r="X99">
        <f t="shared" si="38"/>
        <v>6.1778204732369319E-3</v>
      </c>
      <c r="Y99">
        <f t="shared" si="39"/>
        <v>2.9931111776765277E-2</v>
      </c>
      <c r="Z99">
        <f t="shared" si="40"/>
        <v>3.7902102510572959E-2</v>
      </c>
      <c r="AA99">
        <f t="shared" si="41"/>
        <v>2.9127468289713018E-2</v>
      </c>
      <c r="AC99" s="1"/>
      <c r="AD99" s="1">
        <v>40456</v>
      </c>
      <c r="AE99">
        <f t="shared" si="42"/>
        <v>2.5600000000000001E-2</v>
      </c>
      <c r="AF99">
        <f t="shared" si="43"/>
        <v>1.2347623339724686E-2</v>
      </c>
      <c r="AG99">
        <f t="shared" si="44"/>
        <v>2.8363349351357421E-3</v>
      </c>
      <c r="AH99">
        <f t="shared" si="45"/>
        <v>4.719106399435526E-4</v>
      </c>
      <c r="AI99">
        <f t="shared" si="46"/>
        <v>2.384905490535951E-5</v>
      </c>
      <c r="AJ99">
        <f t="shared" si="46"/>
        <v>3.2350717385591545E-4</v>
      </c>
      <c r="AK99">
        <f t="shared" si="47"/>
        <v>2.7019835165798183E-2</v>
      </c>
      <c r="AL99">
        <f t="shared" si="48"/>
        <v>2.8358408114708138E-4</v>
      </c>
      <c r="AM99">
        <f t="shared" si="49"/>
        <v>4.5016395590540752E-4</v>
      </c>
    </row>
    <row r="100" spans="1:39" x14ac:dyDescent="0.25">
      <c r="A100" s="1">
        <v>40484</v>
      </c>
      <c r="B100">
        <f>[1]contrs_2year_adj!A99</f>
        <v>-8.0000000000000199E-4</v>
      </c>
      <c r="C100">
        <f>[1]contrs_2year_adj!B99</f>
        <v>-9.6121801950661704E-4</v>
      </c>
      <c r="D100">
        <f>[1]contrs_2year_adj!C99</f>
        <v>5.1357086786446397E-4</v>
      </c>
      <c r="E100" s="2">
        <f>[1]contrs_2year_adj!D99</f>
        <v>2.8134167761047101E-5</v>
      </c>
      <c r="F100">
        <f>[1]contrs_2year_adj!E99</f>
        <v>-1.03599886688089E-4</v>
      </c>
      <c r="G100" s="2">
        <f>[1]contrs_2year_adj!F99</f>
        <v>-6.9185427595734003E-5</v>
      </c>
      <c r="I100" s="1">
        <f t="shared" si="28"/>
        <v>40483</v>
      </c>
      <c r="J100" s="1">
        <v>40484</v>
      </c>
      <c r="K100">
        <f t="shared" si="29"/>
        <v>8.0000000000000196E-2</v>
      </c>
      <c r="L100">
        <f t="shared" si="30"/>
        <v>9.6121801950661709E-2</v>
      </c>
      <c r="M100">
        <f t="shared" si="31"/>
        <v>-5.1357086786446397E-2</v>
      </c>
      <c r="N100">
        <f t="shared" si="32"/>
        <v>-2.81341677610471E-3</v>
      </c>
      <c r="O100">
        <f t="shared" si="33"/>
        <v>1.0359988668808899E-2</v>
      </c>
      <c r="P100">
        <f t="shared" si="33"/>
        <v>6.9185427595734005E-3</v>
      </c>
      <c r="Q100">
        <f t="shared" si="34"/>
        <v>2.7688712943080694E-2</v>
      </c>
      <c r="S100" s="1">
        <f t="shared" si="50"/>
        <v>39965</v>
      </c>
      <c r="T100">
        <f t="shared" si="27"/>
        <v>-6.9999999999999896E-2</v>
      </c>
      <c r="U100">
        <f t="shared" si="35"/>
        <v>1.4858452864273482E-2</v>
      </c>
      <c r="V100">
        <f t="shared" si="36"/>
        <v>-7.132299749726842E-2</v>
      </c>
      <c r="W100">
        <f t="shared" si="37"/>
        <v>1.3224630632766724E-3</v>
      </c>
      <c r="X100">
        <f t="shared" si="38"/>
        <v>-7.5840416494016172E-3</v>
      </c>
      <c r="Y100">
        <f t="shared" si="39"/>
        <v>-3.2561543264099492E-3</v>
      </c>
      <c r="Z100">
        <f t="shared" si="40"/>
        <v>-5.646454463299494E-2</v>
      </c>
      <c r="AA100">
        <f t="shared" si="41"/>
        <v>-6.2615785861249449E-3</v>
      </c>
      <c r="AC100" s="1"/>
      <c r="AD100" s="1">
        <v>40484</v>
      </c>
      <c r="AE100">
        <f t="shared" si="42"/>
        <v>6.4000000000000315E-3</v>
      </c>
      <c r="AF100">
        <f t="shared" si="43"/>
        <v>9.2394008102422327E-3</v>
      </c>
      <c r="AG100">
        <f t="shared" si="44"/>
        <v>2.6375503631905872E-3</v>
      </c>
      <c r="AH100">
        <f t="shared" si="45"/>
        <v>7.9153139560674201E-6</v>
      </c>
      <c r="AI100">
        <f t="shared" si="46"/>
        <v>1.0732936521784879E-4</v>
      </c>
      <c r="AJ100">
        <f t="shared" si="46"/>
        <v>4.7866233916045522E-5</v>
      </c>
      <c r="AK100">
        <f t="shared" si="47"/>
        <v>2.0038797237333281E-3</v>
      </c>
      <c r="AL100">
        <f t="shared" si="48"/>
        <v>5.6950747331752894E-5</v>
      </c>
      <c r="AM100">
        <f t="shared" si="49"/>
        <v>7.6666482444432435E-4</v>
      </c>
    </row>
    <row r="101" spans="1:39" x14ac:dyDescent="0.25">
      <c r="A101" s="1">
        <v>40519</v>
      </c>
      <c r="B101">
        <f>[1]contrs_2year_adj!A100</f>
        <v>1.0000000000001001E-4</v>
      </c>
      <c r="C101" s="2">
        <f>[1]contrs_2year_adj!B100</f>
        <v>8.5102470004685697E-5</v>
      </c>
      <c r="D101">
        <f>[1]contrs_2year_adj!C100</f>
        <v>1.04945782876137E-4</v>
      </c>
      <c r="E101" s="2">
        <f>[1]contrs_2year_adj!D100</f>
        <v>4.2590105218941101E-5</v>
      </c>
      <c r="F101">
        <f>[1]contrs_2year_adj!E100</f>
        <v>1.01154971965547E-4</v>
      </c>
      <c r="G101" s="2">
        <f>[1]contrs_2year_adj!F100</f>
        <v>7.5673226854229905E-5</v>
      </c>
      <c r="I101" s="1">
        <f t="shared" si="28"/>
        <v>40513</v>
      </c>
      <c r="J101" s="1">
        <v>40519</v>
      </c>
      <c r="K101">
        <f t="shared" si="29"/>
        <v>-1.0000000000001001E-2</v>
      </c>
      <c r="L101">
        <f t="shared" si="30"/>
        <v>-8.5102470004685699E-3</v>
      </c>
      <c r="M101">
        <f t="shared" si="31"/>
        <v>-1.0494578287613699E-2</v>
      </c>
      <c r="N101">
        <f t="shared" si="32"/>
        <v>-4.2590105218941101E-3</v>
      </c>
      <c r="O101">
        <f t="shared" si="33"/>
        <v>-1.0115497196554701E-2</v>
      </c>
      <c r="P101">
        <f t="shared" si="33"/>
        <v>-7.5673226854229905E-3</v>
      </c>
      <c r="Q101">
        <f t="shared" si="34"/>
        <v>2.3379333006530077E-2</v>
      </c>
      <c r="S101" s="1">
        <f t="shared" si="50"/>
        <v>39995</v>
      </c>
      <c r="T101">
        <f t="shared" si="27"/>
        <v>2.9999999999999499E-2</v>
      </c>
      <c r="U101">
        <f t="shared" si="35"/>
        <v>3.2712255491973222E-3</v>
      </c>
      <c r="V101">
        <f t="shared" si="36"/>
        <v>2.0747127623065482E-2</v>
      </c>
      <c r="W101">
        <f t="shared" si="37"/>
        <v>-1.6829910577615074E-3</v>
      </c>
      <c r="X101">
        <f t="shared" si="38"/>
        <v>1.0670196578990912E-2</v>
      </c>
      <c r="Y101">
        <f t="shared" si="39"/>
        <v>4.7828304908072621E-3</v>
      </c>
      <c r="Z101">
        <f t="shared" si="40"/>
        <v>2.4018353172262804E-2</v>
      </c>
      <c r="AA101">
        <f t="shared" si="41"/>
        <v>8.987205521229405E-3</v>
      </c>
      <c r="AC101" s="1"/>
      <c r="AD101" s="1">
        <v>40519</v>
      </c>
      <c r="AE101">
        <f t="shared" si="42"/>
        <v>1.0000000000002002E-4</v>
      </c>
      <c r="AF101">
        <f t="shared" si="43"/>
        <v>7.2424304008984297E-5</v>
      </c>
      <c r="AG101">
        <f t="shared" si="44"/>
        <v>1.1013617343485288E-4</v>
      </c>
      <c r="AH101">
        <f t="shared" si="45"/>
        <v>1.813917062560474E-5</v>
      </c>
      <c r="AI101">
        <f t="shared" si="46"/>
        <v>1.02323283533506E-4</v>
      </c>
      <c r="AJ101">
        <f t="shared" si="46"/>
        <v>5.7264372625317422E-5</v>
      </c>
      <c r="AK101">
        <f t="shared" si="47"/>
        <v>3.6118338423053129E-4</v>
      </c>
      <c r="AL101">
        <f t="shared" si="48"/>
        <v>2.0662647214774444E-4</v>
      </c>
      <c r="AM101">
        <f t="shared" si="49"/>
        <v>5.465932118302267E-4</v>
      </c>
    </row>
    <row r="102" spans="1:39" x14ac:dyDescent="0.25">
      <c r="A102" s="1">
        <v>40575</v>
      </c>
      <c r="B102" s="2">
        <f>[1]contrs_2year_adj!A101</f>
        <v>9.9999999999995898E-5</v>
      </c>
      <c r="C102" s="2">
        <f>[1]contrs_2year_adj!B101</f>
        <v>4.8481480300300602E-5</v>
      </c>
      <c r="D102">
        <f>[1]contrs_2year_adj!C101</f>
        <v>1.8551212288959101E-4</v>
      </c>
      <c r="E102" s="2">
        <f>[1]contrs_2year_adj!D101</f>
        <v>3.3469617801981002E-5</v>
      </c>
      <c r="F102" s="2">
        <f>[1]contrs_2year_adj!E101</f>
        <v>3.5502176894887701E-5</v>
      </c>
      <c r="G102" s="2">
        <f>[1]contrs_2year_adj!F101</f>
        <v>2.4133242157277399E-5</v>
      </c>
      <c r="I102" s="1">
        <f t="shared" si="28"/>
        <v>40575</v>
      </c>
      <c r="J102" s="1">
        <v>40575</v>
      </c>
      <c r="K102">
        <f t="shared" si="29"/>
        <v>-9.9999999999995891E-3</v>
      </c>
      <c r="L102">
        <f t="shared" si="30"/>
        <v>-4.8481480300300601E-3</v>
      </c>
      <c r="M102">
        <f t="shared" si="31"/>
        <v>-1.8551212288959101E-2</v>
      </c>
      <c r="N102">
        <f t="shared" si="32"/>
        <v>-3.3469617801981E-3</v>
      </c>
      <c r="O102">
        <f t="shared" si="33"/>
        <v>-3.5502176894887699E-3</v>
      </c>
      <c r="P102">
        <f t="shared" si="33"/>
        <v>-2.41332421572774E-3</v>
      </c>
      <c r="Q102">
        <f t="shared" si="34"/>
        <v>2.0296539788676442E-2</v>
      </c>
      <c r="S102" s="1">
        <f t="shared" si="50"/>
        <v>40026</v>
      </c>
      <c r="T102">
        <f t="shared" si="27"/>
        <v>-6.9999999999999896E-2</v>
      </c>
      <c r="U102">
        <f t="shared" si="35"/>
        <v>3.8458671017726942E-3</v>
      </c>
      <c r="V102">
        <f t="shared" si="36"/>
        <v>-8.4642038910470827E-2</v>
      </c>
      <c r="W102">
        <f t="shared" si="37"/>
        <v>1.5482335560980422E-3</v>
      </c>
      <c r="X102">
        <f t="shared" si="38"/>
        <v>8.7524711361600914E-3</v>
      </c>
      <c r="Y102">
        <f t="shared" si="39"/>
        <v>7.248347643191301E-3</v>
      </c>
      <c r="Z102">
        <f t="shared" si="40"/>
        <v>-8.0796171808698136E-2</v>
      </c>
      <c r="AA102">
        <f t="shared" si="41"/>
        <v>1.0300704692258134E-2</v>
      </c>
      <c r="AC102" s="1"/>
      <c r="AD102" s="1">
        <v>40575</v>
      </c>
      <c r="AE102">
        <f t="shared" si="42"/>
        <v>9.9999999999991778E-5</v>
      </c>
      <c r="AF102">
        <f t="shared" si="43"/>
        <v>2.3504539321084351E-5</v>
      </c>
      <c r="AG102">
        <f t="shared" si="44"/>
        <v>3.4414747739002714E-4</v>
      </c>
      <c r="AH102">
        <f t="shared" si="45"/>
        <v>1.1202153158106835E-5</v>
      </c>
      <c r="AI102">
        <f t="shared" si="46"/>
        <v>1.260404564275898E-5</v>
      </c>
      <c r="AJ102">
        <f t="shared" si="46"/>
        <v>5.8241337702179113E-6</v>
      </c>
      <c r="AK102">
        <f t="shared" si="47"/>
        <v>5.4753006333788459E-4</v>
      </c>
      <c r="AL102">
        <f t="shared" si="48"/>
        <v>4.7571084637070053E-5</v>
      </c>
      <c r="AM102">
        <f t="shared" si="49"/>
        <v>4.1194952739332595E-4</v>
      </c>
    </row>
    <row r="103" spans="1:39" x14ac:dyDescent="0.25">
      <c r="A103" s="1">
        <v>40603</v>
      </c>
      <c r="B103" s="2">
        <f>[1]contrs_2year_adj!A102</f>
        <v>9.9999999999995898E-5</v>
      </c>
      <c r="C103">
        <f>[1]contrs_2year_adj!B102</f>
        <v>1.1144635829309301E-4</v>
      </c>
      <c r="D103" s="2">
        <f>[1]contrs_2year_adj!C102</f>
        <v>7.5550353885606901E-5</v>
      </c>
      <c r="E103" s="2">
        <f>[1]contrs_2year_adj!D102</f>
        <v>-3.3794701184510698E-5</v>
      </c>
      <c r="F103">
        <f>[1]contrs_2year_adj!E102</f>
        <v>1.10729953292774E-4</v>
      </c>
      <c r="G103" s="2">
        <f>[1]contrs_2year_adj!F102</f>
        <v>-5.04296701285767E-6</v>
      </c>
      <c r="I103" s="1">
        <f t="shared" si="28"/>
        <v>40603</v>
      </c>
      <c r="J103" s="1">
        <v>40603</v>
      </c>
      <c r="K103">
        <f t="shared" si="29"/>
        <v>-9.9999999999995891E-3</v>
      </c>
      <c r="L103">
        <f t="shared" si="30"/>
        <v>-1.11446358293093E-2</v>
      </c>
      <c r="M103">
        <f t="shared" si="31"/>
        <v>-7.5550353885606904E-3</v>
      </c>
      <c r="N103">
        <f t="shared" si="32"/>
        <v>3.3794701184510696E-3</v>
      </c>
      <c r="O103">
        <f t="shared" si="33"/>
        <v>-1.1072995329277401E-2</v>
      </c>
      <c r="P103">
        <f t="shared" si="33"/>
        <v>5.0429670128576698E-4</v>
      </c>
      <c r="Q103">
        <f t="shared" si="34"/>
        <v>1.6393196428696733E-2</v>
      </c>
      <c r="S103" s="1">
        <f t="shared" si="50"/>
        <v>40057</v>
      </c>
      <c r="T103">
        <f t="shared" si="27"/>
        <v>-0.12</v>
      </c>
      <c r="U103">
        <f t="shared" si="35"/>
        <v>-2.6587863586338217E-2</v>
      </c>
      <c r="V103">
        <f t="shared" si="36"/>
        <v>-0.10414482891187773</v>
      </c>
      <c r="W103">
        <f t="shared" si="37"/>
        <v>-6.3421710314926164E-3</v>
      </c>
      <c r="X103">
        <f t="shared" si="38"/>
        <v>2.1281527483896286E-2</v>
      </c>
      <c r="Y103">
        <f t="shared" si="39"/>
        <v>6.1497464922705015E-3</v>
      </c>
      <c r="Z103">
        <f t="shared" si="40"/>
        <v>-0.13073269249821595</v>
      </c>
      <c r="AA103">
        <f t="shared" si="41"/>
        <v>1.4939356452403669E-2</v>
      </c>
      <c r="AC103" s="1"/>
      <c r="AD103" s="1">
        <v>40603</v>
      </c>
      <c r="AE103">
        <f t="shared" si="42"/>
        <v>9.9999999999991778E-5</v>
      </c>
      <c r="AF103">
        <f t="shared" si="43"/>
        <v>1.2420290776792459E-4</v>
      </c>
      <c r="AG103">
        <f t="shared" si="44"/>
        <v>5.7078559722404382E-5</v>
      </c>
      <c r="AH103">
        <f t="shared" si="45"/>
        <v>1.1420818281503687E-5</v>
      </c>
      <c r="AI103">
        <f t="shared" si="46"/>
        <v>1.2261122556219914E-4</v>
      </c>
      <c r="AJ103">
        <f t="shared" si="46"/>
        <v>2.543151629277061E-7</v>
      </c>
      <c r="AK103">
        <f t="shared" si="47"/>
        <v>3.4967770365643532E-4</v>
      </c>
      <c r="AL103">
        <f t="shared" si="48"/>
        <v>5.919033016962035E-5</v>
      </c>
      <c r="AM103">
        <f t="shared" si="49"/>
        <v>2.687368891498353E-4</v>
      </c>
    </row>
    <row r="104" spans="1:39" x14ac:dyDescent="0.25">
      <c r="A104" s="1">
        <v>40638</v>
      </c>
      <c r="B104" s="2">
        <f>[1]contrs_2year_adj!A103</f>
        <v>9.9999999999995898E-5</v>
      </c>
      <c r="C104" s="2">
        <f>[1]contrs_2year_adj!B103</f>
        <v>-8.4990246014192797E-6</v>
      </c>
      <c r="D104">
        <f>[1]contrs_2year_adj!C103</f>
        <v>2.0281655511501299E-4</v>
      </c>
      <c r="E104" s="2">
        <f>[1]contrs_2year_adj!D103</f>
        <v>-4.8869470365321702E-6</v>
      </c>
      <c r="F104" s="2">
        <f>[1]contrs_2year_adj!E103</f>
        <v>7.5151579469020998E-5</v>
      </c>
      <c r="G104" s="2">
        <f>[1]contrs_2year_adj!F103</f>
        <v>5.4582432740972196E-6</v>
      </c>
      <c r="I104" s="1">
        <f t="shared" si="28"/>
        <v>40634</v>
      </c>
      <c r="J104" s="1">
        <v>40638</v>
      </c>
      <c r="K104">
        <f t="shared" si="29"/>
        <v>-9.9999999999995891E-3</v>
      </c>
      <c r="L104">
        <f t="shared" si="30"/>
        <v>8.4990246014192796E-4</v>
      </c>
      <c r="M104">
        <f t="shared" si="31"/>
        <v>-2.0281655511501299E-2</v>
      </c>
      <c r="N104">
        <f t="shared" si="32"/>
        <v>4.8869470365321699E-4</v>
      </c>
      <c r="O104">
        <f t="shared" si="33"/>
        <v>-7.5151579469020999E-3</v>
      </c>
      <c r="P104">
        <f t="shared" si="33"/>
        <v>-5.4582432740972193E-4</v>
      </c>
      <c r="Q104">
        <f t="shared" si="34"/>
        <v>1.6458216294608665E-2</v>
      </c>
      <c r="S104" s="1">
        <f t="shared" si="50"/>
        <v>40087</v>
      </c>
      <c r="T104">
        <f t="shared" si="27"/>
        <v>0.05</v>
      </c>
      <c r="U104">
        <f t="shared" si="35"/>
        <v>6.8592745812938991E-2</v>
      </c>
      <c r="V104">
        <f t="shared" si="36"/>
        <v>-2.2254209717406118E-2</v>
      </c>
      <c r="W104">
        <f t="shared" si="37"/>
        <v>-2.2622194454375785E-4</v>
      </c>
      <c r="X104">
        <f t="shared" si="38"/>
        <v>9.7156137023768222E-4</v>
      </c>
      <c r="Y104">
        <f t="shared" si="39"/>
        <v>3.5263829258211105E-4</v>
      </c>
      <c r="Z104">
        <f t="shared" si="40"/>
        <v>4.6338536095532873E-2</v>
      </c>
      <c r="AA104">
        <f t="shared" si="41"/>
        <v>7.4533942569392437E-4</v>
      </c>
      <c r="AC104" s="1"/>
      <c r="AD104" s="1">
        <v>40638</v>
      </c>
      <c r="AE104">
        <f t="shared" si="42"/>
        <v>9.9999999999991778E-5</v>
      </c>
      <c r="AF104">
        <f t="shared" si="43"/>
        <v>7.223341917553015E-7</v>
      </c>
      <c r="AG104">
        <f t="shared" si="44"/>
        <v>4.1134555028721101E-4</v>
      </c>
      <c r="AH104">
        <f t="shared" si="45"/>
        <v>2.3882251337870555E-7</v>
      </c>
      <c r="AI104">
        <f t="shared" si="46"/>
        <v>5.6477598966885782E-5</v>
      </c>
      <c r="AJ104">
        <f t="shared" si="46"/>
        <v>2.9792419639227534E-7</v>
      </c>
      <c r="AK104">
        <f t="shared" si="47"/>
        <v>3.7759302664901423E-4</v>
      </c>
      <c r="AL104">
        <f t="shared" si="48"/>
        <v>4.937118570872761E-5</v>
      </c>
      <c r="AM104">
        <f t="shared" si="49"/>
        <v>2.7087288360012218E-4</v>
      </c>
    </row>
    <row r="105" spans="1:39" x14ac:dyDescent="0.25">
      <c r="A105" s="1">
        <v>40666</v>
      </c>
      <c r="B105">
        <f>[1]contrs_2year_adj!A104</f>
        <v>3.0000000000000903E-4</v>
      </c>
      <c r="C105">
        <f>[1]contrs_2year_adj!B104</f>
        <v>1.42851270587972E-4</v>
      </c>
      <c r="D105">
        <f>[1]contrs_2year_adj!C104</f>
        <v>1.2515125005409E-4</v>
      </c>
      <c r="E105" s="2">
        <f>[1]contrs_2year_adj!D104</f>
        <v>6.5483360133504706E-5</v>
      </c>
      <c r="F105" s="2">
        <f>[1]contrs_2year_adj!E104</f>
        <v>8.4250953594722E-5</v>
      </c>
      <c r="G105" s="2">
        <f>[1]contrs_2year_adj!F104</f>
        <v>9.1060678723389705E-5</v>
      </c>
      <c r="I105" s="1">
        <f t="shared" si="28"/>
        <v>40664</v>
      </c>
      <c r="J105" s="1">
        <v>40666</v>
      </c>
      <c r="K105">
        <f t="shared" si="29"/>
        <v>-3.0000000000000901E-2</v>
      </c>
      <c r="L105">
        <f t="shared" si="30"/>
        <v>-1.42851270587972E-2</v>
      </c>
      <c r="M105">
        <f t="shared" si="31"/>
        <v>-1.2515125005409E-2</v>
      </c>
      <c r="N105">
        <f t="shared" si="32"/>
        <v>-6.548336013350471E-3</v>
      </c>
      <c r="O105">
        <f t="shared" si="33"/>
        <v>-8.4250953594722008E-3</v>
      </c>
      <c r="P105">
        <f t="shared" si="33"/>
        <v>-9.1060678723389708E-3</v>
      </c>
      <c r="Q105">
        <f t="shared" si="34"/>
        <v>1.1773683437027969E-2</v>
      </c>
      <c r="S105" s="1">
        <f t="shared" si="50"/>
        <v>40118</v>
      </c>
      <c r="T105">
        <f t="shared" si="27"/>
        <v>-0.159999999999999</v>
      </c>
      <c r="U105">
        <f t="shared" si="35"/>
        <v>-4.5463915043316823E-2</v>
      </c>
      <c r="V105">
        <f t="shared" si="36"/>
        <v>-0.12930790280408772</v>
      </c>
      <c r="W105">
        <f t="shared" si="37"/>
        <v>-1.7307690194744586E-3</v>
      </c>
      <c r="X105">
        <f t="shared" si="38"/>
        <v>-1.6911311066542872E-3</v>
      </c>
      <c r="Y105">
        <f t="shared" si="39"/>
        <v>-3.0258873642321988E-3</v>
      </c>
      <c r="Z105">
        <f t="shared" si="40"/>
        <v>-0.17477181784740453</v>
      </c>
      <c r="AA105">
        <f t="shared" si="41"/>
        <v>-3.4219001261287458E-3</v>
      </c>
      <c r="AC105" s="1"/>
      <c r="AD105" s="1">
        <v>40666</v>
      </c>
      <c r="AE105">
        <f t="shared" si="42"/>
        <v>9.0000000000005408E-4</v>
      </c>
      <c r="AF105">
        <f t="shared" si="43"/>
        <v>2.0406485508597994E-4</v>
      </c>
      <c r="AG105">
        <f t="shared" si="44"/>
        <v>1.5662835390101363E-4</v>
      </c>
      <c r="AH105">
        <f t="shared" si="45"/>
        <v>4.288070454374274E-5</v>
      </c>
      <c r="AI105">
        <f t="shared" si="46"/>
        <v>7.0982231816200017E-5</v>
      </c>
      <c r="AJ105">
        <f t="shared" si="46"/>
        <v>8.2920472095643989E-5</v>
      </c>
      <c r="AK105">
        <f t="shared" si="47"/>
        <v>7.1825351070498868E-4</v>
      </c>
      <c r="AL105">
        <f t="shared" si="48"/>
        <v>2.242036470766302E-4</v>
      </c>
      <c r="AM105">
        <f t="shared" si="49"/>
        <v>1.3861962167534674E-4</v>
      </c>
    </row>
    <row r="106" spans="1:39" x14ac:dyDescent="0.25">
      <c r="A106" s="1">
        <v>40701</v>
      </c>
      <c r="B106">
        <f>[1]contrs_2year_adj!A105</f>
        <v>6.0000000000001003E-4</v>
      </c>
      <c r="C106">
        <f>[1]contrs_2year_adj!B105</f>
        <v>4.4134180566184002E-4</v>
      </c>
      <c r="D106">
        <f>[1]contrs_2year_adj!C105</f>
        <v>3.4010038721888703E-4</v>
      </c>
      <c r="E106" s="2">
        <f>[1]contrs_2year_adj!D105</f>
        <v>8.4053339150317503E-6</v>
      </c>
      <c r="F106" s="2">
        <f>[1]contrs_2year_adj!E105</f>
        <v>7.1615305452218706E-5</v>
      </c>
      <c r="G106" s="2">
        <f>[1]contrs_2year_adj!F105</f>
        <v>1.8331139168034299E-5</v>
      </c>
      <c r="I106" s="1">
        <f t="shared" si="28"/>
        <v>40695</v>
      </c>
      <c r="J106" s="1">
        <v>40701</v>
      </c>
      <c r="K106">
        <f t="shared" si="29"/>
        <v>-6.0000000000001004E-2</v>
      </c>
      <c r="L106">
        <f t="shared" si="30"/>
        <v>-4.4134180566184004E-2</v>
      </c>
      <c r="M106">
        <f t="shared" si="31"/>
        <v>-3.4010038721888701E-2</v>
      </c>
      <c r="N106">
        <f t="shared" si="32"/>
        <v>-8.4053339150317501E-4</v>
      </c>
      <c r="O106">
        <f t="shared" si="33"/>
        <v>-7.1615305452218704E-3</v>
      </c>
      <c r="P106">
        <f t="shared" si="33"/>
        <v>-1.83311391680343E-3</v>
      </c>
      <c r="Q106">
        <f t="shared" si="34"/>
        <v>2.6146283224796747E-2</v>
      </c>
      <c r="S106" s="1">
        <f t="shared" si="50"/>
        <v>40148</v>
      </c>
      <c r="T106">
        <f t="shared" si="27"/>
        <v>-9.0000000000001204E-2</v>
      </c>
      <c r="U106">
        <f t="shared" si="35"/>
        <v>3.1145935544518583E-2</v>
      </c>
      <c r="V106">
        <f t="shared" si="36"/>
        <v>-0.13441805401269372</v>
      </c>
      <c r="W106">
        <f t="shared" si="37"/>
        <v>3.3244809746850327E-3</v>
      </c>
      <c r="X106">
        <f t="shared" si="38"/>
        <v>-7.6911801921085189E-3</v>
      </c>
      <c r="Y106">
        <f t="shared" si="39"/>
        <v>-1.0503926817640088E-3</v>
      </c>
      <c r="Z106">
        <f t="shared" si="40"/>
        <v>-0.10327211846817513</v>
      </c>
      <c r="AA106">
        <f t="shared" si="41"/>
        <v>-4.3666992174234863E-3</v>
      </c>
      <c r="AC106" s="1"/>
      <c r="AD106" s="1">
        <v>40701</v>
      </c>
      <c r="AE106">
        <f t="shared" si="42"/>
        <v>3.6000000000001205E-3</v>
      </c>
      <c r="AF106">
        <f t="shared" si="43"/>
        <v>1.9478258942485338E-3</v>
      </c>
      <c r="AG106">
        <f t="shared" si="44"/>
        <v>1.1566827338643688E-3</v>
      </c>
      <c r="AH106">
        <f t="shared" si="45"/>
        <v>7.0649638223182967E-7</v>
      </c>
      <c r="AI106">
        <f t="shared" si="46"/>
        <v>5.1287519750145861E-5</v>
      </c>
      <c r="AJ106">
        <f t="shared" si="46"/>
        <v>3.3603066319784123E-6</v>
      </c>
      <c r="AK106">
        <f t="shared" si="47"/>
        <v>6.1065190081423942E-3</v>
      </c>
      <c r="AL106">
        <f t="shared" si="48"/>
        <v>6.4033027247435524E-5</v>
      </c>
      <c r="AM106">
        <f t="shared" si="49"/>
        <v>6.836281264712878E-4</v>
      </c>
    </row>
    <row r="107" spans="1:39" x14ac:dyDescent="0.25">
      <c r="A107" s="1">
        <v>40729</v>
      </c>
      <c r="B107">
        <f>[1]contrs_2year_adj!A106</f>
        <v>3.9999999999999801E-4</v>
      </c>
      <c r="C107" s="2">
        <f>[1]contrs_2year_adj!B106</f>
        <v>1.52553858369701E-5</v>
      </c>
      <c r="D107">
        <f>[1]contrs_2year_adj!C106</f>
        <v>3.7360292495491198E-4</v>
      </c>
      <c r="E107" s="2">
        <f>[1]contrs_2year_adj!D106</f>
        <v>6.5357278808625998E-5</v>
      </c>
      <c r="F107" s="2">
        <f>[1]contrs_2year_adj!E106</f>
        <v>9.3617910475779197E-5</v>
      </c>
      <c r="G107" s="2">
        <f>[1]contrs_2year_adj!F106</f>
        <v>9.6793586791300994E-5</v>
      </c>
      <c r="I107" s="1">
        <f t="shared" si="28"/>
        <v>40725</v>
      </c>
      <c r="J107" s="1">
        <v>40729</v>
      </c>
      <c r="K107">
        <f t="shared" si="29"/>
        <v>-3.99999999999998E-2</v>
      </c>
      <c r="L107">
        <f t="shared" si="30"/>
        <v>-1.5255385836970099E-3</v>
      </c>
      <c r="M107">
        <f t="shared" si="31"/>
        <v>-3.73602924954912E-2</v>
      </c>
      <c r="N107">
        <f t="shared" si="32"/>
        <v>-6.5357278808625997E-3</v>
      </c>
      <c r="O107">
        <f t="shared" si="33"/>
        <v>-9.3617910475779203E-3</v>
      </c>
      <c r="P107">
        <f t="shared" si="33"/>
        <v>-9.6793586791301001E-3</v>
      </c>
      <c r="Q107">
        <f t="shared" si="34"/>
        <v>1.4783350007628928E-2</v>
      </c>
      <c r="S107" s="1">
        <f t="shared" si="50"/>
        <v>40179</v>
      </c>
      <c r="T107" t="e">
        <f t="shared" si="27"/>
        <v>#N/A</v>
      </c>
      <c r="U107" t="e">
        <f t="shared" si="35"/>
        <v>#N/A</v>
      </c>
      <c r="V107" t="e">
        <f t="shared" si="36"/>
        <v>#N/A</v>
      </c>
      <c r="W107" t="e">
        <f t="shared" si="37"/>
        <v>#N/A</v>
      </c>
      <c r="X107" t="e">
        <f t="shared" si="38"/>
        <v>#N/A</v>
      </c>
      <c r="Y107" t="e">
        <f t="shared" si="39"/>
        <v>#N/A</v>
      </c>
      <c r="Z107" t="e">
        <f t="shared" si="40"/>
        <v>#N/A</v>
      </c>
      <c r="AA107" t="e">
        <f t="shared" si="41"/>
        <v>#N/A</v>
      </c>
      <c r="AC107" s="1"/>
      <c r="AD107" s="1">
        <v>40729</v>
      </c>
      <c r="AE107">
        <f t="shared" si="42"/>
        <v>1.599999999999984E-3</v>
      </c>
      <c r="AF107">
        <f t="shared" si="43"/>
        <v>2.327267970348279E-6</v>
      </c>
      <c r="AG107">
        <f t="shared" si="44"/>
        <v>1.3957914553486561E-3</v>
      </c>
      <c r="AH107">
        <f t="shared" si="45"/>
        <v>4.2715738932684728E-5</v>
      </c>
      <c r="AI107">
        <f t="shared" si="46"/>
        <v>8.7643131618510091E-5</v>
      </c>
      <c r="AJ107">
        <f t="shared" si="46"/>
        <v>9.368998443925119E-5</v>
      </c>
      <c r="AK107">
        <f t="shared" si="47"/>
        <v>1.5121078587191595E-3</v>
      </c>
      <c r="AL107">
        <f t="shared" si="48"/>
        <v>2.5273110808012457E-4</v>
      </c>
      <c r="AM107">
        <f t="shared" si="49"/>
        <v>2.1854743744806221E-4</v>
      </c>
    </row>
    <row r="108" spans="1:39" x14ac:dyDescent="0.25">
      <c r="A108" s="1">
        <v>40757</v>
      </c>
      <c r="B108">
        <f>[1]contrs_2year_adj!A107</f>
        <v>1E-3</v>
      </c>
      <c r="C108">
        <f>[1]contrs_2year_adj!B107</f>
        <v>7.3050329530885004E-4</v>
      </c>
      <c r="D108">
        <f>[1]contrs_2year_adj!C107</f>
        <v>5.4926810122397105E-4</v>
      </c>
      <c r="E108" s="2">
        <f>[1]contrs_2year_adj!D107</f>
        <v>-2.6478553139343299E-5</v>
      </c>
      <c r="F108">
        <f>[1]contrs_2year_adj!E107</f>
        <v>1.8139451357475101E-4</v>
      </c>
      <c r="G108" s="2">
        <f>[1]contrs_2year_adj!F107</f>
        <v>4.7592445164636803E-5</v>
      </c>
      <c r="I108" s="1">
        <f t="shared" si="28"/>
        <v>40756</v>
      </c>
      <c r="J108" s="1">
        <v>40757</v>
      </c>
      <c r="K108">
        <f t="shared" si="29"/>
        <v>-0.1</v>
      </c>
      <c r="L108">
        <f t="shared" si="30"/>
        <v>-7.3050329530885E-2</v>
      </c>
      <c r="M108">
        <f t="shared" si="31"/>
        <v>-5.4926810122397106E-2</v>
      </c>
      <c r="N108">
        <f t="shared" si="32"/>
        <v>2.6478553139343297E-3</v>
      </c>
      <c r="O108">
        <f t="shared" si="33"/>
        <v>-1.8139451357475102E-2</v>
      </c>
      <c r="P108">
        <f t="shared" si="33"/>
        <v>-4.7592445164636801E-3</v>
      </c>
      <c r="Q108">
        <f t="shared" si="34"/>
        <v>4.3468735696822872E-2</v>
      </c>
      <c r="S108" s="1">
        <f t="shared" si="50"/>
        <v>40210</v>
      </c>
      <c r="T108">
        <f t="shared" si="27"/>
        <v>-0.16999999999999998</v>
      </c>
      <c r="U108">
        <f t="shared" si="35"/>
        <v>-0.11795293078711472</v>
      </c>
      <c r="V108">
        <f t="shared" si="36"/>
        <v>-8.6615008904952023E-2</v>
      </c>
      <c r="W108">
        <f t="shared" si="37"/>
        <v>2.3225350169436283E-2</v>
      </c>
      <c r="X108">
        <f t="shared" si="38"/>
        <v>-8.1352560921459181E-3</v>
      </c>
      <c r="Y108">
        <f t="shared" si="39"/>
        <v>2.126528847537798E-2</v>
      </c>
      <c r="Z108">
        <f t="shared" si="40"/>
        <v>-0.20456793969206674</v>
      </c>
      <c r="AA108">
        <f t="shared" si="41"/>
        <v>1.5090094077290365E-2</v>
      </c>
      <c r="AC108" s="1"/>
      <c r="AD108" s="1">
        <v>40757</v>
      </c>
      <c r="AE108">
        <f t="shared" si="42"/>
        <v>1.0000000000000002E-2</v>
      </c>
      <c r="AF108">
        <f t="shared" si="43"/>
        <v>5.336350644570889E-3</v>
      </c>
      <c r="AG108">
        <f t="shared" si="44"/>
        <v>3.016954470221865E-3</v>
      </c>
      <c r="AH108">
        <f t="shared" si="45"/>
        <v>7.0111377635302676E-6</v>
      </c>
      <c r="AI108">
        <f t="shared" si="46"/>
        <v>3.2903969555020531E-4</v>
      </c>
      <c r="AJ108">
        <f t="shared" si="46"/>
        <v>2.2650408367489609E-5</v>
      </c>
      <c r="AK108">
        <f t="shared" si="47"/>
        <v>1.6378148273835672E-2</v>
      </c>
      <c r="AL108">
        <f t="shared" si="48"/>
        <v>2.3998954797624814E-4</v>
      </c>
      <c r="AM108">
        <f t="shared" si="49"/>
        <v>1.889530983080243E-3</v>
      </c>
    </row>
    <row r="109" spans="1:39" x14ac:dyDescent="0.25">
      <c r="A109" s="1">
        <v>40792</v>
      </c>
      <c r="B109" s="2">
        <f>[1]contrs_2year_adj!A108</f>
        <v>-9.9999999999995898E-5</v>
      </c>
      <c r="C109">
        <f>[1]contrs_2year_adj!B108</f>
        <v>-1.31908451205589E-4</v>
      </c>
      <c r="D109" s="2">
        <f>[1]contrs_2year_adj!C108</f>
        <v>9.5056416048206296E-5</v>
      </c>
      <c r="E109" s="2">
        <f>[1]contrs_2year_adj!D108</f>
        <v>2.51838544491677E-5</v>
      </c>
      <c r="F109" s="2">
        <f>[1]contrs_2year_adj!E108</f>
        <v>5.6597556023655497E-5</v>
      </c>
      <c r="G109" s="2">
        <f>[1]contrs_2year_adj!F108</f>
        <v>2.7959576009508101E-5</v>
      </c>
      <c r="I109" s="1">
        <f t="shared" si="28"/>
        <v>40787</v>
      </c>
      <c r="J109" s="1">
        <v>40792</v>
      </c>
      <c r="K109">
        <f t="shared" si="29"/>
        <v>9.9999999999995891E-3</v>
      </c>
      <c r="L109">
        <f t="shared" si="30"/>
        <v>1.3190845120558901E-2</v>
      </c>
      <c r="M109">
        <f t="shared" si="31"/>
        <v>-9.5056416048206298E-3</v>
      </c>
      <c r="N109">
        <f t="shared" si="32"/>
        <v>-2.5183854449167698E-3</v>
      </c>
      <c r="O109">
        <f t="shared" si="33"/>
        <v>-5.6597556023655496E-3</v>
      </c>
      <c r="P109">
        <f t="shared" si="33"/>
        <v>-2.7959576009508099E-3</v>
      </c>
      <c r="Q109">
        <f t="shared" si="34"/>
        <v>1.4492937531543636E-2</v>
      </c>
      <c r="S109" s="1">
        <f t="shared" si="50"/>
        <v>40238</v>
      </c>
      <c r="T109">
        <f t="shared" si="27"/>
        <v>3.0000000000000197E-2</v>
      </c>
      <c r="U109">
        <f t="shared" si="35"/>
        <v>6.099587355963438E-2</v>
      </c>
      <c r="V109">
        <f t="shared" si="36"/>
        <v>7.0179782446610009E-4</v>
      </c>
      <c r="W109">
        <f t="shared" si="37"/>
        <v>-3.2068570791491821E-2</v>
      </c>
      <c r="X109">
        <f t="shared" si="38"/>
        <v>1.4077504516504422E-2</v>
      </c>
      <c r="Y109">
        <f t="shared" si="39"/>
        <v>-2.7577677990045617E-2</v>
      </c>
      <c r="Z109">
        <f t="shared" si="40"/>
        <v>6.1697671384100483E-2</v>
      </c>
      <c r="AA109">
        <f t="shared" si="41"/>
        <v>-1.7991066274987401E-2</v>
      </c>
      <c r="AC109" s="1"/>
      <c r="AD109" s="1">
        <v>40792</v>
      </c>
      <c r="AE109">
        <f t="shared" si="42"/>
        <v>9.9999999999991778E-5</v>
      </c>
      <c r="AF109">
        <f t="shared" si="43"/>
        <v>1.7399839499457256E-4</v>
      </c>
      <c r="AG109">
        <f t="shared" si="44"/>
        <v>9.0357222319296913E-5</v>
      </c>
      <c r="AH109">
        <f t="shared" si="45"/>
        <v>6.3422652491686365E-6</v>
      </c>
      <c r="AI109">
        <f t="shared" si="46"/>
        <v>3.2032833478508224E-5</v>
      </c>
      <c r="AJ109">
        <f t="shared" si="46"/>
        <v>7.8173789063146086E-6</v>
      </c>
      <c r="AK109">
        <f t="shared" si="47"/>
        <v>1.3580724952409715E-5</v>
      </c>
      <c r="AL109">
        <f t="shared" si="48"/>
        <v>6.6881990989243965E-5</v>
      </c>
      <c r="AM109">
        <f t="shared" si="49"/>
        <v>2.1004523829322615E-4</v>
      </c>
    </row>
    <row r="110" spans="1:39" x14ac:dyDescent="0.25">
      <c r="A110" s="1">
        <v>40820</v>
      </c>
      <c r="B110">
        <f>[1]contrs_2year_adj!A109</f>
        <v>3.9999999999999801E-4</v>
      </c>
      <c r="C110">
        <f>[1]contrs_2year_adj!B109</f>
        <v>-1.0437516817052001E-4</v>
      </c>
      <c r="D110">
        <f>[1]contrs_2year_adj!C109</f>
        <v>6.1718490276889805E-4</v>
      </c>
      <c r="E110" s="2">
        <f>[1]contrs_2year_adj!D109</f>
        <v>7.6847591543178093E-5</v>
      </c>
      <c r="F110" s="2">
        <f>[1]contrs_2year_adj!E109</f>
        <v>6.0767841796798401E-5</v>
      </c>
      <c r="G110" s="2">
        <f>[1]contrs_2year_adj!F109</f>
        <v>8.9231587734883304E-5</v>
      </c>
      <c r="I110" s="1">
        <f t="shared" si="28"/>
        <v>40817</v>
      </c>
      <c r="J110" s="1">
        <v>40820</v>
      </c>
      <c r="K110">
        <f t="shared" si="29"/>
        <v>-3.99999999999998E-2</v>
      </c>
      <c r="L110">
        <f t="shared" si="30"/>
        <v>1.0437516817052E-2</v>
      </c>
      <c r="M110">
        <f t="shared" si="31"/>
        <v>-6.1718490276889804E-2</v>
      </c>
      <c r="N110">
        <f t="shared" si="32"/>
        <v>-7.6847591543178096E-3</v>
      </c>
      <c r="O110">
        <f t="shared" si="33"/>
        <v>-6.0767841796798405E-3</v>
      </c>
      <c r="P110">
        <f t="shared" si="33"/>
        <v>-8.9231587734883312E-3</v>
      </c>
      <c r="Q110">
        <f t="shared" si="34"/>
        <v>2.5042516793835651E-2</v>
      </c>
      <c r="S110" s="1">
        <f t="shared" si="50"/>
        <v>40269</v>
      </c>
      <c r="T110">
        <f t="shared" si="27"/>
        <v>5.9999999999999602E-2</v>
      </c>
      <c r="U110">
        <f t="shared" si="35"/>
        <v>3.449768766151768E-2</v>
      </c>
      <c r="V110">
        <f t="shared" si="36"/>
        <v>3.1121730527031381E-2</v>
      </c>
      <c r="W110">
        <f t="shared" si="37"/>
        <v>-7.5467770249607168E-3</v>
      </c>
      <c r="X110">
        <f t="shared" si="38"/>
        <v>3.0420479475016722E-3</v>
      </c>
      <c r="Y110">
        <f t="shared" si="39"/>
        <v>-6.6598306052324191E-3</v>
      </c>
      <c r="Z110">
        <f t="shared" si="40"/>
        <v>6.5619418188549064E-2</v>
      </c>
      <c r="AA110">
        <f t="shared" si="41"/>
        <v>-4.5047290774590451E-3</v>
      </c>
      <c r="AC110" s="1"/>
      <c r="AD110" s="1">
        <v>40820</v>
      </c>
      <c r="AE110">
        <f t="shared" si="42"/>
        <v>1.599999999999984E-3</v>
      </c>
      <c r="AF110">
        <f t="shared" si="43"/>
        <v>1.0894175730624331E-4</v>
      </c>
      <c r="AG110">
        <f t="shared" si="44"/>
        <v>3.8091720420585411E-3</v>
      </c>
      <c r="AH110">
        <f t="shared" si="45"/>
        <v>5.9055523259871375E-5</v>
      </c>
      <c r="AI110">
        <f t="shared" si="46"/>
        <v>3.6927305966407193E-5</v>
      </c>
      <c r="AJ110">
        <f t="shared" si="46"/>
        <v>7.9622762496881774E-5</v>
      </c>
      <c r="AK110">
        <f t="shared" si="47"/>
        <v>2.6297382389885889E-3</v>
      </c>
      <c r="AL110">
        <f t="shared" si="48"/>
        <v>1.8938007493349515E-4</v>
      </c>
      <c r="AM110">
        <f t="shared" si="49"/>
        <v>6.2712764736954057E-4</v>
      </c>
    </row>
    <row r="111" spans="1:39" x14ac:dyDescent="0.25">
      <c r="A111" s="1">
        <v>40848</v>
      </c>
      <c r="B111">
        <f>[1]contrs_2year_adj!A110</f>
        <v>3.0000000000000198E-4</v>
      </c>
      <c r="C111">
        <f>[1]contrs_2year_adj!B110</f>
        <v>2.5452518486921398E-4</v>
      </c>
      <c r="D111" s="2">
        <f>[1]contrs_2year_adj!C110</f>
        <v>6.4286319637079501E-5</v>
      </c>
      <c r="E111" s="2">
        <f>[1]contrs_2year_adj!D110</f>
        <v>2.3504122505379498E-5</v>
      </c>
      <c r="F111">
        <f>[1]contrs_2year_adj!E110</f>
        <v>1.2048860587594801E-4</v>
      </c>
      <c r="G111" s="2">
        <f>[1]contrs_2year_adj!F110</f>
        <v>6.6132463965355403E-5</v>
      </c>
      <c r="I111" s="1">
        <f t="shared" si="28"/>
        <v>40848</v>
      </c>
      <c r="J111" s="1">
        <v>40848</v>
      </c>
      <c r="K111">
        <f t="shared" si="29"/>
        <v>-3.0000000000000197E-2</v>
      </c>
      <c r="L111">
        <f t="shared" si="30"/>
        <v>-2.5452518486921399E-2</v>
      </c>
      <c r="M111">
        <f t="shared" si="31"/>
        <v>-6.42863196370795E-3</v>
      </c>
      <c r="N111">
        <f t="shared" si="32"/>
        <v>-2.3504122505379498E-3</v>
      </c>
      <c r="O111">
        <f t="shared" si="33"/>
        <v>-1.2048860587594801E-2</v>
      </c>
      <c r="P111">
        <f t="shared" si="33"/>
        <v>-6.6132463965355402E-3</v>
      </c>
      <c r="Q111">
        <f t="shared" si="34"/>
        <v>1.6280423288761905E-2</v>
      </c>
      <c r="S111" s="1">
        <f t="shared" si="50"/>
        <v>40299</v>
      </c>
      <c r="T111">
        <f t="shared" si="27"/>
        <v>-9.9999999999995891E-3</v>
      </c>
      <c r="U111">
        <f t="shared" si="35"/>
        <v>3.8893682543102381E-2</v>
      </c>
      <c r="V111">
        <f t="shared" si="36"/>
        <v>-5.3913481103064716E-2</v>
      </c>
      <c r="W111">
        <f t="shared" si="37"/>
        <v>2.8118913656755523E-3</v>
      </c>
      <c r="X111">
        <f t="shared" si="38"/>
        <v>-9.232680901135118E-3</v>
      </c>
      <c r="Y111">
        <f t="shared" si="39"/>
        <v>-2.5993662176986496E-3</v>
      </c>
      <c r="Z111">
        <f t="shared" si="40"/>
        <v>-1.5019798559962334E-2</v>
      </c>
      <c r="AA111">
        <f t="shared" si="41"/>
        <v>-6.4207895354595652E-3</v>
      </c>
      <c r="AC111" s="1"/>
      <c r="AD111" s="1">
        <v>40848</v>
      </c>
      <c r="AE111">
        <f t="shared" si="42"/>
        <v>9.0000000000001179E-4</v>
      </c>
      <c r="AF111">
        <f t="shared" si="43"/>
        <v>6.478306973270756E-4</v>
      </c>
      <c r="AG111">
        <f t="shared" si="44"/>
        <v>4.1327308924807535E-5</v>
      </c>
      <c r="AH111">
        <f t="shared" si="45"/>
        <v>5.5244377474788699E-6</v>
      </c>
      <c r="AI111">
        <f t="shared" si="46"/>
        <v>1.4517504145929533E-4</v>
      </c>
      <c r="AJ111">
        <f t="shared" si="46"/>
        <v>4.3735027901290308E-5</v>
      </c>
      <c r="AK111">
        <f t="shared" si="47"/>
        <v>1.016407754055664E-3</v>
      </c>
      <c r="AL111">
        <f t="shared" si="48"/>
        <v>2.0733905826698758E-4</v>
      </c>
      <c r="AM111">
        <f t="shared" si="49"/>
        <v>2.6505218246126099E-4</v>
      </c>
    </row>
    <row r="112" spans="1:39" x14ac:dyDescent="0.25">
      <c r="A112" s="1">
        <v>40883</v>
      </c>
      <c r="B112">
        <f>[1]contrs_2year_adj!A111</f>
        <v>9.0000000000000496E-4</v>
      </c>
      <c r="C112">
        <f>[1]contrs_2year_adj!B111</f>
        <v>5.4336515346991405E-4</v>
      </c>
      <c r="D112">
        <f>[1]contrs_2year_adj!C111</f>
        <v>2.3598538856292001E-4</v>
      </c>
      <c r="E112">
        <f>[1]contrs_2year_adj!D111</f>
        <v>1.55195650957044E-4</v>
      </c>
      <c r="F112">
        <f>[1]contrs_2year_adj!E111</f>
        <v>1.00923816240167E-4</v>
      </c>
      <c r="G112">
        <f>[1]contrs_2year_adj!F111</f>
        <v>2.0337382623890601E-4</v>
      </c>
      <c r="I112" s="1">
        <f t="shared" si="28"/>
        <v>40878</v>
      </c>
      <c r="J112" s="1">
        <v>40883</v>
      </c>
      <c r="K112">
        <f t="shared" si="29"/>
        <v>-9.0000000000000496E-2</v>
      </c>
      <c r="L112">
        <f t="shared" si="30"/>
        <v>-5.4336515346991403E-2</v>
      </c>
      <c r="M112">
        <f t="shared" si="31"/>
        <v>-2.3598538856292001E-2</v>
      </c>
      <c r="N112">
        <f t="shared" si="32"/>
        <v>-1.55195650957044E-2</v>
      </c>
      <c r="O112">
        <f t="shared" si="33"/>
        <v>-1.00923816240167E-2</v>
      </c>
      <c r="P112">
        <f t="shared" si="33"/>
        <v>-2.03373826238906E-2</v>
      </c>
      <c r="Q112">
        <f t="shared" si="34"/>
        <v>1.3547000923004008E-2</v>
      </c>
      <c r="S112" s="1">
        <f t="shared" si="50"/>
        <v>40330</v>
      </c>
      <c r="T112">
        <f t="shared" si="27"/>
        <v>3.0000000000000197E-2</v>
      </c>
      <c r="U112">
        <f t="shared" si="35"/>
        <v>-1.2064750266103217E-2</v>
      </c>
      <c r="V112">
        <f t="shared" si="36"/>
        <v>4.659504421412388E-2</v>
      </c>
      <c r="W112">
        <f t="shared" si="37"/>
        <v>2.0255667838619922E-3</v>
      </c>
      <c r="X112">
        <f t="shared" si="38"/>
        <v>-1.2503119720848775E-3</v>
      </c>
      <c r="Y112">
        <f t="shared" si="39"/>
        <v>1.5153652593323011E-3</v>
      </c>
      <c r="Z112">
        <f t="shared" si="40"/>
        <v>3.4530293948020666E-2</v>
      </c>
      <c r="AA112">
        <f t="shared" si="41"/>
        <v>7.7525481177711467E-4</v>
      </c>
      <c r="AC112" s="1"/>
      <c r="AD112" s="1">
        <v>40883</v>
      </c>
      <c r="AE112">
        <f t="shared" si="42"/>
        <v>8.1000000000000898E-3</v>
      </c>
      <c r="AF112">
        <f t="shared" si="43"/>
        <v>2.9524569000538322E-3</v>
      </c>
      <c r="AG112">
        <f t="shared" si="44"/>
        <v>5.5689103615192337E-4</v>
      </c>
      <c r="AH112">
        <f t="shared" si="45"/>
        <v>2.4085690075980633E-4</v>
      </c>
      <c r="AI112">
        <f t="shared" si="46"/>
        <v>1.0185616684478997E-4</v>
      </c>
      <c r="AJ112">
        <f t="shared" si="46"/>
        <v>4.1360913199052729E-4</v>
      </c>
      <c r="AK112">
        <f t="shared" si="47"/>
        <v>6.0738726736687225E-3</v>
      </c>
      <c r="AL112">
        <f t="shared" si="48"/>
        <v>6.5597181477383237E-4</v>
      </c>
      <c r="AM112">
        <f t="shared" si="49"/>
        <v>1.8352123400787145E-4</v>
      </c>
    </row>
    <row r="113" spans="1:39" x14ac:dyDescent="0.25">
      <c r="A113" s="1">
        <v>40946</v>
      </c>
      <c r="B113">
        <f>[1]contrs_2year_adj!A112</f>
        <v>-1.1999999999999999E-3</v>
      </c>
      <c r="C113">
        <f>[1]contrs_2year_adj!B112</f>
        <v>-7.4353251609951304E-4</v>
      </c>
      <c r="D113">
        <f>[1]contrs_2year_adj!C112</f>
        <v>-4.0171726656769902E-4</v>
      </c>
      <c r="E113" s="2">
        <f>[1]contrs_2year_adj!D112</f>
        <v>-1.5279585599659802E-5</v>
      </c>
      <c r="F113">
        <f>[1]contrs_2year_adj!E112</f>
        <v>1.25743369381108E-4</v>
      </c>
      <c r="G113" s="2">
        <f>[1]contrs_2year_adj!F112</f>
        <v>2.5396163076738601E-5</v>
      </c>
      <c r="I113" s="1">
        <f t="shared" si="28"/>
        <v>40940</v>
      </c>
      <c r="J113" s="1">
        <v>40946</v>
      </c>
      <c r="K113">
        <f t="shared" si="29"/>
        <v>0.12</v>
      </c>
      <c r="L113">
        <f t="shared" si="30"/>
        <v>7.4353251609951307E-2</v>
      </c>
      <c r="M113">
        <f t="shared" si="31"/>
        <v>4.01717266567699E-2</v>
      </c>
      <c r="N113">
        <f t="shared" si="32"/>
        <v>1.5279585599659801E-3</v>
      </c>
      <c r="O113">
        <f t="shared" si="33"/>
        <v>-1.2574336938110799E-2</v>
      </c>
      <c r="P113">
        <f t="shared" si="33"/>
        <v>-2.5396163076738601E-3</v>
      </c>
      <c r="Q113">
        <f t="shared" si="34"/>
        <v>1.6521400111423609E-2</v>
      </c>
      <c r="S113" s="1">
        <f t="shared" si="50"/>
        <v>40360</v>
      </c>
      <c r="T113">
        <f t="shared" si="27"/>
        <v>1.00000000000003E-2</v>
      </c>
      <c r="U113">
        <f t="shared" si="35"/>
        <v>4.5787019872462077E-3</v>
      </c>
      <c r="V113">
        <f t="shared" si="36"/>
        <v>1.1811359334058689E-2</v>
      </c>
      <c r="W113">
        <f t="shared" si="37"/>
        <v>-6.5487136170291182E-3</v>
      </c>
      <c r="X113">
        <f t="shared" si="38"/>
        <v>-7.0234080097830807E-4</v>
      </c>
      <c r="Y113">
        <f t="shared" si="39"/>
        <v>-7.875608563862619E-3</v>
      </c>
      <c r="Z113">
        <f t="shared" si="40"/>
        <v>1.6390061321304897E-2</v>
      </c>
      <c r="AA113">
        <f t="shared" si="41"/>
        <v>-7.2510544180074262E-3</v>
      </c>
      <c r="AC113" s="1"/>
      <c r="AD113" s="1">
        <v>40946</v>
      </c>
      <c r="AE113">
        <f t="shared" si="42"/>
        <v>1.44E-2</v>
      </c>
      <c r="AF113">
        <f t="shared" si="43"/>
        <v>5.5284060249727266E-3</v>
      </c>
      <c r="AG113">
        <f t="shared" si="44"/>
        <v>1.6137676225862374E-3</v>
      </c>
      <c r="AH113">
        <f t="shared" si="45"/>
        <v>2.3346573609733118E-6</v>
      </c>
      <c r="AI113">
        <f t="shared" si="46"/>
        <v>1.5811394943313767E-4</v>
      </c>
      <c r="AJ113">
        <f t="shared" si="46"/>
        <v>6.4496509902030107E-6</v>
      </c>
      <c r="AK113">
        <f t="shared" si="47"/>
        <v>1.3115970646992964E-2</v>
      </c>
      <c r="AL113">
        <f t="shared" si="48"/>
        <v>1.2202247527314539E-4</v>
      </c>
      <c r="AM113">
        <f t="shared" si="49"/>
        <v>2.7295666164174804E-4</v>
      </c>
    </row>
    <row r="114" spans="1:39" x14ac:dyDescent="0.25">
      <c r="A114" s="1">
        <v>40974</v>
      </c>
      <c r="B114">
        <f>[1]contrs_2year_adj!A113</f>
        <v>3.9999999999999801E-4</v>
      </c>
      <c r="C114" s="2">
        <f>[1]contrs_2year_adj!B113</f>
        <v>4.8974173495019196E-7</v>
      </c>
      <c r="D114">
        <f>[1]contrs_2year_adj!C113</f>
        <v>4.4850701902685101E-4</v>
      </c>
      <c r="E114" s="2">
        <f>[1]contrs_2year_adj!D113</f>
        <v>8.0271322690075403E-5</v>
      </c>
      <c r="F114" s="2">
        <f>[1]contrs_2year_adj!E113</f>
        <v>4.2083802162887699E-5</v>
      </c>
      <c r="G114" s="2">
        <f>[1]contrs_2year_adj!F113</f>
        <v>8.1397867837538506E-5</v>
      </c>
      <c r="I114" s="1">
        <f t="shared" si="28"/>
        <v>40969</v>
      </c>
      <c r="J114" s="1">
        <v>40974</v>
      </c>
      <c r="K114">
        <f t="shared" si="29"/>
        <v>-3.99999999999998E-2</v>
      </c>
      <c r="L114">
        <f t="shared" si="30"/>
        <v>-4.8974173495019196E-5</v>
      </c>
      <c r="M114">
        <f t="shared" si="31"/>
        <v>-4.48507019026851E-2</v>
      </c>
      <c r="N114">
        <f t="shared" si="32"/>
        <v>-8.0271322690075395E-3</v>
      </c>
      <c r="O114">
        <f t="shared" si="33"/>
        <v>-4.2083802162887702E-3</v>
      </c>
      <c r="P114">
        <f t="shared" si="33"/>
        <v>-8.1397867837538513E-3</v>
      </c>
      <c r="Q114">
        <f t="shared" si="34"/>
        <v>1.7135188561476628E-2</v>
      </c>
      <c r="S114" s="1">
        <f t="shared" si="50"/>
        <v>40391</v>
      </c>
      <c r="T114">
        <f t="shared" si="27"/>
        <v>0</v>
      </c>
      <c r="U114">
        <f t="shared" si="35"/>
        <v>-2.2393598994754176E-3</v>
      </c>
      <c r="V114">
        <f t="shared" si="36"/>
        <v>1.518063639252918E-2</v>
      </c>
      <c r="W114">
        <f t="shared" si="37"/>
        <v>-1.0323741792562079E-3</v>
      </c>
      <c r="X114">
        <f t="shared" si="38"/>
        <v>-4.1357828488407071E-3</v>
      </c>
      <c r="Y114">
        <f t="shared" si="39"/>
        <v>-3.766543712225799E-3</v>
      </c>
      <c r="Z114">
        <f t="shared" si="40"/>
        <v>1.2941276493053763E-2</v>
      </c>
      <c r="AA114">
        <f t="shared" si="41"/>
        <v>-5.168157028096915E-3</v>
      </c>
      <c r="AC114" s="1"/>
      <c r="AD114" s="1">
        <v>40974</v>
      </c>
      <c r="AE114">
        <f t="shared" si="42"/>
        <v>1.599999999999984E-3</v>
      </c>
      <c r="AF114">
        <f t="shared" si="43"/>
        <v>2.3984696695202409E-9</v>
      </c>
      <c r="AG114">
        <f t="shared" si="44"/>
        <v>2.0115854611635208E-3</v>
      </c>
      <c r="AH114">
        <f t="shared" si="45"/>
        <v>6.4434852464142136E-5</v>
      </c>
      <c r="AI114">
        <f t="shared" si="46"/>
        <v>1.7710464044850717E-5</v>
      </c>
      <c r="AJ114">
        <f t="shared" si="46"/>
        <v>6.6256128884973871E-5</v>
      </c>
      <c r="AK114">
        <f t="shared" si="47"/>
        <v>2.0159809117459011E-3</v>
      </c>
      <c r="AL114">
        <f t="shared" si="48"/>
        <v>1.4970776577784189E-4</v>
      </c>
      <c r="AM114">
        <f t="shared" si="49"/>
        <v>2.936146870373595E-4</v>
      </c>
    </row>
    <row r="115" spans="1:39" x14ac:dyDescent="0.25">
      <c r="A115" s="1">
        <v>41002</v>
      </c>
      <c r="B115">
        <f>[1]contrs_2year_adj!A114</f>
        <v>6.0000000000000298E-4</v>
      </c>
      <c r="C115">
        <f>[1]contrs_2year_adj!B114</f>
        <v>-2.38451053499789E-4</v>
      </c>
      <c r="D115">
        <f>[1]contrs_2year_adj!C114</f>
        <v>8.6393059688023497E-4</v>
      </c>
      <c r="E115">
        <f>[1]contrs_2year_adj!D114</f>
        <v>1.29621301860487E-4</v>
      </c>
      <c r="F115" s="2">
        <f>[1]contrs_2year_adj!E114</f>
        <v>6.60461796355461E-5</v>
      </c>
      <c r="G115">
        <f>[1]contrs_2year_adj!F114</f>
        <v>1.5245889685809E-4</v>
      </c>
      <c r="I115" s="1">
        <f t="shared" si="28"/>
        <v>41000</v>
      </c>
      <c r="J115" s="1">
        <v>41002</v>
      </c>
      <c r="K115">
        <f t="shared" si="29"/>
        <v>-6.0000000000000296E-2</v>
      </c>
      <c r="L115">
        <f t="shared" si="30"/>
        <v>2.3845105349978898E-2</v>
      </c>
      <c r="M115">
        <f t="shared" si="31"/>
        <v>-8.6393059688023494E-2</v>
      </c>
      <c r="N115">
        <f t="shared" si="32"/>
        <v>-1.29621301860487E-2</v>
      </c>
      <c r="O115">
        <f t="shared" si="33"/>
        <v>-6.6046179635546104E-3</v>
      </c>
      <c r="P115">
        <f t="shared" si="33"/>
        <v>-1.5245889685809E-2</v>
      </c>
      <c r="Q115">
        <f t="shared" si="34"/>
        <v>2.2114702487647617E-2</v>
      </c>
      <c r="S115" s="1">
        <f t="shared" si="50"/>
        <v>40422</v>
      </c>
      <c r="T115">
        <f t="shared" si="27"/>
        <v>-4.00000000000005E-2</v>
      </c>
      <c r="U115">
        <f t="shared" si="35"/>
        <v>5.9684925417395323E-3</v>
      </c>
      <c r="V115">
        <f t="shared" si="36"/>
        <v>-2.6313194801232318E-2</v>
      </c>
      <c r="W115">
        <f t="shared" si="37"/>
        <v>-9.4720137675084193E-3</v>
      </c>
      <c r="X115">
        <f t="shared" si="38"/>
        <v>-2.9447229110700079E-3</v>
      </c>
      <c r="Y115">
        <f t="shared" si="39"/>
        <v>-1.260123375109122E-2</v>
      </c>
      <c r="Z115">
        <f t="shared" si="40"/>
        <v>-2.0344702259492788E-2</v>
      </c>
      <c r="AA115">
        <f t="shared" si="41"/>
        <v>-1.2416736678578427E-2</v>
      </c>
      <c r="AC115" s="1"/>
      <c r="AD115" s="1">
        <v>41002</v>
      </c>
      <c r="AE115">
        <f t="shared" si="42"/>
        <v>3.6000000000000355E-3</v>
      </c>
      <c r="AF115">
        <f t="shared" si="43"/>
        <v>5.6858904915159229E-4</v>
      </c>
      <c r="AG115">
        <f t="shared" si="44"/>
        <v>7.4637607622583899E-3</v>
      </c>
      <c r="AH115">
        <f t="shared" si="45"/>
        <v>1.6801681896007488E-4</v>
      </c>
      <c r="AI115">
        <f t="shared" si="46"/>
        <v>4.3620978444508248E-5</v>
      </c>
      <c r="AJ115">
        <f t="shared" si="46"/>
        <v>2.3243715231185724E-4</v>
      </c>
      <c r="AK115">
        <f t="shared" si="47"/>
        <v>3.9122465918741117E-3</v>
      </c>
      <c r="AL115">
        <f t="shared" si="48"/>
        <v>3.828576331500046E-4</v>
      </c>
      <c r="AM115">
        <f t="shared" si="49"/>
        <v>4.8906006611716766E-4</v>
      </c>
    </row>
    <row r="116" spans="1:39" x14ac:dyDescent="0.25">
      <c r="A116" s="1">
        <v>41030</v>
      </c>
      <c r="B116">
        <f>[1]contrs_2year_adj!A115</f>
        <v>1.1999999999999999E-3</v>
      </c>
      <c r="C116">
        <f>[1]contrs_2year_adj!B115</f>
        <v>1.0511152565157299E-3</v>
      </c>
      <c r="D116" s="2">
        <f>[1]contrs_2year_adj!C115</f>
        <v>-3.3753527516633999E-5</v>
      </c>
      <c r="E116" s="2">
        <f>[1]contrs_2year_adj!D115</f>
        <v>2.6039420726534499E-5</v>
      </c>
      <c r="F116">
        <f>[1]contrs_2year_adj!E115</f>
        <v>2.3077192034227901E-4</v>
      </c>
      <c r="G116">
        <f>[1]contrs_2year_adj!F115</f>
        <v>1.3819351134777301E-4</v>
      </c>
      <c r="I116" s="1">
        <f t="shared" si="28"/>
        <v>41030</v>
      </c>
      <c r="J116" s="1">
        <v>41030</v>
      </c>
      <c r="K116">
        <f t="shared" si="29"/>
        <v>-0.12</v>
      </c>
      <c r="L116">
        <f t="shared" si="30"/>
        <v>-0.10511152565157299</v>
      </c>
      <c r="M116">
        <f t="shared" si="31"/>
        <v>3.3753527516633998E-3</v>
      </c>
      <c r="N116">
        <f t="shared" si="32"/>
        <v>-2.6039420726534498E-3</v>
      </c>
      <c r="O116">
        <f t="shared" si="33"/>
        <v>-2.3077192034227902E-2</v>
      </c>
      <c r="P116">
        <f t="shared" si="33"/>
        <v>-1.3819351134777301E-2</v>
      </c>
      <c r="Q116">
        <f t="shared" si="34"/>
        <v>7.4173070067909443E-3</v>
      </c>
      <c r="S116" s="1">
        <f t="shared" si="50"/>
        <v>40452</v>
      </c>
      <c r="T116">
        <f t="shared" si="27"/>
        <v>-0.16</v>
      </c>
      <c r="U116">
        <f t="shared" si="35"/>
        <v>-0.10638152217078571</v>
      </c>
      <c r="V116">
        <f t="shared" si="36"/>
        <v>-4.8518914349130519E-2</v>
      </c>
      <c r="W116">
        <f t="shared" si="37"/>
        <v>-1.6985166250989121E-2</v>
      </c>
      <c r="X116">
        <f t="shared" si="38"/>
        <v>9.6218874857691636E-3</v>
      </c>
      <c r="Y116">
        <f t="shared" si="39"/>
        <v>-1.3247967106145318E-2</v>
      </c>
      <c r="Z116">
        <f t="shared" si="40"/>
        <v>-0.15490043651991622</v>
      </c>
      <c r="AA116">
        <f t="shared" si="41"/>
        <v>-7.3632787652199577E-3</v>
      </c>
      <c r="AC116" s="1"/>
      <c r="AD116" s="1">
        <v>41030</v>
      </c>
      <c r="AE116">
        <f t="shared" si="42"/>
        <v>1.44E-2</v>
      </c>
      <c r="AF116">
        <f t="shared" si="43"/>
        <v>1.1048432824801287E-2</v>
      </c>
      <c r="AG116">
        <f t="shared" si="44"/>
        <v>1.1393006198161685E-5</v>
      </c>
      <c r="AH116">
        <f t="shared" si="45"/>
        <v>6.7805143177347442E-6</v>
      </c>
      <c r="AI116">
        <f t="shared" si="46"/>
        <v>5.325567921846317E-4</v>
      </c>
      <c r="AJ116">
        <f t="shared" si="46"/>
        <v>1.9097446578627067E-4</v>
      </c>
      <c r="AK116">
        <f t="shared" si="47"/>
        <v>1.0350248876320299E-2</v>
      </c>
      <c r="AL116">
        <f t="shared" si="48"/>
        <v>6.5952064901562469E-4</v>
      </c>
      <c r="AM116">
        <f t="shared" si="49"/>
        <v>5.5016443232990034E-5</v>
      </c>
    </row>
    <row r="117" spans="1:39" x14ac:dyDescent="0.25">
      <c r="A117" s="1">
        <v>41065</v>
      </c>
      <c r="B117">
        <f>[1]contrs_2year_adj!A116</f>
        <v>-5.0000000000000001E-4</v>
      </c>
      <c r="C117">
        <f>[1]contrs_2year_adj!B116</f>
        <v>-4.1931599149499702E-4</v>
      </c>
      <c r="D117">
        <f>[1]contrs_2year_adj!C116</f>
        <v>-2.8530291421036803E-4</v>
      </c>
      <c r="E117">
        <f>[1]contrs_2year_adj!D116</f>
        <v>2.0412629055876501E-4</v>
      </c>
      <c r="F117" s="2">
        <f>[1]contrs_2year_adj!E116</f>
        <v>4.60987276200558E-6</v>
      </c>
      <c r="G117">
        <f>[1]contrs_2year_adj!F116</f>
        <v>1.9850735592086101E-4</v>
      </c>
      <c r="I117" s="1">
        <f t="shared" si="28"/>
        <v>41061</v>
      </c>
      <c r="J117" s="1">
        <v>41065</v>
      </c>
      <c r="K117">
        <f t="shared" si="29"/>
        <v>0.05</v>
      </c>
      <c r="L117">
        <f t="shared" si="30"/>
        <v>4.1931599149499704E-2</v>
      </c>
      <c r="M117">
        <f t="shared" si="31"/>
        <v>2.8530291421036802E-2</v>
      </c>
      <c r="N117">
        <f t="shared" si="32"/>
        <v>-2.0412629055876503E-2</v>
      </c>
      <c r="O117">
        <f t="shared" si="33"/>
        <v>-4.6098727620055803E-4</v>
      </c>
      <c r="P117">
        <f t="shared" si="33"/>
        <v>-1.98507355920861E-2</v>
      </c>
      <c r="Q117">
        <f t="shared" si="34"/>
        <v>4.1172576154055755E-4</v>
      </c>
      <c r="S117" s="1">
        <f t="shared" si="50"/>
        <v>40483</v>
      </c>
      <c r="T117">
        <f t="shared" si="27"/>
        <v>8.0000000000000196E-2</v>
      </c>
      <c r="U117">
        <f t="shared" si="35"/>
        <v>0.10086014001973</v>
      </c>
      <c r="V117">
        <f t="shared" si="36"/>
        <v>-4.6618748717378117E-2</v>
      </c>
      <c r="W117">
        <f t="shared" si="37"/>
        <v>1.9249212929635722E-3</v>
      </c>
      <c r="X117">
        <f t="shared" si="38"/>
        <v>1.5098326737877182E-2</v>
      </c>
      <c r="Y117">
        <f t="shared" si="39"/>
        <v>1.1656880828641681E-2</v>
      </c>
      <c r="Z117">
        <f t="shared" si="40"/>
        <v>5.424139130235188E-2</v>
      </c>
      <c r="AA117">
        <f t="shared" si="41"/>
        <v>1.7023248030840755E-2</v>
      </c>
      <c r="AC117" s="1"/>
      <c r="AD117" s="1">
        <v>41065</v>
      </c>
      <c r="AE117">
        <f t="shared" si="42"/>
        <v>2.5000000000000005E-3</v>
      </c>
      <c r="AF117">
        <f t="shared" si="43"/>
        <v>1.7582590072343243E-3</v>
      </c>
      <c r="AG117">
        <f t="shared" si="44"/>
        <v>8.1397752856928612E-4</v>
      </c>
      <c r="AH117">
        <f t="shared" si="45"/>
        <v>4.1667542497281364E-4</v>
      </c>
      <c r="AI117">
        <f t="shared" si="46"/>
        <v>2.1250926881880958E-7</v>
      </c>
      <c r="AJ117">
        <f t="shared" si="46"/>
        <v>3.940517035469139E-4</v>
      </c>
      <c r="AK117">
        <f t="shared" si="47"/>
        <v>4.9648780227742615E-3</v>
      </c>
      <c r="AL117">
        <f t="shared" si="48"/>
        <v>4.3570785877875424E-4</v>
      </c>
      <c r="AM117">
        <f t="shared" si="49"/>
        <v>1.6951810271615206E-7</v>
      </c>
    </row>
    <row r="118" spans="1:39" x14ac:dyDescent="0.25">
      <c r="A118" s="1">
        <v>41093</v>
      </c>
      <c r="B118">
        <f>[1]contrs_2year_adj!A117</f>
        <v>2.9999999999999802E-4</v>
      </c>
      <c r="C118">
        <f>[1]contrs_2year_adj!B117</f>
        <v>-1.1295545356390701E-4</v>
      </c>
      <c r="D118">
        <f>[1]contrs_2year_adj!C117</f>
        <v>4.3270697537532601E-4</v>
      </c>
      <c r="E118">
        <f>[1]contrs_2year_adj!D117</f>
        <v>1.4960261489980201E-4</v>
      </c>
      <c r="F118" s="2">
        <f>[1]contrs_2year_adj!E117</f>
        <v>-1.67255248707905E-5</v>
      </c>
      <c r="G118">
        <f>[1]contrs_2year_adj!F117</f>
        <v>1.23220370753562E-4</v>
      </c>
      <c r="I118" s="1">
        <f t="shared" si="28"/>
        <v>41091</v>
      </c>
      <c r="J118" s="1">
        <v>41093</v>
      </c>
      <c r="K118">
        <f t="shared" si="29"/>
        <v>-2.9999999999999801E-2</v>
      </c>
      <c r="L118">
        <f t="shared" si="30"/>
        <v>1.1295545356390701E-2</v>
      </c>
      <c r="M118">
        <f t="shared" si="31"/>
        <v>-4.3270697537532599E-2</v>
      </c>
      <c r="N118">
        <f t="shared" si="32"/>
        <v>-1.4960261489980201E-2</v>
      </c>
      <c r="O118">
        <f t="shared" si="33"/>
        <v>1.6725524870790499E-3</v>
      </c>
      <c r="P118">
        <f t="shared" si="33"/>
        <v>-1.23220370753562E-2</v>
      </c>
      <c r="Q118">
        <f t="shared" si="34"/>
        <v>1.5262861184043247E-2</v>
      </c>
      <c r="S118" s="1">
        <f t="shared" si="50"/>
        <v>40513</v>
      </c>
      <c r="T118">
        <f t="shared" si="27"/>
        <v>-1.0000000000001001E-2</v>
      </c>
      <c r="U118">
        <f t="shared" si="35"/>
        <v>-3.7719089314002877E-3</v>
      </c>
      <c r="V118">
        <f t="shared" si="36"/>
        <v>-5.7562402185454197E-3</v>
      </c>
      <c r="W118">
        <f t="shared" si="37"/>
        <v>4.7932754717417217E-4</v>
      </c>
      <c r="X118">
        <f t="shared" si="38"/>
        <v>-5.3771591274864184E-3</v>
      </c>
      <c r="Y118">
        <f t="shared" si="39"/>
        <v>-2.8289846163547091E-3</v>
      </c>
      <c r="Z118">
        <f t="shared" si="40"/>
        <v>-9.5281491499457083E-3</v>
      </c>
      <c r="AA118">
        <f t="shared" si="41"/>
        <v>-4.8978315803122462E-3</v>
      </c>
      <c r="AC118" s="1"/>
      <c r="AD118" s="1">
        <v>41093</v>
      </c>
      <c r="AE118">
        <f t="shared" si="42"/>
        <v>8.9999999999998805E-4</v>
      </c>
      <c r="AF118">
        <f t="shared" si="43"/>
        <v>1.2758934489827951E-4</v>
      </c>
      <c r="AG118">
        <f t="shared" si="44"/>
        <v>1.8723532653846296E-3</v>
      </c>
      <c r="AH118">
        <f t="shared" si="45"/>
        <v>2.2380942384858462E-4</v>
      </c>
      <c r="AI118">
        <f t="shared" si="46"/>
        <v>2.7974318220343155E-6</v>
      </c>
      <c r="AJ118">
        <f t="shared" si="46"/>
        <v>1.5183259768645276E-4</v>
      </c>
      <c r="AK118">
        <f t="shared" si="47"/>
        <v>1.0224103570071837E-3</v>
      </c>
      <c r="AL118">
        <f t="shared" si="48"/>
        <v>1.7656321054578032E-4</v>
      </c>
      <c r="AM118">
        <f t="shared" si="49"/>
        <v>2.3295493152337401E-4</v>
      </c>
    </row>
    <row r="119" spans="1:39" x14ac:dyDescent="0.25">
      <c r="A119" s="1">
        <v>41128</v>
      </c>
      <c r="B119">
        <f>[1]contrs_2year_adj!A118</f>
        <v>-1.9999999999999901E-4</v>
      </c>
      <c r="C119" s="2">
        <f>[1]contrs_2year_adj!B118</f>
        <v>2.12935940291755E-5</v>
      </c>
      <c r="D119">
        <f>[1]contrs_2year_adj!C118</f>
        <v>-1.0062825623633001E-4</v>
      </c>
      <c r="E119" s="2">
        <f>[1]contrs_2year_adj!D118</f>
        <v>-3.6168367275247999E-5</v>
      </c>
      <c r="F119" s="2">
        <f>[1]contrs_2year_adj!E118</f>
        <v>3.6944108819941797E-5</v>
      </c>
      <c r="G119" s="2">
        <f>[1]contrs_2year_adj!F118</f>
        <v>-5.4025015835349801E-5</v>
      </c>
      <c r="I119" s="1">
        <f t="shared" si="28"/>
        <v>41122</v>
      </c>
      <c r="J119" s="1">
        <v>41128</v>
      </c>
      <c r="K119">
        <f t="shared" si="29"/>
        <v>1.99999999999999E-2</v>
      </c>
      <c r="L119">
        <f t="shared" si="30"/>
        <v>-2.12935940291755E-3</v>
      </c>
      <c r="M119">
        <f t="shared" si="31"/>
        <v>1.0062825623633E-2</v>
      </c>
      <c r="N119">
        <f t="shared" si="32"/>
        <v>3.6168367275248E-3</v>
      </c>
      <c r="O119">
        <f t="shared" si="33"/>
        <v>-3.6944108819941799E-3</v>
      </c>
      <c r="P119">
        <f t="shared" si="33"/>
        <v>5.4025015835349804E-3</v>
      </c>
      <c r="Q119">
        <f t="shared" si="34"/>
        <v>1.2144107933753831E-2</v>
      </c>
      <c r="S119" s="1">
        <f t="shared" si="50"/>
        <v>40544</v>
      </c>
      <c r="T119" t="e">
        <f t="shared" si="27"/>
        <v>#N/A</v>
      </c>
      <c r="U119" t="e">
        <f t="shared" si="35"/>
        <v>#N/A</v>
      </c>
      <c r="V119" t="e">
        <f t="shared" si="36"/>
        <v>#N/A</v>
      </c>
      <c r="W119" t="e">
        <f t="shared" si="37"/>
        <v>#N/A</v>
      </c>
      <c r="X119" t="e">
        <f t="shared" si="38"/>
        <v>#N/A</v>
      </c>
      <c r="Y119" t="e">
        <f t="shared" si="39"/>
        <v>#N/A</v>
      </c>
      <c r="Z119" t="e">
        <f t="shared" si="40"/>
        <v>#N/A</v>
      </c>
      <c r="AA119" t="e">
        <f t="shared" si="41"/>
        <v>#N/A</v>
      </c>
      <c r="AC119" s="1"/>
      <c r="AD119" s="1">
        <v>41128</v>
      </c>
      <c r="AE119">
        <f t="shared" si="42"/>
        <v>3.9999999999999601E-4</v>
      </c>
      <c r="AF119">
        <f t="shared" si="43"/>
        <v>4.5341714667933846E-6</v>
      </c>
      <c r="AG119">
        <f t="shared" si="44"/>
        <v>1.0126045953164488E-4</v>
      </c>
      <c r="AH119">
        <f t="shared" si="45"/>
        <v>1.3081507913572304E-5</v>
      </c>
      <c r="AI119">
        <f t="shared" si="46"/>
        <v>1.3648671764997014E-5</v>
      </c>
      <c r="AJ119">
        <f t="shared" si="46"/>
        <v>2.9187023360097971E-5</v>
      </c>
      <c r="AK119">
        <f t="shared" si="47"/>
        <v>6.2939886275233082E-5</v>
      </c>
      <c r="AL119">
        <f t="shared" si="48"/>
        <v>6.0177494416392216E-9</v>
      </c>
      <c r="AM119">
        <f t="shared" si="49"/>
        <v>1.4747935750666273E-4</v>
      </c>
    </row>
    <row r="120" spans="1:39" x14ac:dyDescent="0.25">
      <c r="A120" s="1">
        <v>41156</v>
      </c>
      <c r="B120">
        <f>[1]contrs_2year_adj!A119</f>
        <v>-8.9999999999999802E-4</v>
      </c>
      <c r="C120">
        <f>[1]contrs_2year_adj!B119</f>
        <v>-2.7303488429388298E-4</v>
      </c>
      <c r="D120">
        <f>[1]contrs_2year_adj!C119</f>
        <v>-4.0437498243020299E-4</v>
      </c>
      <c r="E120" s="2">
        <f>[1]contrs_2year_adj!D119</f>
        <v>-3.0639544268551698E-5</v>
      </c>
      <c r="F120" s="2">
        <f>[1]contrs_2year_adj!E119</f>
        <v>-4.6901222502911898E-5</v>
      </c>
      <c r="G120">
        <f>[1]contrs_2year_adj!F119</f>
        <v>-1.00345540026038E-4</v>
      </c>
      <c r="I120" s="1">
        <f t="shared" si="28"/>
        <v>41153</v>
      </c>
      <c r="J120" s="1">
        <v>41156</v>
      </c>
      <c r="K120">
        <f t="shared" si="29"/>
        <v>8.9999999999999802E-2</v>
      </c>
      <c r="L120">
        <f t="shared" si="30"/>
        <v>2.7303488429388297E-2</v>
      </c>
      <c r="M120">
        <f t="shared" si="31"/>
        <v>4.0437498243020301E-2</v>
      </c>
      <c r="N120">
        <f t="shared" si="32"/>
        <v>3.0639544268551699E-3</v>
      </c>
      <c r="O120">
        <f t="shared" si="33"/>
        <v>4.6901222502911902E-3</v>
      </c>
      <c r="P120">
        <f t="shared" si="33"/>
        <v>1.00345540026038E-2</v>
      </c>
      <c r="Q120">
        <f t="shared" si="34"/>
        <v>1.4504936650444852E-2</v>
      </c>
      <c r="S120" s="1">
        <f t="shared" si="50"/>
        <v>40575</v>
      </c>
      <c r="T120">
        <f t="shared" si="27"/>
        <v>-9.9999999999995891E-3</v>
      </c>
      <c r="U120">
        <f t="shared" si="35"/>
        <v>-1.0980996096177781E-4</v>
      </c>
      <c r="V120">
        <f t="shared" si="36"/>
        <v>-1.381287421989082E-2</v>
      </c>
      <c r="W120">
        <f t="shared" si="37"/>
        <v>1.3913762888701823E-3</v>
      </c>
      <c r="X120">
        <f t="shared" si="38"/>
        <v>1.1881203795795123E-3</v>
      </c>
      <c r="Y120">
        <f t="shared" si="39"/>
        <v>2.3250138533405414E-3</v>
      </c>
      <c r="Z120">
        <f t="shared" si="40"/>
        <v>-1.3922684180852598E-2</v>
      </c>
      <c r="AA120">
        <f t="shared" si="41"/>
        <v>2.5794966684496946E-3</v>
      </c>
      <c r="AC120" s="1"/>
      <c r="AD120" s="1">
        <v>41156</v>
      </c>
      <c r="AE120">
        <f t="shared" si="42"/>
        <v>8.0999999999999649E-3</v>
      </c>
      <c r="AF120">
        <f t="shared" si="43"/>
        <v>7.4548048041374055E-4</v>
      </c>
      <c r="AG120">
        <f t="shared" si="44"/>
        <v>1.6351912641542699E-3</v>
      </c>
      <c r="AH120">
        <f t="shared" si="45"/>
        <v>9.3878167298453924E-6</v>
      </c>
      <c r="AI120">
        <f t="shared" si="46"/>
        <v>2.1997246722676499E-5</v>
      </c>
      <c r="AJ120">
        <f t="shared" si="46"/>
        <v>1.0069227403117194E-4</v>
      </c>
      <c r="AK120">
        <f t="shared" si="47"/>
        <v>4.5888412753514402E-3</v>
      </c>
      <c r="AL120">
        <f t="shared" si="48"/>
        <v>6.0125705115065136E-5</v>
      </c>
      <c r="AM120">
        <f t="shared" si="49"/>
        <v>2.1039318723341832E-4</v>
      </c>
    </row>
    <row r="121" spans="1:39" x14ac:dyDescent="0.25">
      <c r="A121" s="1">
        <v>41184</v>
      </c>
      <c r="B121">
        <f>[1]contrs_2year_adj!A120</f>
        <v>5.9999999999999995E-4</v>
      </c>
      <c r="C121">
        <f>[1]contrs_2year_adj!B120</f>
        <v>6.48167073001884E-4</v>
      </c>
      <c r="D121" s="2">
        <f>[1]contrs_2year_adj!C120</f>
        <v>-6.8254194337311394E-5</v>
      </c>
      <c r="E121" s="2">
        <f>[1]contrs_2year_adj!D120</f>
        <v>1.6464664516997601E-5</v>
      </c>
      <c r="F121" s="2">
        <f>[1]contrs_2year_adj!E120</f>
        <v>9.8181665478846698E-5</v>
      </c>
      <c r="G121" s="2">
        <f>[1]contrs_2year_adj!F120</f>
        <v>4.4146756397761802E-5</v>
      </c>
      <c r="I121" s="1">
        <f t="shared" si="28"/>
        <v>41183</v>
      </c>
      <c r="J121" s="1">
        <v>41184</v>
      </c>
      <c r="K121">
        <f t="shared" si="29"/>
        <v>-0.06</v>
      </c>
      <c r="L121">
        <f t="shared" si="30"/>
        <v>-6.4816707300188403E-2</v>
      </c>
      <c r="M121">
        <f t="shared" si="31"/>
        <v>6.8254194337311396E-3</v>
      </c>
      <c r="N121">
        <f t="shared" si="32"/>
        <v>-1.6464664516997601E-3</v>
      </c>
      <c r="O121">
        <f t="shared" si="33"/>
        <v>-9.8181665478846696E-3</v>
      </c>
      <c r="P121">
        <f t="shared" si="33"/>
        <v>-4.4146756397761798E-3</v>
      </c>
      <c r="Q121">
        <f t="shared" si="34"/>
        <v>9.4559208660416963E-3</v>
      </c>
      <c r="S121" s="1">
        <f t="shared" si="50"/>
        <v>40603</v>
      </c>
      <c r="T121">
        <f t="shared" si="27"/>
        <v>-9.9999999999995891E-3</v>
      </c>
      <c r="U121">
        <f t="shared" si="35"/>
        <v>-6.4062977602410177E-3</v>
      </c>
      <c r="V121">
        <f t="shared" si="36"/>
        <v>-2.8166973194924108E-3</v>
      </c>
      <c r="W121">
        <f t="shared" si="37"/>
        <v>8.1178081875193514E-3</v>
      </c>
      <c r="X121">
        <f t="shared" si="38"/>
        <v>-6.3346572602091186E-3</v>
      </c>
      <c r="Y121">
        <f t="shared" si="39"/>
        <v>5.2426347703540483E-3</v>
      </c>
      <c r="Z121">
        <f t="shared" si="40"/>
        <v>-9.2229950797334294E-3</v>
      </c>
      <c r="AA121">
        <f t="shared" si="41"/>
        <v>1.7831509273102328E-3</v>
      </c>
      <c r="AC121" s="1"/>
      <c r="AD121" s="1">
        <v>41184</v>
      </c>
      <c r="AE121">
        <f t="shared" si="42"/>
        <v>3.5999999999999999E-3</v>
      </c>
      <c r="AF121">
        <f t="shared" si="43"/>
        <v>4.2012055452382967E-3</v>
      </c>
      <c r="AG121">
        <f t="shared" si="44"/>
        <v>4.6586350446354713E-5</v>
      </c>
      <c r="AH121">
        <f t="shared" si="45"/>
        <v>2.7108517765727986E-6</v>
      </c>
      <c r="AI121">
        <f t="shared" si="46"/>
        <v>9.6396394362001568E-5</v>
      </c>
      <c r="AJ121">
        <f t="shared" si="46"/>
        <v>1.9489361004433221E-5</v>
      </c>
      <c r="AK121">
        <f t="shared" si="47"/>
        <v>3.3629894684103134E-3</v>
      </c>
      <c r="AL121">
        <f t="shared" si="48"/>
        <v>1.3143780981516028E-4</v>
      </c>
      <c r="AM121">
        <f t="shared" si="49"/>
        <v>8.941443942484274E-5</v>
      </c>
    </row>
    <row r="122" spans="1:39" x14ac:dyDescent="0.25">
      <c r="A122" s="1">
        <v>41219</v>
      </c>
      <c r="B122">
        <f>[1]contrs_2year_adj!A121</f>
        <v>-6.9999999999999598E-4</v>
      </c>
      <c r="C122">
        <f>[1]contrs_2year_adj!B121</f>
        <v>-5.0502868376078099E-4</v>
      </c>
      <c r="D122" s="2">
        <f>[1]contrs_2year_adj!C121</f>
        <v>-7.1298671127642901E-5</v>
      </c>
      <c r="E122" s="2">
        <f>[1]contrs_2year_adj!D121</f>
        <v>-1.3864205611513001E-5</v>
      </c>
      <c r="F122" s="2">
        <f>[1]contrs_2year_adj!E121</f>
        <v>2.9814117481861498E-5</v>
      </c>
      <c r="G122" s="2">
        <f>[1]contrs_2year_adj!F121</f>
        <v>-3.3174969857130802E-5</v>
      </c>
      <c r="I122" s="1">
        <f t="shared" si="28"/>
        <v>41214</v>
      </c>
      <c r="J122" s="1">
        <v>41219</v>
      </c>
      <c r="K122">
        <f t="shared" si="29"/>
        <v>6.9999999999999604E-2</v>
      </c>
      <c r="L122">
        <f t="shared" si="30"/>
        <v>5.0502868376078099E-2</v>
      </c>
      <c r="M122">
        <f t="shared" si="31"/>
        <v>7.1298671127642899E-3</v>
      </c>
      <c r="N122">
        <f t="shared" si="32"/>
        <v>1.3864205611513001E-3</v>
      </c>
      <c r="O122">
        <f t="shared" si="33"/>
        <v>-2.98141174818615E-3</v>
      </c>
      <c r="P122">
        <f t="shared" si="33"/>
        <v>3.3174969857130802E-3</v>
      </c>
      <c r="Q122">
        <f t="shared" si="34"/>
        <v>1.3962255698192066E-2</v>
      </c>
      <c r="S122" s="1">
        <f t="shared" si="50"/>
        <v>40634</v>
      </c>
      <c r="T122">
        <f t="shared" si="27"/>
        <v>-9.9999999999995891E-3</v>
      </c>
      <c r="U122">
        <f t="shared" si="35"/>
        <v>5.5882405292102099E-3</v>
      </c>
      <c r="V122">
        <f t="shared" si="36"/>
        <v>-1.5543317442433018E-2</v>
      </c>
      <c r="W122">
        <f t="shared" si="37"/>
        <v>5.2270327727214991E-3</v>
      </c>
      <c r="X122">
        <f t="shared" si="38"/>
        <v>-2.7768198778338176E-3</v>
      </c>
      <c r="Y122">
        <f t="shared" si="39"/>
        <v>4.1925137416585594E-3</v>
      </c>
      <c r="Z122">
        <f t="shared" si="40"/>
        <v>-9.9550769132228083E-3</v>
      </c>
      <c r="AA122">
        <f t="shared" si="41"/>
        <v>2.4502128948876815E-3</v>
      </c>
      <c r="AC122" s="1"/>
      <c r="AD122" s="1">
        <v>41219</v>
      </c>
      <c r="AE122">
        <f t="shared" si="42"/>
        <v>4.8999999999999443E-3</v>
      </c>
      <c r="AF122">
        <f t="shared" si="43"/>
        <v>2.5505397142114692E-3</v>
      </c>
      <c r="AG122">
        <f t="shared" si="44"/>
        <v>5.0835005045677794E-5</v>
      </c>
      <c r="AH122">
        <f t="shared" si="45"/>
        <v>1.922161972383086E-6</v>
      </c>
      <c r="AI122">
        <f t="shared" si="46"/>
        <v>8.8888160122223948E-6</v>
      </c>
      <c r="AJ122">
        <f t="shared" si="46"/>
        <v>1.1005786250215373E-5</v>
      </c>
      <c r="AK122">
        <f t="shared" si="47"/>
        <v>3.3215321999268727E-3</v>
      </c>
      <c r="AL122">
        <f t="shared" si="48"/>
        <v>2.5439968867188396E-6</v>
      </c>
      <c r="AM122">
        <f t="shared" si="49"/>
        <v>1.9494458418169684E-4</v>
      </c>
    </row>
    <row r="123" spans="1:39" x14ac:dyDescent="0.25">
      <c r="A123" s="1">
        <v>41247</v>
      </c>
      <c r="B123" s="2">
        <f>[1]contrs_2year_adj!A122</f>
        <v>9.9999999999999395E-5</v>
      </c>
      <c r="C123">
        <f>[1]contrs_2year_adj!B122</f>
        <v>2.0973784831933E-4</v>
      </c>
      <c r="D123">
        <f>[1]contrs_2year_adj!C122</f>
        <v>-1.9476436873577899E-4</v>
      </c>
      <c r="E123" s="2">
        <f>[1]contrs_2year_adj!D122</f>
        <v>6.1708292824173898E-5</v>
      </c>
      <c r="F123" s="2">
        <f>[1]contrs_2year_adj!E122</f>
        <v>3.3929360841181703E-5</v>
      </c>
      <c r="G123" s="2">
        <f>[1]contrs_2year_adj!F122</f>
        <v>5.5207091659998197E-5</v>
      </c>
      <c r="I123" s="1">
        <f t="shared" si="28"/>
        <v>41244</v>
      </c>
      <c r="J123" s="1">
        <v>41247</v>
      </c>
      <c r="K123">
        <f t="shared" si="29"/>
        <v>-9.9999999999999395E-3</v>
      </c>
      <c r="L123">
        <f t="shared" si="30"/>
        <v>-2.0973784831933E-2</v>
      </c>
      <c r="M123">
        <f t="shared" si="31"/>
        <v>1.9476436873577901E-2</v>
      </c>
      <c r="N123">
        <f t="shared" si="32"/>
        <v>-6.1708292824173899E-3</v>
      </c>
      <c r="O123">
        <f t="shared" si="33"/>
        <v>-3.3929360841181704E-3</v>
      </c>
      <c r="P123">
        <f t="shared" si="33"/>
        <v>-5.5207091659998193E-3</v>
      </c>
      <c r="Q123">
        <f t="shared" si="34"/>
        <v>1.0611133248907205E-3</v>
      </c>
      <c r="S123" s="1">
        <f t="shared" si="50"/>
        <v>40664</v>
      </c>
      <c r="T123">
        <f t="shared" si="27"/>
        <v>-3.0000000000000901E-2</v>
      </c>
      <c r="U123">
        <f t="shared" si="35"/>
        <v>-9.5467889897289174E-3</v>
      </c>
      <c r="V123">
        <f t="shared" si="36"/>
        <v>-7.7767869363407202E-3</v>
      </c>
      <c r="W123">
        <f t="shared" si="37"/>
        <v>-1.8099979442821887E-3</v>
      </c>
      <c r="X123">
        <f t="shared" si="38"/>
        <v>-3.6867572904039185E-3</v>
      </c>
      <c r="Y123">
        <f t="shared" si="39"/>
        <v>-4.3677298032706894E-3</v>
      </c>
      <c r="Z123">
        <f t="shared" si="40"/>
        <v>-1.7323575926069638E-2</v>
      </c>
      <c r="AA123">
        <f t="shared" si="41"/>
        <v>-5.4967552346861072E-3</v>
      </c>
      <c r="AC123" s="1"/>
      <c r="AD123" s="1">
        <v>41247</v>
      </c>
      <c r="AE123">
        <f t="shared" si="42"/>
        <v>9.9999999999998785E-5</v>
      </c>
      <c r="AF123">
        <f t="shared" si="43"/>
        <v>4.3989965017622281E-4</v>
      </c>
      <c r="AG123">
        <f t="shared" si="44"/>
        <v>3.7933159329046494E-4</v>
      </c>
      <c r="AH123">
        <f t="shared" si="45"/>
        <v>3.8079134032739916E-5</v>
      </c>
      <c r="AI123">
        <f t="shared" si="46"/>
        <v>1.1512015270911144E-5</v>
      </c>
      <c r="AJ123">
        <f t="shared" si="46"/>
        <v>3.0478229695554422E-5</v>
      </c>
      <c r="AK123">
        <f t="shared" si="47"/>
        <v>2.2420509083901852E-6</v>
      </c>
      <c r="AL123">
        <f t="shared" si="48"/>
        <v>9.1465607986145064E-5</v>
      </c>
      <c r="AM123">
        <f t="shared" si="49"/>
        <v>1.1259614882606396E-6</v>
      </c>
    </row>
    <row r="124" spans="1:39" x14ac:dyDescent="0.25">
      <c r="A124" s="1">
        <v>41310</v>
      </c>
      <c r="B124">
        <f>[1]contrs_2year_adj!A123</f>
        <v>1.9999999999999901E-4</v>
      </c>
      <c r="C124">
        <f>[1]contrs_2year_adj!B123</f>
        <v>-1.3060332789256501E-4</v>
      </c>
      <c r="D124">
        <f>[1]contrs_2year_adj!C123</f>
        <v>4.3003535660562301E-4</v>
      </c>
      <c r="E124" s="2">
        <f>[1]contrs_2year_adj!D123</f>
        <v>4.5209866531837299E-5</v>
      </c>
      <c r="F124" s="2">
        <f>[1]contrs_2year_adj!E123</f>
        <v>1.38431916196139E-5</v>
      </c>
      <c r="G124" s="2">
        <f>[1]contrs_2year_adj!F123</f>
        <v>2.3875364726761801E-5</v>
      </c>
      <c r="I124" s="1">
        <f t="shared" si="28"/>
        <v>41306</v>
      </c>
      <c r="J124" s="1">
        <v>41310</v>
      </c>
      <c r="K124">
        <f t="shared" si="29"/>
        <v>-1.99999999999999E-2</v>
      </c>
      <c r="L124">
        <f t="shared" si="30"/>
        <v>1.3060332789256501E-2</v>
      </c>
      <c r="M124">
        <f t="shared" si="31"/>
        <v>-4.3003535660562302E-2</v>
      </c>
      <c r="N124">
        <f t="shared" si="32"/>
        <v>-4.5209866531837296E-3</v>
      </c>
      <c r="O124">
        <f t="shared" si="33"/>
        <v>-1.38431916196139E-3</v>
      </c>
      <c r="P124">
        <f t="shared" si="33"/>
        <v>-2.3875364726761799E-3</v>
      </c>
      <c r="Q124">
        <f t="shared" si="34"/>
        <v>1.5848508686451022E-2</v>
      </c>
      <c r="S124" s="1">
        <f t="shared" si="50"/>
        <v>40695</v>
      </c>
      <c r="T124">
        <f t="shared" si="27"/>
        <v>-6.0000000000001004E-2</v>
      </c>
      <c r="U124">
        <f t="shared" si="35"/>
        <v>-3.9395842497115724E-2</v>
      </c>
      <c r="V124">
        <f t="shared" si="36"/>
        <v>-2.927170065282042E-2</v>
      </c>
      <c r="W124">
        <f t="shared" si="37"/>
        <v>3.8978046775651073E-3</v>
      </c>
      <c r="X124">
        <f t="shared" si="38"/>
        <v>-2.4231924761535881E-3</v>
      </c>
      <c r="Y124">
        <f t="shared" si="39"/>
        <v>2.9052241522648514E-3</v>
      </c>
      <c r="Z124">
        <f t="shared" si="40"/>
        <v>-6.8667543149936144E-2</v>
      </c>
      <c r="AA124">
        <f t="shared" si="41"/>
        <v>1.4746122014115191E-3</v>
      </c>
      <c r="AC124" s="1"/>
      <c r="AD124" s="1">
        <v>41310</v>
      </c>
      <c r="AE124">
        <f t="shared" si="42"/>
        <v>3.9999999999999601E-4</v>
      </c>
      <c r="AF124">
        <f t="shared" si="43"/>
        <v>1.7057229256612852E-4</v>
      </c>
      <c r="AG124">
        <f t="shared" si="44"/>
        <v>1.8493040793092536E-3</v>
      </c>
      <c r="AH124">
        <f t="shared" si="45"/>
        <v>2.0439320318265421E-5</v>
      </c>
      <c r="AI124">
        <f t="shared" si="46"/>
        <v>1.9163395421734853E-6</v>
      </c>
      <c r="AJ124">
        <f t="shared" si="46"/>
        <v>5.7003304083590154E-6</v>
      </c>
      <c r="AK124">
        <f t="shared" si="47"/>
        <v>8.9659539819217588E-4</v>
      </c>
      <c r="AL124">
        <f t="shared" si="48"/>
        <v>3.4872636770386766E-5</v>
      </c>
      <c r="AM124">
        <f t="shared" si="49"/>
        <v>2.5117522758451348E-4</v>
      </c>
    </row>
    <row r="125" spans="1:39" x14ac:dyDescent="0.25">
      <c r="A125" s="1">
        <v>41338</v>
      </c>
      <c r="B125">
        <f>[1]contrs_2year_adj!A124</f>
        <v>-2.9999999999999802E-4</v>
      </c>
      <c r="C125" s="2">
        <f>[1]contrs_2year_adj!B124</f>
        <v>-1.8318193551424799E-5</v>
      </c>
      <c r="D125">
        <f>[1]contrs_2year_adj!C124</f>
        <v>-2.3007049065688101E-4</v>
      </c>
      <c r="E125" s="2">
        <f>[1]contrs_2year_adj!D124</f>
        <v>-7.4818485652648902E-5</v>
      </c>
      <c r="F125">
        <f>[1]contrs_2year_adj!E124</f>
        <v>1.5174092524603201E-4</v>
      </c>
      <c r="G125" s="2">
        <f>[1]contrs_2year_adj!F124</f>
        <v>-2.58920317650961E-5</v>
      </c>
      <c r="I125" s="1">
        <f t="shared" si="28"/>
        <v>41334</v>
      </c>
      <c r="J125" s="1">
        <v>41338</v>
      </c>
      <c r="K125">
        <f t="shared" si="29"/>
        <v>2.9999999999999801E-2</v>
      </c>
      <c r="L125">
        <f t="shared" si="30"/>
        <v>1.8318193551424798E-3</v>
      </c>
      <c r="M125">
        <f t="shared" si="31"/>
        <v>2.3007049065688102E-2</v>
      </c>
      <c r="N125">
        <f t="shared" si="32"/>
        <v>7.4818485652648906E-3</v>
      </c>
      <c r="O125">
        <f t="shared" si="33"/>
        <v>-1.5174092524603201E-2</v>
      </c>
      <c r="P125">
        <f t="shared" si="33"/>
        <v>2.5892031765096099E-3</v>
      </c>
      <c r="Q125">
        <f t="shared" si="34"/>
        <v>1.285337553850753E-2</v>
      </c>
      <c r="S125" s="1">
        <f t="shared" si="50"/>
        <v>40725</v>
      </c>
      <c r="T125">
        <f t="shared" si="27"/>
        <v>-3.99999999999998E-2</v>
      </c>
      <c r="U125">
        <f t="shared" si="35"/>
        <v>3.2127994853712724E-3</v>
      </c>
      <c r="V125">
        <f t="shared" si="36"/>
        <v>-3.2621954426422919E-2</v>
      </c>
      <c r="W125">
        <f t="shared" si="37"/>
        <v>-1.7973898117943175E-3</v>
      </c>
      <c r="X125">
        <f t="shared" si="38"/>
        <v>-4.623452978509638E-3</v>
      </c>
      <c r="Y125">
        <f t="shared" si="39"/>
        <v>-4.9410206100618187E-3</v>
      </c>
      <c r="Z125">
        <f t="shared" si="40"/>
        <v>-2.9409154941051646E-2</v>
      </c>
      <c r="AA125">
        <f t="shared" si="41"/>
        <v>-6.4208427903039555E-3</v>
      </c>
      <c r="AC125" s="1"/>
      <c r="AD125" s="1">
        <v>41338</v>
      </c>
      <c r="AE125">
        <f t="shared" si="42"/>
        <v>8.9999999999998805E-4</v>
      </c>
      <c r="AF125">
        <f t="shared" si="43"/>
        <v>3.3555621498746106E-6</v>
      </c>
      <c r="AG125">
        <f t="shared" si="44"/>
        <v>5.2932430671097982E-4</v>
      </c>
      <c r="AH125">
        <f t="shared" si="45"/>
        <v>5.59780579535563E-5</v>
      </c>
      <c r="AI125">
        <f t="shared" si="46"/>
        <v>2.3025308394521876E-4</v>
      </c>
      <c r="AJ125">
        <f t="shared" si="46"/>
        <v>6.7039730892474537E-6</v>
      </c>
      <c r="AK125">
        <f t="shared" si="47"/>
        <v>6.1696938442733478E-4</v>
      </c>
      <c r="AL125">
        <f t="shared" si="48"/>
        <v>5.917061712997673E-5</v>
      </c>
      <c r="AM125">
        <f t="shared" si="49"/>
        <v>1.6520926273390374E-4</v>
      </c>
    </row>
    <row r="126" spans="1:39" x14ac:dyDescent="0.25">
      <c r="A126" s="1">
        <v>41366</v>
      </c>
      <c r="B126">
        <f>[1]contrs_2year_adj!A125</f>
        <v>2.0000000000000199E-4</v>
      </c>
      <c r="C126" s="2">
        <f>[1]contrs_2year_adj!B125</f>
        <v>3.7900039146263101E-5</v>
      </c>
      <c r="D126">
        <f>[1]contrs_2year_adj!C125</f>
        <v>2.20695262561362E-4</v>
      </c>
      <c r="E126" s="2">
        <f>[1]contrs_2year_adj!D125</f>
        <v>7.6927182250071294E-5</v>
      </c>
      <c r="F126" s="2">
        <f>[1]contrs_2year_adj!E125</f>
        <v>2.8089182382504801E-5</v>
      </c>
      <c r="G126" s="2">
        <f>[1]contrs_2year_adj!F125</f>
        <v>6.8822064772292401E-5</v>
      </c>
      <c r="I126" s="1">
        <f t="shared" si="28"/>
        <v>41365</v>
      </c>
      <c r="J126" s="1">
        <v>41366</v>
      </c>
      <c r="K126">
        <f t="shared" si="29"/>
        <v>-2.0000000000000198E-2</v>
      </c>
      <c r="L126">
        <f t="shared" si="30"/>
        <v>-3.7900039146263101E-3</v>
      </c>
      <c r="M126">
        <f t="shared" si="31"/>
        <v>-2.2069526256136202E-2</v>
      </c>
      <c r="N126">
        <f t="shared" si="32"/>
        <v>-7.6927182250071295E-3</v>
      </c>
      <c r="O126">
        <f t="shared" si="33"/>
        <v>-2.8089182382504802E-3</v>
      </c>
      <c r="P126">
        <f t="shared" si="33"/>
        <v>-6.8822064772292397E-3</v>
      </c>
      <c r="Q126">
        <f t="shared" si="34"/>
        <v>1.636116663401992E-2</v>
      </c>
      <c r="S126" s="1">
        <f t="shared" si="50"/>
        <v>40756</v>
      </c>
      <c r="T126">
        <f t="shared" si="27"/>
        <v>-0.1</v>
      </c>
      <c r="U126">
        <f t="shared" si="35"/>
        <v>-6.8311991461816712E-2</v>
      </c>
      <c r="V126">
        <f t="shared" si="36"/>
        <v>-5.0188472053328825E-2</v>
      </c>
      <c r="W126">
        <f t="shared" si="37"/>
        <v>7.3861933830026115E-3</v>
      </c>
      <c r="X126">
        <f t="shared" si="38"/>
        <v>-1.340111328840682E-2</v>
      </c>
      <c r="Y126">
        <f t="shared" si="39"/>
        <v>-2.0906447395398729E-5</v>
      </c>
      <c r="Z126">
        <f t="shared" si="40"/>
        <v>-0.11850046351514554</v>
      </c>
      <c r="AA126">
        <f t="shared" si="41"/>
        <v>-6.0149199054042087E-3</v>
      </c>
      <c r="AC126" s="1"/>
      <c r="AD126" s="1">
        <v>41366</v>
      </c>
      <c r="AE126">
        <f t="shared" si="42"/>
        <v>4.0000000000000793E-4</v>
      </c>
      <c r="AF126">
        <f t="shared" si="43"/>
        <v>1.4364129672882754E-5</v>
      </c>
      <c r="AG126">
        <f t="shared" si="44"/>
        <v>4.8706398917028516E-4</v>
      </c>
      <c r="AH126">
        <f t="shared" si="45"/>
        <v>5.9177913689356839E-5</v>
      </c>
      <c r="AI126">
        <f t="shared" si="46"/>
        <v>7.8900216691761807E-6</v>
      </c>
      <c r="AJ126">
        <f t="shared" si="46"/>
        <v>4.7364765995216105E-5</v>
      </c>
      <c r="AK126">
        <f t="shared" si="47"/>
        <v>6.6871530065257658E-4</v>
      </c>
      <c r="AL126">
        <f t="shared" si="48"/>
        <v>1.1028436840642179E-4</v>
      </c>
      <c r="AM126">
        <f t="shared" si="49"/>
        <v>2.6768777362616672E-4</v>
      </c>
    </row>
    <row r="127" spans="1:39" x14ac:dyDescent="0.25">
      <c r="A127" s="1">
        <v>41401</v>
      </c>
      <c r="B127">
        <f>[1]contrs_2year_adj!A126</f>
        <v>7.9999999999999895E-4</v>
      </c>
      <c r="C127">
        <f>[1]contrs_2year_adj!B126</f>
        <v>6.05326235274454E-4</v>
      </c>
      <c r="D127" s="2">
        <f>[1]contrs_2year_adj!C126</f>
        <v>-9.8817266723389393E-6</v>
      </c>
      <c r="E127">
        <f>[1]contrs_2year_adj!D126</f>
        <v>1.6194968933930801E-4</v>
      </c>
      <c r="F127">
        <f>[1]contrs_2year_adj!E126</f>
        <v>1.0781091387390101E-4</v>
      </c>
      <c r="G127">
        <f>[1]contrs_2year_adj!F126</f>
        <v>2.1536235268034099E-4</v>
      </c>
      <c r="I127" s="1">
        <f t="shared" si="28"/>
        <v>41395</v>
      </c>
      <c r="J127" s="1">
        <v>41401</v>
      </c>
      <c r="K127">
        <f t="shared" si="29"/>
        <v>-7.9999999999999891E-2</v>
      </c>
      <c r="L127">
        <f t="shared" si="30"/>
        <v>-6.0532623527445401E-2</v>
      </c>
      <c r="M127">
        <f t="shared" si="31"/>
        <v>9.8817266723389384E-4</v>
      </c>
      <c r="N127">
        <f t="shared" si="32"/>
        <v>-1.6194968933930801E-2</v>
      </c>
      <c r="O127">
        <f t="shared" si="33"/>
        <v>-1.07810913873901E-2</v>
      </c>
      <c r="P127">
        <f t="shared" si="33"/>
        <v>-2.1536235268034099E-2</v>
      </c>
      <c r="Q127">
        <f t="shared" si="34"/>
        <v>6.5205111815325161E-3</v>
      </c>
      <c r="S127" s="1">
        <f t="shared" si="50"/>
        <v>40787</v>
      </c>
      <c r="T127">
        <f t="shared" si="27"/>
        <v>9.9999999999995891E-3</v>
      </c>
      <c r="U127">
        <f t="shared" si="35"/>
        <v>1.7929183189627183E-2</v>
      </c>
      <c r="V127">
        <f t="shared" si="36"/>
        <v>-4.7673035357523501E-3</v>
      </c>
      <c r="W127">
        <f t="shared" si="37"/>
        <v>2.2199526241515125E-3</v>
      </c>
      <c r="X127">
        <f t="shared" si="38"/>
        <v>-9.2141753329726735E-4</v>
      </c>
      <c r="Y127">
        <f t="shared" si="39"/>
        <v>1.9423804681174715E-3</v>
      </c>
      <c r="Z127">
        <f t="shared" si="40"/>
        <v>1.3161879653874834E-2</v>
      </c>
      <c r="AA127">
        <f t="shared" si="41"/>
        <v>1.2985350908542451E-3</v>
      </c>
      <c r="AC127" s="1"/>
      <c r="AD127" s="1">
        <v>41401</v>
      </c>
      <c r="AE127">
        <f t="shared" si="42"/>
        <v>6.3999999999999821E-3</v>
      </c>
      <c r="AF127">
        <f t="shared" si="43"/>
        <v>3.6641985111154365E-3</v>
      </c>
      <c r="AG127">
        <f t="shared" si="44"/>
        <v>9.7648522026814782E-7</v>
      </c>
      <c r="AH127">
        <f t="shared" si="45"/>
        <v>2.6227701877098373E-4</v>
      </c>
      <c r="AI127">
        <f t="shared" si="46"/>
        <v>1.1623193150325701E-4</v>
      </c>
      <c r="AJ127">
        <f t="shared" si="46"/>
        <v>4.6380942952011579E-4</v>
      </c>
      <c r="AK127">
        <f t="shared" si="47"/>
        <v>3.5455416282441426E-3</v>
      </c>
      <c r="AL127">
        <f t="shared" si="48"/>
        <v>7.2770783045954409E-4</v>
      </c>
      <c r="AM127">
        <f t="shared" si="49"/>
        <v>4.2517066068490569E-5</v>
      </c>
    </row>
    <row r="128" spans="1:39" x14ac:dyDescent="0.25">
      <c r="A128" s="1">
        <v>41429</v>
      </c>
      <c r="B128">
        <f>[1]contrs_2year_adj!A127</f>
        <v>-2.9999999999999802E-4</v>
      </c>
      <c r="C128">
        <f>[1]contrs_2year_adj!B127</f>
        <v>-1.81288383632116E-4</v>
      </c>
      <c r="D128" s="2">
        <f>[1]contrs_2year_adj!C127</f>
        <v>5.7979848020345597E-5</v>
      </c>
      <c r="E128" s="2">
        <f>[1]contrs_2year_adj!D127</f>
        <v>-5.8705629040978597E-6</v>
      </c>
      <c r="F128" s="2">
        <f>[1]contrs_2year_adj!E127</f>
        <v>1.9166471327252999E-5</v>
      </c>
      <c r="G128" s="2">
        <f>[1]contrs_2year_adj!F127</f>
        <v>-3.0778917318663401E-5</v>
      </c>
      <c r="I128" s="1">
        <f t="shared" si="28"/>
        <v>41426</v>
      </c>
      <c r="J128" s="1">
        <v>41429</v>
      </c>
      <c r="K128">
        <f t="shared" si="29"/>
        <v>2.9999999999999801E-2</v>
      </c>
      <c r="L128">
        <f t="shared" si="30"/>
        <v>1.8128838363211601E-2</v>
      </c>
      <c r="M128">
        <f t="shared" si="31"/>
        <v>-5.7979848020345594E-3</v>
      </c>
      <c r="N128">
        <f t="shared" si="32"/>
        <v>5.8705629040978593E-4</v>
      </c>
      <c r="O128">
        <f t="shared" si="33"/>
        <v>-1.9166471327253E-3</v>
      </c>
      <c r="P128">
        <f t="shared" si="33"/>
        <v>3.0778917318663402E-3</v>
      </c>
      <c r="Q128">
        <f t="shared" si="34"/>
        <v>1.8998737281138274E-2</v>
      </c>
      <c r="S128" s="1">
        <f t="shared" si="50"/>
        <v>40817</v>
      </c>
      <c r="T128">
        <f t="shared" si="27"/>
        <v>-3.99999999999998E-2</v>
      </c>
      <c r="U128">
        <f t="shared" si="35"/>
        <v>1.5175854886120282E-2</v>
      </c>
      <c r="V128">
        <f t="shared" si="36"/>
        <v>-5.6980152207821523E-2</v>
      </c>
      <c r="W128">
        <f t="shared" si="37"/>
        <v>-2.9464210852495273E-3</v>
      </c>
      <c r="X128">
        <f t="shared" si="38"/>
        <v>-1.3384461106115582E-3</v>
      </c>
      <c r="Y128">
        <f t="shared" si="39"/>
        <v>-4.1848207044200498E-3</v>
      </c>
      <c r="Z128">
        <f t="shared" si="40"/>
        <v>-4.1804297321701239E-2</v>
      </c>
      <c r="AA128">
        <f t="shared" si="41"/>
        <v>-4.2848671958610855E-3</v>
      </c>
      <c r="AC128" s="1"/>
      <c r="AD128" s="1">
        <v>41429</v>
      </c>
      <c r="AE128">
        <f t="shared" si="42"/>
        <v>8.9999999999998805E-4</v>
      </c>
      <c r="AF128">
        <f t="shared" si="43"/>
        <v>3.2865478039945269E-4</v>
      </c>
      <c r="AG128">
        <f t="shared" si="44"/>
        <v>3.3616627764623729E-5</v>
      </c>
      <c r="AH128">
        <f t="shared" si="45"/>
        <v>3.4463508810969894E-7</v>
      </c>
      <c r="AI128">
        <f t="shared" si="46"/>
        <v>3.6735362313841137E-6</v>
      </c>
      <c r="AJ128">
        <f t="shared" si="46"/>
        <v>9.4734175130911798E-6</v>
      </c>
      <c r="AK128">
        <f t="shared" si="47"/>
        <v>1.5204994954719252E-4</v>
      </c>
      <c r="AL128">
        <f t="shared" si="48"/>
        <v>1.7678118079692782E-6</v>
      </c>
      <c r="AM128">
        <f t="shared" si="49"/>
        <v>3.6095201827771332E-4</v>
      </c>
    </row>
    <row r="129" spans="1:39" x14ac:dyDescent="0.25">
      <c r="A129" s="1">
        <v>41457</v>
      </c>
      <c r="B129" s="2">
        <f>[1]contrs_2year_adj!A128</f>
        <v>9.9999999999999395E-5</v>
      </c>
      <c r="C129">
        <f>[1]contrs_2year_adj!B128</f>
        <v>-1.6307051734560201E-4</v>
      </c>
      <c r="D129">
        <f>[1]contrs_2year_adj!C128</f>
        <v>2.83356743030231E-4</v>
      </c>
      <c r="E129">
        <f>[1]contrs_2year_adj!D128</f>
        <v>1.44596901078512E-4</v>
      </c>
      <c r="F129" s="2">
        <f>[1]contrs_2year_adj!E128</f>
        <v>2.91687488301947E-5</v>
      </c>
      <c r="G129">
        <f>[1]contrs_2year_adj!F128</f>
        <v>1.4632745021682801E-4</v>
      </c>
      <c r="I129" s="1">
        <f t="shared" si="28"/>
        <v>41456</v>
      </c>
      <c r="J129" s="1">
        <v>41457</v>
      </c>
      <c r="K129">
        <f t="shared" si="29"/>
        <v>-9.9999999999999395E-3</v>
      </c>
      <c r="L129">
        <f t="shared" si="30"/>
        <v>1.63070517345602E-2</v>
      </c>
      <c r="M129">
        <f t="shared" si="31"/>
        <v>-2.8335674303023101E-2</v>
      </c>
      <c r="N129">
        <f t="shared" si="32"/>
        <v>-1.4459690107851199E-2</v>
      </c>
      <c r="O129">
        <f t="shared" si="33"/>
        <v>-2.9168748830194699E-3</v>
      </c>
      <c r="P129">
        <f t="shared" si="33"/>
        <v>-1.46327450216828E-2</v>
      </c>
      <c r="Q129">
        <f t="shared" si="34"/>
        <v>1.9405187559333632E-2</v>
      </c>
      <c r="S129" s="1">
        <f t="shared" si="50"/>
        <v>40848</v>
      </c>
      <c r="T129">
        <f t="shared" si="27"/>
        <v>-3.0000000000000197E-2</v>
      </c>
      <c r="U129">
        <f t="shared" si="35"/>
        <v>-2.0714180417853119E-2</v>
      </c>
      <c r="V129">
        <f t="shared" si="36"/>
        <v>-1.6902938946396703E-3</v>
      </c>
      <c r="W129">
        <f t="shared" si="37"/>
        <v>2.3879258185303324E-3</v>
      </c>
      <c r="X129">
        <f t="shared" si="38"/>
        <v>-7.3105225185265185E-3</v>
      </c>
      <c r="Y129">
        <f t="shared" si="39"/>
        <v>-1.8749083274672588E-3</v>
      </c>
      <c r="Z129">
        <f t="shared" si="40"/>
        <v>-2.2404474312492789E-2</v>
      </c>
      <c r="AA129">
        <f t="shared" si="41"/>
        <v>-4.9225966999961856E-3</v>
      </c>
      <c r="AC129" s="1"/>
      <c r="AD129" s="1">
        <v>41457</v>
      </c>
      <c r="AE129">
        <f t="shared" si="42"/>
        <v>9.9999999999998785E-5</v>
      </c>
      <c r="AF129">
        <f t="shared" si="43"/>
        <v>2.6591993627362285E-4</v>
      </c>
      <c r="AG129">
        <f t="shared" si="44"/>
        <v>8.0291043820700377E-4</v>
      </c>
      <c r="AH129">
        <f t="shared" si="45"/>
        <v>2.0908263801508982E-4</v>
      </c>
      <c r="AI129">
        <f t="shared" si="46"/>
        <v>8.5081590831898455E-6</v>
      </c>
      <c r="AJ129">
        <f t="shared" si="46"/>
        <v>2.1411722686958277E-4</v>
      </c>
      <c r="AK129">
        <f t="shared" si="47"/>
        <v>1.4468776089453505E-4</v>
      </c>
      <c r="AL129">
        <f t="shared" si="48"/>
        <v>3.019450108819521E-4</v>
      </c>
      <c r="AM129">
        <f t="shared" si="49"/>
        <v>3.7656130421291677E-4</v>
      </c>
    </row>
    <row r="130" spans="1:39" x14ac:dyDescent="0.25">
      <c r="A130" s="1">
        <v>41492</v>
      </c>
      <c r="B130">
        <f>[1]contrs_2year_adj!A129</f>
        <v>-5.0000000000000402E-4</v>
      </c>
      <c r="C130" s="2">
        <f>[1]contrs_2year_adj!B129</f>
        <v>9.1445126044736595E-5</v>
      </c>
      <c r="D130">
        <f>[1]contrs_2year_adj!C129</f>
        <v>-6.0220418584256796E-4</v>
      </c>
      <c r="E130">
        <f>[1]contrs_2year_adj!D129</f>
        <v>-1.18146701516649E-4</v>
      </c>
      <c r="F130">
        <f>[1]contrs_2year_adj!E129</f>
        <v>1.3486553242458499E-4</v>
      </c>
      <c r="G130" s="2">
        <f>[1]contrs_2year_adj!F129</f>
        <v>-8.5670523138353395E-5</v>
      </c>
      <c r="I130" s="1">
        <f t="shared" si="28"/>
        <v>41487</v>
      </c>
      <c r="J130" s="1">
        <v>41492</v>
      </c>
      <c r="K130">
        <f t="shared" si="29"/>
        <v>5.0000000000000405E-2</v>
      </c>
      <c r="L130">
        <f t="shared" si="30"/>
        <v>-9.1445126044736591E-3</v>
      </c>
      <c r="M130">
        <f t="shared" si="31"/>
        <v>6.0220418584256794E-2</v>
      </c>
      <c r="N130">
        <f t="shared" si="32"/>
        <v>1.18146701516649E-2</v>
      </c>
      <c r="O130">
        <f t="shared" si="33"/>
        <v>-1.34865532424585E-2</v>
      </c>
      <c r="P130">
        <f t="shared" si="33"/>
        <v>8.56705231383534E-3</v>
      </c>
      <c r="Q130">
        <f t="shared" si="34"/>
        <v>5.9597711101086991E-4</v>
      </c>
      <c r="S130" s="1">
        <f t="shared" si="50"/>
        <v>40878</v>
      </c>
      <c r="T130">
        <f t="shared" ref="T130:T193" si="51">INDEX(K$2:K$200,MATCH($S130,$I$2:$I$200,0),1)</f>
        <v>-9.0000000000000496E-2</v>
      </c>
      <c r="U130">
        <f t="shared" si="35"/>
        <v>-4.9598177277923122E-2</v>
      </c>
      <c r="V130">
        <f t="shared" si="36"/>
        <v>-1.8860200787223721E-2</v>
      </c>
      <c r="W130">
        <f t="shared" si="37"/>
        <v>-1.0781227026636118E-2</v>
      </c>
      <c r="X130">
        <f t="shared" si="38"/>
        <v>-5.3540435549484181E-3</v>
      </c>
      <c r="Y130">
        <f t="shared" si="39"/>
        <v>-1.5599044554822319E-2</v>
      </c>
      <c r="Z130">
        <f t="shared" si="40"/>
        <v>-6.8458378065146847E-2</v>
      </c>
      <c r="AA130">
        <f t="shared" si="41"/>
        <v>-1.6135270581584538E-2</v>
      </c>
      <c r="AC130" s="1"/>
      <c r="AD130" s="1">
        <v>41492</v>
      </c>
      <c r="AE130">
        <f t="shared" si="42"/>
        <v>2.5000000000000404E-3</v>
      </c>
      <c r="AF130">
        <f t="shared" si="43"/>
        <v>8.3622110773377619E-5</v>
      </c>
      <c r="AG130">
        <f t="shared" si="44"/>
        <v>3.6264988144631008E-3</v>
      </c>
      <c r="AH130">
        <f t="shared" si="45"/>
        <v>1.3958643079264152E-4</v>
      </c>
      <c r="AI130">
        <f t="shared" si="46"/>
        <v>1.8188711836166787E-4</v>
      </c>
      <c r="AJ130">
        <f t="shared" si="46"/>
        <v>7.3394385347991454E-5</v>
      </c>
      <c r="AK130">
        <f t="shared" si="47"/>
        <v>2.6087481716556464E-3</v>
      </c>
      <c r="AL130">
        <f t="shared" si="48"/>
        <v>2.7951930692815577E-6</v>
      </c>
      <c r="AM130">
        <f t="shared" si="49"/>
        <v>3.5518871684886274E-7</v>
      </c>
    </row>
    <row r="131" spans="1:39" x14ac:dyDescent="0.25">
      <c r="A131" s="1">
        <v>41520</v>
      </c>
      <c r="B131">
        <f>[1]contrs_2year_adj!A130</f>
        <v>-6.9999999999999902E-4</v>
      </c>
      <c r="C131" s="2">
        <f>[1]contrs_2year_adj!B130</f>
        <v>8.5398896539665706E-5</v>
      </c>
      <c r="D131">
        <f>[1]contrs_2year_adj!C130</f>
        <v>-6.8200080907171001E-4</v>
      </c>
      <c r="E131" s="2">
        <f>[1]contrs_2year_adj!D130</f>
        <v>-5.6061399474879402E-5</v>
      </c>
      <c r="F131" s="2">
        <f>[1]contrs_2year_adj!E130</f>
        <v>2.3612467070673899E-5</v>
      </c>
      <c r="G131" s="2">
        <f>[1]contrs_2year_adj!F130</f>
        <v>-8.4973544116864102E-5</v>
      </c>
      <c r="I131" s="1">
        <f t="shared" ref="I131:I194" si="52">EOMONTH(J131,-1)+1</f>
        <v>41518</v>
      </c>
      <c r="J131" s="1">
        <v>41520</v>
      </c>
      <c r="K131">
        <f t="shared" ref="K131:K194" si="53">B131*-100</f>
        <v>6.9999999999999896E-2</v>
      </c>
      <c r="L131">
        <f t="shared" ref="L131:L194" si="54">C131*-100</f>
        <v>-8.5398896539665703E-3</v>
      </c>
      <c r="M131">
        <f t="shared" ref="M131:M194" si="55">D131*-100</f>
        <v>6.8200080907171001E-2</v>
      </c>
      <c r="N131">
        <f t="shared" ref="N131:N194" si="56">E131*-100</f>
        <v>5.6061399474879401E-3</v>
      </c>
      <c r="O131">
        <f t="shared" ref="O131:P194" si="57">F131*-100</f>
        <v>-2.3612467070673899E-3</v>
      </c>
      <c r="P131">
        <f t="shared" si="57"/>
        <v>8.4973544116864093E-3</v>
      </c>
      <c r="Q131">
        <f t="shared" ref="Q131:Q194" si="58">K131-L131-M131-N131-O131</f>
        <v>7.0949155063749145E-3</v>
      </c>
      <c r="S131" s="1">
        <f t="shared" si="50"/>
        <v>40909</v>
      </c>
      <c r="T131" t="e">
        <f t="shared" si="51"/>
        <v>#N/A</v>
      </c>
      <c r="U131" t="e">
        <f t="shared" ref="U131:U194" si="59">INDEX(L$2:L$200,MATCH($S131,$I$2:$I$200,0),1)-L$203</f>
        <v>#N/A</v>
      </c>
      <c r="V131" t="e">
        <f t="shared" ref="V131:V194" si="60">INDEX(M$2:M$200,MATCH($S131,$I$2:$I$200,0),1)-M$203</f>
        <v>#N/A</v>
      </c>
      <c r="W131" t="e">
        <f t="shared" ref="W131:W194" si="61">INDEX(N$2:N$200,MATCH($S131,$I$2:$I$200,0),1)-N$203</f>
        <v>#N/A</v>
      </c>
      <c r="X131" t="e">
        <f t="shared" ref="X131:X194" si="62">INDEX(O$2:O$200,MATCH($S131,$I$2:$I$200,0),1)-O$203</f>
        <v>#N/A</v>
      </c>
      <c r="Y131" t="e">
        <f t="shared" ref="Y131:Y194" si="63">INDEX(P$2:P$200,MATCH($S131,$I$2:$I$200,0),1)-P$203</f>
        <v>#N/A</v>
      </c>
      <c r="Z131" t="e">
        <f t="shared" ref="Z131:Z194" si="64">U131+V131</f>
        <v>#N/A</v>
      </c>
      <c r="AA131" t="e">
        <f t="shared" ref="AA131:AA194" si="65">W131+X131</f>
        <v>#N/A</v>
      </c>
      <c r="AC131" s="1"/>
      <c r="AD131" s="1">
        <v>41520</v>
      </c>
      <c r="AE131">
        <f t="shared" ref="AE131:AE194" si="66">K131^2</f>
        <v>4.8999999999999851E-3</v>
      </c>
      <c r="AF131">
        <f t="shared" ref="AF131:AF194" si="67">L131^2</f>
        <v>7.2929715301925269E-5</v>
      </c>
      <c r="AG131">
        <f t="shared" ref="AG131:AG194" si="68">M131^2</f>
        <v>4.6512510357446706E-3</v>
      </c>
      <c r="AH131">
        <f t="shared" ref="AH131:AH194" si="69">N131^2</f>
        <v>3.1428805110820085E-5</v>
      </c>
      <c r="AI131">
        <f t="shared" ref="AI131:AJ194" si="70">O131^2</f>
        <v>5.5754860116365923E-6</v>
      </c>
      <c r="AJ131">
        <f t="shared" si="70"/>
        <v>7.2205031997806481E-5</v>
      </c>
      <c r="AK131">
        <f t="shared" ref="AK131:AK194" si="71">(L131+M131)^2</f>
        <v>3.5593384203689306E-3</v>
      </c>
      <c r="AL131">
        <f t="shared" ref="AL131:AL194" si="72">(N131+O131)^2</f>
        <v>1.0529332141726979E-5</v>
      </c>
      <c r="AM131">
        <f t="shared" ref="AM131:AM194" si="73">Q131^2</f>
        <v>5.0337826042599207E-5</v>
      </c>
    </row>
    <row r="132" spans="1:39" x14ac:dyDescent="0.25">
      <c r="A132" s="1">
        <v>41548</v>
      </c>
      <c r="B132">
        <f>[1]contrs_2year_adj!A131</f>
        <v>-4.0000000000000099E-4</v>
      </c>
      <c r="C132" s="2">
        <f>[1]contrs_2year_adj!B131</f>
        <v>-2.06419294599948E-5</v>
      </c>
      <c r="D132">
        <f>[1]contrs_2year_adj!C131</f>
        <v>-4.2340661525027199E-4</v>
      </c>
      <c r="E132">
        <f>[1]contrs_2year_adj!D131</f>
        <v>1.13139778619627E-4</v>
      </c>
      <c r="F132" s="2">
        <f>[1]contrs_2year_adj!E131</f>
        <v>2.30162821132773E-5</v>
      </c>
      <c r="G132">
        <f>[1]contrs_2year_adj!F131</f>
        <v>1.06753364983497E-4</v>
      </c>
      <c r="I132" s="1">
        <f t="shared" si="52"/>
        <v>41548</v>
      </c>
      <c r="J132" s="1">
        <v>41548</v>
      </c>
      <c r="K132">
        <f t="shared" si="53"/>
        <v>4.0000000000000098E-2</v>
      </c>
      <c r="L132">
        <f t="shared" si="54"/>
        <v>2.06419294599948E-3</v>
      </c>
      <c r="M132">
        <f t="shared" si="55"/>
        <v>4.2340661525027197E-2</v>
      </c>
      <c r="N132">
        <f t="shared" si="56"/>
        <v>-1.13139778619627E-2</v>
      </c>
      <c r="O132">
        <f t="shared" si="57"/>
        <v>-2.3016282113277301E-3</v>
      </c>
      <c r="P132">
        <f t="shared" si="57"/>
        <v>-1.0675336498349699E-2</v>
      </c>
      <c r="Q132">
        <f t="shared" si="58"/>
        <v>9.2107516022638513E-3</v>
      </c>
      <c r="S132" s="1">
        <f t="shared" ref="S132:S195" si="74">EOMONTH(S131,0)+1</f>
        <v>40940</v>
      </c>
      <c r="T132">
        <f t="shared" si="51"/>
        <v>0.12</v>
      </c>
      <c r="U132">
        <f t="shared" si="59"/>
        <v>7.9091589679019594E-2</v>
      </c>
      <c r="V132">
        <f t="shared" si="60"/>
        <v>4.4910064725838181E-2</v>
      </c>
      <c r="W132">
        <f t="shared" si="61"/>
        <v>6.2662966290342624E-3</v>
      </c>
      <c r="X132">
        <f t="shared" si="62"/>
        <v>-7.835998869042517E-3</v>
      </c>
      <c r="Y132">
        <f t="shared" si="63"/>
        <v>2.1987217613944213E-3</v>
      </c>
      <c r="Z132">
        <f t="shared" si="64"/>
        <v>0.12400165440485778</v>
      </c>
      <c r="AA132">
        <f t="shared" si="65"/>
        <v>-1.5697022400082547E-3</v>
      </c>
      <c r="AC132" s="1"/>
      <c r="AD132" s="1">
        <v>41548</v>
      </c>
      <c r="AE132">
        <f t="shared" si="66"/>
        <v>1.6000000000000079E-3</v>
      </c>
      <c r="AF132">
        <f t="shared" si="67"/>
        <v>4.2608925183140124E-6</v>
      </c>
      <c r="AG132">
        <f t="shared" si="68"/>
        <v>1.7927316183769183E-3</v>
      </c>
      <c r="AH132">
        <f t="shared" si="69"/>
        <v>1.2800609506098207E-4</v>
      </c>
      <c r="AI132">
        <f t="shared" si="70"/>
        <v>5.297492423179686E-6</v>
      </c>
      <c r="AJ132">
        <f t="shared" si="70"/>
        <v>1.1396280935299721E-4</v>
      </c>
      <c r="AK132">
        <f t="shared" si="71"/>
        <v>1.9717911005930578E-3</v>
      </c>
      <c r="AL132">
        <f t="shared" si="72"/>
        <v>1.8538472874302323E-4</v>
      </c>
      <c r="AM132">
        <f t="shared" si="73"/>
        <v>8.48379450786061E-5</v>
      </c>
    </row>
    <row r="133" spans="1:39" x14ac:dyDescent="0.25">
      <c r="A133" s="1">
        <v>41583</v>
      </c>
      <c r="B133">
        <f>[1]contrs_2year_adj!A132</f>
        <v>3.0000000000000198E-4</v>
      </c>
      <c r="C133" s="2">
        <f>[1]contrs_2year_adj!B132</f>
        <v>-9.2562605232064294E-6</v>
      </c>
      <c r="D133">
        <f>[1]contrs_2year_adj!C132</f>
        <v>2.4506592628713802E-4</v>
      </c>
      <c r="E133">
        <f>[1]contrs_2year_adj!D132</f>
        <v>1.7370140860217999E-4</v>
      </c>
      <c r="F133" s="2">
        <f>[1]contrs_2year_adj!E132</f>
        <v>1.03790506631136E-5</v>
      </c>
      <c r="G133">
        <f>[1]contrs_2year_adj!F132</f>
        <v>1.67583867724036E-4</v>
      </c>
      <c r="I133" s="1">
        <f t="shared" si="52"/>
        <v>41579</v>
      </c>
      <c r="J133" s="1">
        <v>41583</v>
      </c>
      <c r="K133">
        <f t="shared" si="53"/>
        <v>-3.0000000000000197E-2</v>
      </c>
      <c r="L133">
        <f t="shared" si="54"/>
        <v>9.2562605232064297E-4</v>
      </c>
      <c r="M133">
        <f t="shared" si="55"/>
        <v>-2.45065926287138E-2</v>
      </c>
      <c r="N133">
        <f t="shared" si="56"/>
        <v>-1.7370140860218E-2</v>
      </c>
      <c r="O133">
        <f t="shared" si="57"/>
        <v>-1.03790506631136E-3</v>
      </c>
      <c r="P133">
        <f t="shared" si="57"/>
        <v>-1.67583867724036E-2</v>
      </c>
      <c r="Q133">
        <f t="shared" si="58"/>
        <v>1.198901250292232E-2</v>
      </c>
      <c r="S133" s="1">
        <f t="shared" si="74"/>
        <v>40969</v>
      </c>
      <c r="T133">
        <f t="shared" si="51"/>
        <v>-3.99999999999998E-2</v>
      </c>
      <c r="U133">
        <f t="shared" si="59"/>
        <v>4.6893638955732633E-3</v>
      </c>
      <c r="V133">
        <f t="shared" si="60"/>
        <v>-4.011236383361682E-2</v>
      </c>
      <c r="W133">
        <f t="shared" si="61"/>
        <v>-3.2887941999392573E-3</v>
      </c>
      <c r="X133">
        <f t="shared" si="62"/>
        <v>5.2995785277951211E-4</v>
      </c>
      <c r="Y133">
        <f t="shared" si="63"/>
        <v>-3.4014487146855699E-3</v>
      </c>
      <c r="Z133">
        <f t="shared" si="64"/>
        <v>-3.5422999938043556E-2</v>
      </c>
      <c r="AA133">
        <f t="shared" si="65"/>
        <v>-2.7588363471597451E-3</v>
      </c>
      <c r="AC133" s="1"/>
      <c r="AD133" s="1">
        <v>41583</v>
      </c>
      <c r="AE133">
        <f t="shared" si="66"/>
        <v>9.0000000000001179E-4</v>
      </c>
      <c r="AF133">
        <f t="shared" si="67"/>
        <v>8.5678358873469771E-7</v>
      </c>
      <c r="AG133">
        <f t="shared" si="68"/>
        <v>6.0057308226972963E-4</v>
      </c>
      <c r="AH133">
        <f t="shared" si="69"/>
        <v>3.0172179350381492E-4</v>
      </c>
      <c r="AI133">
        <f t="shared" si="70"/>
        <v>1.0772469266747886E-6</v>
      </c>
      <c r="AJ133">
        <f t="shared" si="70"/>
        <v>2.8084352721347196E-4</v>
      </c>
      <c r="AK133">
        <f t="shared" si="71"/>
        <v>5.560619846769712E-4</v>
      </c>
      <c r="AL133">
        <f t="shared" si="72"/>
        <v>3.3885615483321424E-4</v>
      </c>
      <c r="AM133">
        <f t="shared" si="73"/>
        <v>1.4373642079522773E-4</v>
      </c>
    </row>
    <row r="134" spans="1:39" x14ac:dyDescent="0.25">
      <c r="A134" s="1">
        <v>41611</v>
      </c>
      <c r="B134" s="2">
        <f>[1]contrs_2year_adj!A133</f>
        <v>-9.9999999999999395E-5</v>
      </c>
      <c r="C134" s="2">
        <f>[1]contrs_2year_adj!B133</f>
        <v>-3.6420924149692802E-6</v>
      </c>
      <c r="D134" s="2">
        <f>[1]contrs_2year_adj!C133</f>
        <v>4.3719059421012503E-5</v>
      </c>
      <c r="E134" s="2">
        <f>[1]contrs_2year_adj!D133</f>
        <v>-3.3060841607459001E-5</v>
      </c>
      <c r="F134" s="2">
        <f>[1]contrs_2year_adj!E133</f>
        <v>6.3232993369817197E-5</v>
      </c>
      <c r="G134" s="2">
        <f>[1]contrs_2year_adj!F133</f>
        <v>-3.4005447151469E-5</v>
      </c>
      <c r="I134" s="1">
        <f t="shared" si="52"/>
        <v>41609</v>
      </c>
      <c r="J134" s="1">
        <v>41611</v>
      </c>
      <c r="K134">
        <f t="shared" si="53"/>
        <v>9.9999999999999395E-3</v>
      </c>
      <c r="L134">
        <f t="shared" si="54"/>
        <v>3.6420924149692803E-4</v>
      </c>
      <c r="M134">
        <f t="shared" si="55"/>
        <v>-4.37190594210125E-3</v>
      </c>
      <c r="N134">
        <f t="shared" si="56"/>
        <v>3.3060841607459E-3</v>
      </c>
      <c r="O134">
        <f t="shared" si="57"/>
        <v>-6.3232993369817195E-3</v>
      </c>
      <c r="P134">
        <f t="shared" si="57"/>
        <v>3.4005447151469002E-3</v>
      </c>
      <c r="Q134">
        <f t="shared" si="58"/>
        <v>1.7024911876840083E-2</v>
      </c>
      <c r="S134" s="1">
        <f t="shared" si="74"/>
        <v>41000</v>
      </c>
      <c r="T134">
        <f t="shared" si="51"/>
        <v>-6.0000000000000296E-2</v>
      </c>
      <c r="U134">
        <f t="shared" si="59"/>
        <v>2.8583443419047179E-2</v>
      </c>
      <c r="V134">
        <f t="shared" si="60"/>
        <v>-8.165472161895522E-2</v>
      </c>
      <c r="W134">
        <f t="shared" si="61"/>
        <v>-8.2237921169804173E-3</v>
      </c>
      <c r="X134">
        <f t="shared" si="62"/>
        <v>-1.8662798944863281E-3</v>
      </c>
      <c r="Y134">
        <f t="shared" si="63"/>
        <v>-1.0507551616740718E-2</v>
      </c>
      <c r="Z134">
        <f t="shared" si="64"/>
        <v>-5.3071278199908041E-2</v>
      </c>
      <c r="AA134">
        <f t="shared" si="65"/>
        <v>-1.0090072011466746E-2</v>
      </c>
      <c r="AC134" s="1"/>
      <c r="AD134" s="1">
        <v>41611</v>
      </c>
      <c r="AE134">
        <f t="shared" si="66"/>
        <v>9.9999999999998785E-5</v>
      </c>
      <c r="AF134">
        <f t="shared" si="67"/>
        <v>1.3264837159176764E-7</v>
      </c>
      <c r="AG134">
        <f t="shared" si="68"/>
        <v>1.9113561566580219E-5</v>
      </c>
      <c r="AH134">
        <f t="shared" si="69"/>
        <v>1.0930192477934922E-5</v>
      </c>
      <c r="AI134">
        <f t="shared" si="70"/>
        <v>3.9984114505073455E-5</v>
      </c>
      <c r="AJ134">
        <f t="shared" si="70"/>
        <v>1.1563704359713512E-5</v>
      </c>
      <c r="AK134">
        <f t="shared" si="71"/>
        <v>1.6061632844034765E-5</v>
      </c>
      <c r="AL134">
        <f t="shared" si="72"/>
        <v>9.1035874197077474E-6</v>
      </c>
      <c r="AM134">
        <f t="shared" si="73"/>
        <v>2.8984762441417052E-4</v>
      </c>
    </row>
    <row r="135" spans="1:39" x14ac:dyDescent="0.25">
      <c r="A135" s="1">
        <v>41674</v>
      </c>
      <c r="B135">
        <f>[1]contrs_2year_adj!A134</f>
        <v>-7.0000000000000303E-4</v>
      </c>
      <c r="C135">
        <f>[1]contrs_2year_adj!B134</f>
        <v>1.48556459097003E-4</v>
      </c>
      <c r="D135">
        <f>[1]contrs_2year_adj!C134</f>
        <v>-7.7456544320124996E-4</v>
      </c>
      <c r="E135" s="2">
        <f>[1]contrs_2year_adj!D134</f>
        <v>7.2939985633406004E-6</v>
      </c>
      <c r="F135" s="2">
        <f>[1]contrs_2year_adj!E134</f>
        <v>-7.7140576960244297E-7</v>
      </c>
      <c r="G135" s="2">
        <f>[1]contrs_2year_adj!F134</f>
        <v>-2.8340034400587101E-5</v>
      </c>
      <c r="I135" s="1">
        <f t="shared" si="52"/>
        <v>41671</v>
      </c>
      <c r="J135" s="1">
        <v>41674</v>
      </c>
      <c r="K135">
        <f t="shared" si="53"/>
        <v>7.0000000000000298E-2</v>
      </c>
      <c r="L135">
        <f t="shared" si="54"/>
        <v>-1.48556459097003E-2</v>
      </c>
      <c r="M135">
        <f t="shared" si="55"/>
        <v>7.7456544320124998E-2</v>
      </c>
      <c r="N135">
        <f t="shared" si="56"/>
        <v>-7.2939985633406002E-4</v>
      </c>
      <c r="O135">
        <f t="shared" si="57"/>
        <v>7.7140576960244294E-5</v>
      </c>
      <c r="P135">
        <f t="shared" si="57"/>
        <v>2.8340034400587103E-3</v>
      </c>
      <c r="Q135">
        <f t="shared" si="58"/>
        <v>8.0513608689494164E-3</v>
      </c>
      <c r="S135" s="1">
        <f t="shared" si="74"/>
        <v>41030</v>
      </c>
      <c r="T135">
        <f t="shared" si="51"/>
        <v>-0.12</v>
      </c>
      <c r="U135">
        <f t="shared" si="59"/>
        <v>-0.1003731875825047</v>
      </c>
      <c r="V135">
        <f t="shared" si="60"/>
        <v>8.1136908207316803E-3</v>
      </c>
      <c r="W135">
        <f t="shared" si="61"/>
        <v>2.1343959964148325E-3</v>
      </c>
      <c r="X135">
        <f t="shared" si="62"/>
        <v>-1.8338853965159621E-2</v>
      </c>
      <c r="Y135">
        <f t="shared" si="63"/>
        <v>-9.0810130657090204E-3</v>
      </c>
      <c r="Z135">
        <f t="shared" si="64"/>
        <v>-9.2259496761773016E-2</v>
      </c>
      <c r="AA135">
        <f t="shared" si="65"/>
        <v>-1.6204457968744788E-2</v>
      </c>
      <c r="AC135" s="1"/>
      <c r="AD135" s="1">
        <v>41674</v>
      </c>
      <c r="AE135">
        <f t="shared" si="66"/>
        <v>4.9000000000000415E-3</v>
      </c>
      <c r="AF135">
        <f t="shared" si="67"/>
        <v>2.2069021539439525E-4</v>
      </c>
      <c r="AG135">
        <f t="shared" si="68"/>
        <v>5.9995162580154882E-3</v>
      </c>
      <c r="AH135">
        <f t="shared" si="69"/>
        <v>5.3202415042014739E-7</v>
      </c>
      <c r="AI135">
        <f t="shared" si="70"/>
        <v>5.9506686137593728E-9</v>
      </c>
      <c r="AJ135">
        <f t="shared" si="70"/>
        <v>8.0315754982646031E-6</v>
      </c>
      <c r="AK135">
        <f t="shared" si="71"/>
        <v>3.918872481792313E-3</v>
      </c>
      <c r="AL135">
        <f t="shared" si="72"/>
        <v>4.2544216752924938E-7</v>
      </c>
      <c r="AM135">
        <f t="shared" si="73"/>
        <v>6.4824411842049899E-5</v>
      </c>
    </row>
    <row r="136" spans="1:39" x14ac:dyDescent="0.25">
      <c r="A136" s="1">
        <v>41702</v>
      </c>
      <c r="B136" s="2">
        <f>[1]contrs_2year_adj!A135</f>
        <v>-9.9999999999999395E-5</v>
      </c>
      <c r="C136" s="2">
        <f>[1]contrs_2year_adj!B135</f>
        <v>9.9075502357866103E-5</v>
      </c>
      <c r="D136">
        <f>[1]contrs_2year_adj!C135</f>
        <v>-1.24164359365128E-4</v>
      </c>
      <c r="E136" s="2">
        <f>[1]contrs_2year_adj!D135</f>
        <v>-2.5078305572503E-5</v>
      </c>
      <c r="F136">
        <f>[1]contrs_2year_adj!E135</f>
        <v>1.0186904363328E-4</v>
      </c>
      <c r="G136" s="2">
        <f>[1]contrs_2year_adj!F135</f>
        <v>-7.0549346250560504E-7</v>
      </c>
      <c r="I136" s="1">
        <f t="shared" si="52"/>
        <v>41699</v>
      </c>
      <c r="J136" s="1">
        <v>41702</v>
      </c>
      <c r="K136">
        <f t="shared" si="53"/>
        <v>9.9999999999999395E-3</v>
      </c>
      <c r="L136">
        <f t="shared" si="54"/>
        <v>-9.9075502357866101E-3</v>
      </c>
      <c r="M136">
        <f t="shared" si="55"/>
        <v>1.24164359365128E-2</v>
      </c>
      <c r="N136">
        <f t="shared" si="56"/>
        <v>2.5078305572503001E-3</v>
      </c>
      <c r="O136">
        <f t="shared" si="57"/>
        <v>-1.0186904363328E-2</v>
      </c>
      <c r="P136">
        <f t="shared" si="57"/>
        <v>7.0549346250560509E-5</v>
      </c>
      <c r="Q136">
        <f t="shared" si="58"/>
        <v>1.5170188105351449E-2</v>
      </c>
      <c r="S136" s="1">
        <f t="shared" si="74"/>
        <v>41061</v>
      </c>
      <c r="T136">
        <f t="shared" si="51"/>
        <v>0.05</v>
      </c>
      <c r="U136">
        <f t="shared" si="59"/>
        <v>4.6669937218567985E-2</v>
      </c>
      <c r="V136">
        <f t="shared" si="60"/>
        <v>3.3268629490105082E-2</v>
      </c>
      <c r="W136">
        <f t="shared" si="61"/>
        <v>-1.5674290986808219E-2</v>
      </c>
      <c r="X136">
        <f t="shared" si="62"/>
        <v>4.2773507928677238E-3</v>
      </c>
      <c r="Y136">
        <f t="shared" si="63"/>
        <v>-1.511239752301782E-2</v>
      </c>
      <c r="Z136">
        <f t="shared" si="64"/>
        <v>7.9938566708673067E-2</v>
      </c>
      <c r="AA136">
        <f t="shared" si="65"/>
        <v>-1.1396940193940495E-2</v>
      </c>
      <c r="AC136" s="1"/>
      <c r="AD136" s="1">
        <v>41702</v>
      </c>
      <c r="AE136">
        <f t="shared" si="66"/>
        <v>9.9999999999998785E-5</v>
      </c>
      <c r="AF136">
        <f t="shared" si="67"/>
        <v>9.8159551674635316E-5</v>
      </c>
      <c r="AG136">
        <f t="shared" si="68"/>
        <v>1.5416788136552649E-4</v>
      </c>
      <c r="AH136">
        <f t="shared" si="69"/>
        <v>6.289214103878351E-6</v>
      </c>
      <c r="AI136">
        <f t="shared" si="70"/>
        <v>1.0377302050759104E-4</v>
      </c>
      <c r="AJ136">
        <f t="shared" si="70"/>
        <v>4.9772102563814764E-9</v>
      </c>
      <c r="AK136">
        <f t="shared" si="71"/>
        <v>6.2945074593083425E-6</v>
      </c>
      <c r="AL136">
        <f t="shared" si="72"/>
        <v>5.896817451918864E-5</v>
      </c>
      <c r="AM136">
        <f t="shared" si="73"/>
        <v>2.3013460715174658E-4</v>
      </c>
    </row>
    <row r="137" spans="1:39" x14ac:dyDescent="0.25">
      <c r="A137" s="1">
        <v>41730</v>
      </c>
      <c r="B137">
        <f>[1]contrs_2year_adj!A136</f>
        <v>0</v>
      </c>
      <c r="C137" s="2">
        <f>[1]contrs_2year_adj!B136</f>
        <v>6.4230286120249794E-5</v>
      </c>
      <c r="D137" s="2">
        <f>[1]contrs_2year_adj!C136</f>
        <v>-1.6091576933667099E-5</v>
      </c>
      <c r="E137" s="2">
        <f>[1]contrs_2year_adj!D136</f>
        <v>5.8803461772128299E-5</v>
      </c>
      <c r="F137" s="2">
        <f>[1]contrs_2year_adj!E136</f>
        <v>4.5099398161694698E-5</v>
      </c>
      <c r="G137" s="2">
        <f>[1]contrs_2year_adj!F136</f>
        <v>5.8916276738267898E-5</v>
      </c>
      <c r="I137" s="1">
        <f t="shared" si="52"/>
        <v>41730</v>
      </c>
      <c r="J137" s="1">
        <v>41730</v>
      </c>
      <c r="K137">
        <f t="shared" si="53"/>
        <v>0</v>
      </c>
      <c r="L137">
        <f t="shared" si="54"/>
        <v>-6.4230286120249792E-3</v>
      </c>
      <c r="M137">
        <f t="shared" si="55"/>
        <v>1.6091576933667099E-3</v>
      </c>
      <c r="N137">
        <f t="shared" si="56"/>
        <v>-5.8803461772128302E-3</v>
      </c>
      <c r="O137">
        <f t="shared" si="57"/>
        <v>-4.5099398161694698E-3</v>
      </c>
      <c r="P137">
        <f t="shared" si="57"/>
        <v>-5.8916276738267895E-3</v>
      </c>
      <c r="Q137">
        <f t="shared" si="58"/>
        <v>1.5204156912040568E-2</v>
      </c>
      <c r="S137" s="1">
        <f t="shared" si="74"/>
        <v>41091</v>
      </c>
      <c r="T137">
        <f t="shared" si="51"/>
        <v>-2.9999999999999801E-2</v>
      </c>
      <c r="U137">
        <f t="shared" si="59"/>
        <v>1.6033883425458983E-2</v>
      </c>
      <c r="V137">
        <f t="shared" si="60"/>
        <v>-3.8532359468464318E-2</v>
      </c>
      <c r="W137">
        <f t="shared" si="61"/>
        <v>-1.0221923420911919E-2</v>
      </c>
      <c r="X137">
        <f t="shared" si="62"/>
        <v>6.410890556147332E-3</v>
      </c>
      <c r="Y137">
        <f t="shared" si="63"/>
        <v>-7.5836990062879183E-3</v>
      </c>
      <c r="Z137">
        <f t="shared" si="64"/>
        <v>-2.2498476043005335E-2</v>
      </c>
      <c r="AA137">
        <f t="shared" si="65"/>
        <v>-3.811032864764587E-3</v>
      </c>
      <c r="AC137" s="1"/>
      <c r="AD137" s="1">
        <v>41730</v>
      </c>
      <c r="AE137">
        <f t="shared" si="66"/>
        <v>0</v>
      </c>
      <c r="AF137">
        <f t="shared" si="67"/>
        <v>4.1255296550891533E-5</v>
      </c>
      <c r="AG137">
        <f t="shared" si="68"/>
        <v>2.5893884821212702E-6</v>
      </c>
      <c r="AH137">
        <f t="shared" si="69"/>
        <v>3.4578471163861548E-5</v>
      </c>
      <c r="AI137">
        <f t="shared" si="70"/>
        <v>2.0339557145470712E-5</v>
      </c>
      <c r="AJ137">
        <f t="shared" si="70"/>
        <v>3.4711276647001667E-5</v>
      </c>
      <c r="AK137">
        <f t="shared" si="71"/>
        <v>2.3173353221503804E-5</v>
      </c>
      <c r="AL137">
        <f t="shared" si="72"/>
        <v>1.0795804302427639E-4</v>
      </c>
      <c r="AM137">
        <f t="shared" si="73"/>
        <v>2.3116638740595098E-4</v>
      </c>
    </row>
    <row r="138" spans="1:39" x14ac:dyDescent="0.25">
      <c r="A138" s="1">
        <v>41765</v>
      </c>
      <c r="B138" s="2">
        <f>[1]contrs_2year_adj!A137</f>
        <v>9.9999999999995898E-5</v>
      </c>
      <c r="C138" s="2">
        <f>[1]contrs_2year_adj!B137</f>
        <v>2.4923763723523999E-5</v>
      </c>
      <c r="D138">
        <f>[1]contrs_2year_adj!C137</f>
        <v>1.44058538374769E-4</v>
      </c>
      <c r="E138" s="2">
        <f>[1]contrs_2year_adj!D137</f>
        <v>3.9011471820551301E-5</v>
      </c>
      <c r="F138">
        <f>[1]contrs_2year_adj!E137</f>
        <v>1.0844390931491899E-4</v>
      </c>
      <c r="G138" s="2">
        <f>[1]contrs_2year_adj!F137</f>
        <v>7.6182736203812902E-5</v>
      </c>
      <c r="I138" s="1">
        <f t="shared" si="52"/>
        <v>41760</v>
      </c>
      <c r="J138" s="1">
        <v>41765</v>
      </c>
      <c r="K138">
        <f t="shared" si="53"/>
        <v>-9.9999999999995891E-3</v>
      </c>
      <c r="L138">
        <f t="shared" si="54"/>
        <v>-2.4923763723523999E-3</v>
      </c>
      <c r="M138">
        <f t="shared" si="55"/>
        <v>-1.44058538374769E-2</v>
      </c>
      <c r="N138">
        <f t="shared" si="56"/>
        <v>-3.9011471820551299E-3</v>
      </c>
      <c r="O138">
        <f t="shared" si="57"/>
        <v>-1.08443909314919E-2</v>
      </c>
      <c r="P138">
        <f t="shared" si="57"/>
        <v>-7.6182736203812898E-3</v>
      </c>
      <c r="Q138">
        <f t="shared" si="58"/>
        <v>2.1643768323376743E-2</v>
      </c>
      <c r="S138" s="1">
        <f t="shared" si="74"/>
        <v>41122</v>
      </c>
      <c r="T138">
        <f t="shared" si="51"/>
        <v>1.99999999999999E-2</v>
      </c>
      <c r="U138">
        <f t="shared" si="59"/>
        <v>2.6089786661507323E-3</v>
      </c>
      <c r="V138">
        <f t="shared" si="60"/>
        <v>1.4801163692701281E-2</v>
      </c>
      <c r="W138">
        <f t="shared" si="61"/>
        <v>8.3551747965930831E-3</v>
      </c>
      <c r="X138">
        <f t="shared" si="62"/>
        <v>1.0439271870741024E-3</v>
      </c>
      <c r="Y138">
        <f t="shared" si="63"/>
        <v>1.0140839652603262E-2</v>
      </c>
      <c r="Z138">
        <f t="shared" si="64"/>
        <v>1.7410142358852014E-2</v>
      </c>
      <c r="AA138">
        <f t="shared" si="65"/>
        <v>9.3991019836671859E-3</v>
      </c>
      <c r="AC138" s="1"/>
      <c r="AD138" s="1">
        <v>41765</v>
      </c>
      <c r="AE138">
        <f t="shared" si="66"/>
        <v>9.9999999999991778E-5</v>
      </c>
      <c r="AF138">
        <f t="shared" si="67"/>
        <v>6.2119399814605088E-6</v>
      </c>
      <c r="AG138">
        <f t="shared" si="68"/>
        <v>2.0752862478674793E-4</v>
      </c>
      <c r="AH138">
        <f t="shared" si="69"/>
        <v>1.5218949336056681E-5</v>
      </c>
      <c r="AI138">
        <f t="shared" si="70"/>
        <v>1.1760081467502376E-4</v>
      </c>
      <c r="AJ138">
        <f t="shared" si="70"/>
        <v>5.8038092954997441E-5</v>
      </c>
      <c r="AK138">
        <f t="shared" si="71"/>
        <v>2.8555018422438756E-4</v>
      </c>
      <c r="AL138">
        <f t="shared" si="72"/>
        <v>2.1743089425806811E-4</v>
      </c>
      <c r="AM138">
        <f t="shared" si="73"/>
        <v>4.6845270723600647E-4</v>
      </c>
    </row>
    <row r="139" spans="1:39" x14ac:dyDescent="0.25">
      <c r="A139" s="1">
        <v>41793</v>
      </c>
      <c r="B139">
        <f>[1]contrs_2year_adj!A138</f>
        <v>-1.00000000000003E-4</v>
      </c>
      <c r="C139" s="2">
        <f>[1]contrs_2year_adj!B138</f>
        <v>8.7283393366876505E-6</v>
      </c>
      <c r="D139" s="2">
        <f>[1]contrs_2year_adj!C138</f>
        <v>-2.6459276070428401E-5</v>
      </c>
      <c r="E139" s="2">
        <f>[1]contrs_2year_adj!D138</f>
        <v>4.3823382426515697E-5</v>
      </c>
      <c r="F139" s="2">
        <f>[1]contrs_2year_adj!E138</f>
        <v>4.7331124419328598E-5</v>
      </c>
      <c r="G139" s="2">
        <f>[1]contrs_2year_adj!F138</f>
        <v>4.3308790147796902E-5</v>
      </c>
      <c r="I139" s="1">
        <f t="shared" si="52"/>
        <v>41791</v>
      </c>
      <c r="J139" s="1">
        <v>41793</v>
      </c>
      <c r="K139">
        <f t="shared" si="53"/>
        <v>1.00000000000003E-2</v>
      </c>
      <c r="L139">
        <f t="shared" si="54"/>
        <v>-8.7283393366876507E-4</v>
      </c>
      <c r="M139">
        <f t="shared" si="55"/>
        <v>2.6459276070428402E-3</v>
      </c>
      <c r="N139">
        <f t="shared" si="56"/>
        <v>-4.3823382426515694E-3</v>
      </c>
      <c r="O139">
        <f t="shared" si="57"/>
        <v>-4.7331124419328595E-3</v>
      </c>
      <c r="P139">
        <f t="shared" si="57"/>
        <v>-4.3308790147796906E-3</v>
      </c>
      <c r="Q139">
        <f t="shared" si="58"/>
        <v>1.7342357011210653E-2</v>
      </c>
      <c r="S139" s="1">
        <f t="shared" si="74"/>
        <v>41153</v>
      </c>
      <c r="T139">
        <f t="shared" si="51"/>
        <v>8.9999999999999802E-2</v>
      </c>
      <c r="U139">
        <f t="shared" si="59"/>
        <v>3.2041826498456577E-2</v>
      </c>
      <c r="V139">
        <f t="shared" si="60"/>
        <v>4.5175836312088581E-2</v>
      </c>
      <c r="W139">
        <f t="shared" si="61"/>
        <v>7.8022924959234522E-3</v>
      </c>
      <c r="X139">
        <f t="shared" si="62"/>
        <v>9.4284603193594725E-3</v>
      </c>
      <c r="Y139">
        <f t="shared" si="63"/>
        <v>1.4772892071672081E-2</v>
      </c>
      <c r="Z139">
        <f t="shared" si="64"/>
        <v>7.7217662810545151E-2</v>
      </c>
      <c r="AA139">
        <f t="shared" si="65"/>
        <v>1.7230752815282926E-2</v>
      </c>
      <c r="AC139" s="1"/>
      <c r="AD139" s="1">
        <v>41793</v>
      </c>
      <c r="AE139">
        <f t="shared" si="66"/>
        <v>1.0000000000000601E-4</v>
      </c>
      <c r="AF139">
        <f t="shared" si="67"/>
        <v>7.6183907576369023E-7</v>
      </c>
      <c r="AG139">
        <f t="shared" si="68"/>
        <v>7.0009329017114509E-6</v>
      </c>
      <c r="AH139">
        <f t="shared" si="69"/>
        <v>1.9204888473006444E-5</v>
      </c>
      <c r="AI139">
        <f t="shared" si="70"/>
        <v>2.2402353387979636E-5</v>
      </c>
      <c r="AJ139">
        <f t="shared" si="70"/>
        <v>1.8756513040659104E-5</v>
      </c>
      <c r="AK139">
        <f t="shared" si="71"/>
        <v>3.1438611745591714E-6</v>
      </c>
      <c r="AL139">
        <f t="shared" si="72"/>
        <v>8.3091441183090719E-5</v>
      </c>
      <c r="AM139">
        <f t="shared" si="73"/>
        <v>3.0075734670428732E-4</v>
      </c>
    </row>
    <row r="140" spans="1:39" x14ac:dyDescent="0.25">
      <c r="A140" s="1">
        <v>41821</v>
      </c>
      <c r="B140">
        <f>[1]contrs_2year_adj!A139</f>
        <v>-3.9999999999999801E-4</v>
      </c>
      <c r="C140" s="2">
        <f>[1]contrs_2year_adj!B139</f>
        <v>3.90277799667543E-5</v>
      </c>
      <c r="D140">
        <f>[1]contrs_2year_adj!C139</f>
        <v>-2.19582140560372E-4</v>
      </c>
      <c r="E140" s="2">
        <f>[1]contrs_2year_adj!D139</f>
        <v>-7.3042721251239095E-5</v>
      </c>
      <c r="F140" s="2">
        <f>[1]contrs_2year_adj!E139</f>
        <v>4.7662425655929698E-5</v>
      </c>
      <c r="G140" s="2">
        <f>[1]contrs_2year_adj!F139</f>
        <v>-8.9166169108774503E-5</v>
      </c>
      <c r="I140" s="1">
        <f t="shared" si="52"/>
        <v>41821</v>
      </c>
      <c r="J140" s="1">
        <v>41821</v>
      </c>
      <c r="K140">
        <f t="shared" si="53"/>
        <v>3.99999999999998E-2</v>
      </c>
      <c r="L140">
        <f t="shared" si="54"/>
        <v>-3.9027779966754302E-3</v>
      </c>
      <c r="M140">
        <f t="shared" si="55"/>
        <v>2.1958214056037199E-2</v>
      </c>
      <c r="N140">
        <f t="shared" si="56"/>
        <v>7.3042721251239092E-3</v>
      </c>
      <c r="O140">
        <f t="shared" si="57"/>
        <v>-4.7662425655929696E-3</v>
      </c>
      <c r="P140">
        <f t="shared" si="57"/>
        <v>8.9166169108774503E-3</v>
      </c>
      <c r="Q140">
        <f t="shared" si="58"/>
        <v>1.9406534381107093E-2</v>
      </c>
      <c r="S140" s="1">
        <f t="shared" si="74"/>
        <v>41183</v>
      </c>
      <c r="T140">
        <f t="shared" si="51"/>
        <v>-0.06</v>
      </c>
      <c r="U140">
        <f t="shared" si="59"/>
        <v>-6.0078369231120123E-2</v>
      </c>
      <c r="V140">
        <f t="shared" si="60"/>
        <v>1.1563757502799419E-2</v>
      </c>
      <c r="W140">
        <f t="shared" si="61"/>
        <v>3.0918716173685221E-3</v>
      </c>
      <c r="X140">
        <f t="shared" si="62"/>
        <v>-5.0798284788163874E-3</v>
      </c>
      <c r="Y140">
        <f t="shared" si="63"/>
        <v>3.236624292921016E-4</v>
      </c>
      <c r="Z140">
        <f t="shared" si="64"/>
        <v>-4.8514611728320702E-2</v>
      </c>
      <c r="AA140">
        <f t="shared" si="65"/>
        <v>-1.9879568614478652E-3</v>
      </c>
      <c r="AC140" s="1"/>
      <c r="AD140" s="1">
        <v>41821</v>
      </c>
      <c r="AE140">
        <f t="shared" si="66"/>
        <v>1.599999999999984E-3</v>
      </c>
      <c r="AF140">
        <f t="shared" si="67"/>
        <v>1.5231676091333883E-5</v>
      </c>
      <c r="AG140">
        <f t="shared" si="68"/>
        <v>4.8216316453074962E-4</v>
      </c>
      <c r="AH140">
        <f t="shared" si="69"/>
        <v>5.3352391277862148E-5</v>
      </c>
      <c r="AI140">
        <f t="shared" si="70"/>
        <v>2.2717068194070253E-5</v>
      </c>
      <c r="AJ140">
        <f t="shared" si="70"/>
        <v>7.9506057135345724E-5</v>
      </c>
      <c r="AK140">
        <f t="shared" si="71"/>
        <v>3.259987712937013E-4</v>
      </c>
      <c r="AL140">
        <f t="shared" si="72"/>
        <v>6.4415940450528157E-6</v>
      </c>
      <c r="AM140">
        <f t="shared" si="73"/>
        <v>3.766135766850917E-4</v>
      </c>
    </row>
    <row r="141" spans="1:39" x14ac:dyDescent="0.25">
      <c r="A141" s="1">
        <v>41856</v>
      </c>
      <c r="B141">
        <f>[1]contrs_2year_adj!A140</f>
        <v>-1.00000000000003E-4</v>
      </c>
      <c r="C141" s="2">
        <f>[1]contrs_2year_adj!B140</f>
        <v>5.5653210410859401E-5</v>
      </c>
      <c r="D141" s="2">
        <f>[1]contrs_2year_adj!C140</f>
        <v>-8.8097626550257905E-5</v>
      </c>
      <c r="E141" s="2">
        <f>[1]contrs_2year_adj!D140</f>
        <v>3.2738680719767098E-5</v>
      </c>
      <c r="F141" s="2">
        <f>[1]contrs_2year_adj!E140</f>
        <v>5.8951854907242497E-5</v>
      </c>
      <c r="G141" s="2">
        <f>[1]contrs_2year_adj!F140</f>
        <v>3.8013766492847E-5</v>
      </c>
      <c r="I141" s="1">
        <f t="shared" si="52"/>
        <v>41852</v>
      </c>
      <c r="J141" s="1">
        <v>41856</v>
      </c>
      <c r="K141">
        <f t="shared" si="53"/>
        <v>1.00000000000003E-2</v>
      </c>
      <c r="L141">
        <f t="shared" si="54"/>
        <v>-5.56532104108594E-3</v>
      </c>
      <c r="M141">
        <f t="shared" si="55"/>
        <v>8.809762655025791E-3</v>
      </c>
      <c r="N141">
        <f t="shared" si="56"/>
        <v>-3.2738680719767098E-3</v>
      </c>
      <c r="O141">
        <f t="shared" si="57"/>
        <v>-5.8951854907242493E-3</v>
      </c>
      <c r="P141">
        <f t="shared" si="57"/>
        <v>-3.8013766492847002E-3</v>
      </c>
      <c r="Q141">
        <f t="shared" si="58"/>
        <v>1.5924611948761408E-2</v>
      </c>
      <c r="S141" s="1">
        <f t="shared" si="74"/>
        <v>41214</v>
      </c>
      <c r="T141">
        <f t="shared" si="51"/>
        <v>6.9999999999999604E-2</v>
      </c>
      <c r="U141">
        <f t="shared" si="59"/>
        <v>5.5241206445146379E-2</v>
      </c>
      <c r="V141">
        <f t="shared" si="60"/>
        <v>1.186820518183257E-2</v>
      </c>
      <c r="W141">
        <f t="shared" si="61"/>
        <v>6.1247586302195824E-3</v>
      </c>
      <c r="X141">
        <f t="shared" si="62"/>
        <v>1.7569263208821323E-3</v>
      </c>
      <c r="Y141">
        <f t="shared" si="63"/>
        <v>8.0558350547813608E-3</v>
      </c>
      <c r="Z141">
        <f t="shared" si="64"/>
        <v>6.7109411626978949E-2</v>
      </c>
      <c r="AA141">
        <f t="shared" si="65"/>
        <v>7.8816849511017147E-3</v>
      </c>
      <c r="AC141" s="1"/>
      <c r="AD141" s="1">
        <v>41856</v>
      </c>
      <c r="AE141">
        <f t="shared" si="66"/>
        <v>1.0000000000000601E-4</v>
      </c>
      <c r="AF141">
        <f t="shared" si="67"/>
        <v>3.0972798290353893E-5</v>
      </c>
      <c r="AG141">
        <f t="shared" si="68"/>
        <v>7.7611918037887069E-5</v>
      </c>
      <c r="AH141">
        <f t="shared" si="69"/>
        <v>1.07182121527085E-5</v>
      </c>
      <c r="AI141">
        <f t="shared" si="70"/>
        <v>3.4753211970045707E-5</v>
      </c>
      <c r="AJ141">
        <f t="shared" si="70"/>
        <v>1.4450464429726975E-5</v>
      </c>
      <c r="AK141">
        <f t="shared" si="71"/>
        <v>1.0526401386264626E-5</v>
      </c>
      <c r="AL141">
        <f t="shared" si="72"/>
        <v>8.4071543235679139E-5</v>
      </c>
      <c r="AM141">
        <f t="shared" si="73"/>
        <v>2.5359326571863463E-4</v>
      </c>
    </row>
    <row r="142" spans="1:39" x14ac:dyDescent="0.25">
      <c r="A142" s="1">
        <v>41884</v>
      </c>
      <c r="B142" s="2">
        <f>[1]contrs_2year_adj!A141</f>
        <v>9.9999999999999395E-5</v>
      </c>
      <c r="C142" s="2">
        <f>[1]contrs_2year_adj!B141</f>
        <v>4.1226938050329899E-5</v>
      </c>
      <c r="D142">
        <f>[1]contrs_2year_adj!C141</f>
        <v>1.04140043574262E-4</v>
      </c>
      <c r="E142" s="2">
        <f>[1]contrs_2year_adj!D141</f>
        <v>-7.6330459221990603E-6</v>
      </c>
      <c r="F142">
        <f>[1]contrs_2year_adj!E141</f>
        <v>1.17224595947289E-4</v>
      </c>
      <c r="G142" s="2">
        <f>[1]contrs_2year_adj!F141</f>
        <v>2.8733614076345499E-5</v>
      </c>
      <c r="I142" s="1">
        <f t="shared" si="52"/>
        <v>41883</v>
      </c>
      <c r="J142" s="1">
        <v>41884</v>
      </c>
      <c r="K142">
        <f t="shared" si="53"/>
        <v>-9.9999999999999395E-3</v>
      </c>
      <c r="L142">
        <f t="shared" si="54"/>
        <v>-4.1226938050329901E-3</v>
      </c>
      <c r="M142">
        <f t="shared" si="55"/>
        <v>-1.0414004357426201E-2</v>
      </c>
      <c r="N142">
        <f t="shared" si="56"/>
        <v>7.6330459221990606E-4</v>
      </c>
      <c r="O142">
        <f t="shared" si="57"/>
        <v>-1.1722459594728899E-2</v>
      </c>
      <c r="P142">
        <f t="shared" si="57"/>
        <v>-2.8733614076345499E-3</v>
      </c>
      <c r="Q142">
        <f t="shared" si="58"/>
        <v>1.5495853164968244E-2</v>
      </c>
      <c r="S142" s="1">
        <f t="shared" si="74"/>
        <v>41244</v>
      </c>
      <c r="T142">
        <f t="shared" si="51"/>
        <v>-9.9999999999999395E-3</v>
      </c>
      <c r="U142">
        <f t="shared" si="59"/>
        <v>-1.6235446762864716E-2</v>
      </c>
      <c r="V142">
        <f t="shared" si="60"/>
        <v>2.4214774942646181E-2</v>
      </c>
      <c r="W142">
        <f t="shared" si="61"/>
        <v>-1.4324912133491076E-3</v>
      </c>
      <c r="X142">
        <f t="shared" si="62"/>
        <v>1.3454019849501119E-3</v>
      </c>
      <c r="Y142">
        <f t="shared" si="63"/>
        <v>-7.823710969315379E-4</v>
      </c>
      <c r="Z142">
        <f t="shared" si="64"/>
        <v>7.9793281797814648E-3</v>
      </c>
      <c r="AA142">
        <f t="shared" si="65"/>
        <v>-8.7089228398995727E-5</v>
      </c>
      <c r="AC142" s="1"/>
      <c r="AD142" s="1">
        <v>41884</v>
      </c>
      <c r="AE142">
        <f t="shared" si="66"/>
        <v>9.9999999999998785E-5</v>
      </c>
      <c r="AF142">
        <f t="shared" si="67"/>
        <v>1.6996604210057395E-5</v>
      </c>
      <c r="AG142">
        <f t="shared" si="68"/>
        <v>1.0845148675649189E-4</v>
      </c>
      <c r="AH142">
        <f t="shared" si="69"/>
        <v>5.8263390050399708E-7</v>
      </c>
      <c r="AI142">
        <f t="shared" si="70"/>
        <v>1.3741605895005161E-4</v>
      </c>
      <c r="AJ142">
        <f t="shared" si="70"/>
        <v>8.2562057788836013E-6</v>
      </c>
      <c r="AK142">
        <f t="shared" si="71"/>
        <v>2.1131559346644442E-4</v>
      </c>
      <c r="AL142">
        <f t="shared" si="72"/>
        <v>1.2010307836901788E-4</v>
      </c>
      <c r="AM142">
        <f t="shared" si="73"/>
        <v>2.4012146531025635E-4</v>
      </c>
    </row>
    <row r="143" spans="1:39" x14ac:dyDescent="0.25">
      <c r="A143" s="1">
        <v>41919</v>
      </c>
      <c r="B143">
        <f>[1]contrs_2year_adj!A142</f>
        <v>0</v>
      </c>
      <c r="C143" s="2">
        <f>[1]contrs_2year_adj!B142</f>
        <v>8.5836678920211902E-5</v>
      </c>
      <c r="D143" s="2">
        <f>[1]contrs_2year_adj!C142</f>
        <v>1.7854142875566699E-5</v>
      </c>
      <c r="E143" s="2">
        <f>[1]contrs_2year_adj!D142</f>
        <v>6.1768659906192905E-5</v>
      </c>
      <c r="F143" s="2">
        <f>[1]contrs_2year_adj!E142</f>
        <v>7.2926801159264106E-5</v>
      </c>
      <c r="G143" s="2">
        <f>[1]contrs_2year_adj!F142</f>
        <v>7.9739394348057305E-5</v>
      </c>
      <c r="I143" s="1">
        <f t="shared" si="52"/>
        <v>41913</v>
      </c>
      <c r="J143" s="1">
        <v>41919</v>
      </c>
      <c r="K143">
        <f t="shared" si="53"/>
        <v>0</v>
      </c>
      <c r="L143">
        <f t="shared" si="54"/>
        <v>-8.583667892021191E-3</v>
      </c>
      <c r="M143">
        <f t="shared" si="55"/>
        <v>-1.78541428755667E-3</v>
      </c>
      <c r="N143">
        <f t="shared" si="56"/>
        <v>-6.1768659906192907E-3</v>
      </c>
      <c r="O143">
        <f t="shared" si="57"/>
        <v>-7.2926801159264101E-3</v>
      </c>
      <c r="P143">
        <f t="shared" si="57"/>
        <v>-7.9739394348057307E-3</v>
      </c>
      <c r="Q143">
        <f t="shared" si="58"/>
        <v>2.3838628286123563E-2</v>
      </c>
      <c r="S143" s="1">
        <f t="shared" si="74"/>
        <v>41275</v>
      </c>
      <c r="T143" t="e">
        <f t="shared" si="51"/>
        <v>#N/A</v>
      </c>
      <c r="U143" t="e">
        <f t="shared" si="59"/>
        <v>#N/A</v>
      </c>
      <c r="V143" t="e">
        <f t="shared" si="60"/>
        <v>#N/A</v>
      </c>
      <c r="W143" t="e">
        <f t="shared" si="61"/>
        <v>#N/A</v>
      </c>
      <c r="X143" t="e">
        <f t="shared" si="62"/>
        <v>#N/A</v>
      </c>
      <c r="Y143" t="e">
        <f t="shared" si="63"/>
        <v>#N/A</v>
      </c>
      <c r="Z143" t="e">
        <f t="shared" si="64"/>
        <v>#N/A</v>
      </c>
      <c r="AA143" t="e">
        <f t="shared" si="65"/>
        <v>#N/A</v>
      </c>
      <c r="AC143" s="1"/>
      <c r="AD143" s="1">
        <v>41919</v>
      </c>
      <c r="AE143">
        <f t="shared" si="66"/>
        <v>0</v>
      </c>
      <c r="AF143">
        <f t="shared" si="67"/>
        <v>7.3679354480515522E-5</v>
      </c>
      <c r="AG143">
        <f t="shared" si="68"/>
        <v>3.1877041782114915E-6</v>
      </c>
      <c r="AH143">
        <f t="shared" si="69"/>
        <v>3.8153673466069233E-5</v>
      </c>
      <c r="AI143">
        <f t="shared" si="70"/>
        <v>5.3183183273228437E-5</v>
      </c>
      <c r="AJ143">
        <f t="shared" si="70"/>
        <v>6.3583710109949931E-5</v>
      </c>
      <c r="AK143">
        <f t="shared" si="71"/>
        <v>1.0751786524683916E-4</v>
      </c>
      <c r="AL143">
        <f t="shared" si="72"/>
        <v>1.8142867231636046E-4</v>
      </c>
      <c r="AM143">
        <f t="shared" si="73"/>
        <v>5.6828019856397039E-4</v>
      </c>
    </row>
    <row r="144" spans="1:39" x14ac:dyDescent="0.25">
      <c r="A144" s="1">
        <v>41947</v>
      </c>
      <c r="B144">
        <f>[1]contrs_2year_adj!A143</f>
        <v>-1.00000000000003E-4</v>
      </c>
      <c r="C144" s="2">
        <f>[1]contrs_2year_adj!B143</f>
        <v>3.19058867796016E-5</v>
      </c>
      <c r="D144" s="2">
        <f>[1]contrs_2year_adj!C143</f>
        <v>-1.03426475731819E-5</v>
      </c>
      <c r="E144" s="2">
        <f>[1]contrs_2year_adj!D143</f>
        <v>3.4609889040975699E-5</v>
      </c>
      <c r="F144" s="2">
        <f>[1]contrs_2year_adj!E143</f>
        <v>2.0701257985954801E-5</v>
      </c>
      <c r="G144" s="2">
        <f>[1]contrs_2year_adj!F143</f>
        <v>1.6142966804116402E-5</v>
      </c>
      <c r="I144" s="1">
        <f t="shared" si="52"/>
        <v>41944</v>
      </c>
      <c r="J144" s="1">
        <v>41947</v>
      </c>
      <c r="K144">
        <f t="shared" si="53"/>
        <v>1.00000000000003E-2</v>
      </c>
      <c r="L144">
        <f t="shared" si="54"/>
        <v>-3.1905886779601601E-3</v>
      </c>
      <c r="M144">
        <f t="shared" si="55"/>
        <v>1.0342647573181899E-3</v>
      </c>
      <c r="N144">
        <f t="shared" si="56"/>
        <v>-3.4609889040975697E-3</v>
      </c>
      <c r="O144">
        <f t="shared" si="57"/>
        <v>-2.07012579859548E-3</v>
      </c>
      <c r="P144">
        <f t="shared" si="57"/>
        <v>-1.6142966804116401E-3</v>
      </c>
      <c r="Q144">
        <f t="shared" si="58"/>
        <v>1.7687438623335321E-2</v>
      </c>
      <c r="S144" s="1">
        <f t="shared" si="74"/>
        <v>41306</v>
      </c>
      <c r="T144">
        <f t="shared" si="51"/>
        <v>-1.99999999999999E-2</v>
      </c>
      <c r="U144">
        <f t="shared" si="59"/>
        <v>1.7798670858324782E-2</v>
      </c>
      <c r="V144">
        <f t="shared" si="60"/>
        <v>-3.8265197591494021E-2</v>
      </c>
      <c r="W144">
        <f t="shared" si="61"/>
        <v>2.1735141588455267E-4</v>
      </c>
      <c r="X144">
        <f t="shared" si="62"/>
        <v>3.3540189071068925E-3</v>
      </c>
      <c r="Y144">
        <f t="shared" si="63"/>
        <v>2.3508015963921015E-3</v>
      </c>
      <c r="Z144">
        <f t="shared" si="64"/>
        <v>-2.0466526733169239E-2</v>
      </c>
      <c r="AA144">
        <f t="shared" si="65"/>
        <v>3.5713703229914451E-3</v>
      </c>
      <c r="AC144" s="1"/>
      <c r="AD144" s="1">
        <v>41947</v>
      </c>
      <c r="AE144">
        <f t="shared" si="66"/>
        <v>1.0000000000000601E-4</v>
      </c>
      <c r="AF144">
        <f t="shared" si="67"/>
        <v>1.0179856111927562E-5</v>
      </c>
      <c r="AG144">
        <f t="shared" si="68"/>
        <v>1.0697035882304544E-6</v>
      </c>
      <c r="AH144">
        <f t="shared" si="69"/>
        <v>1.1978444194286497E-5</v>
      </c>
      <c r="AI144">
        <f t="shared" si="70"/>
        <v>4.2854208220105735E-6</v>
      </c>
      <c r="AJ144">
        <f t="shared" si="70"/>
        <v>2.6059537723880408E-6</v>
      </c>
      <c r="AK144">
        <f t="shared" si="71"/>
        <v>4.6497328507327573E-6</v>
      </c>
      <c r="AL144">
        <f t="shared" si="72"/>
        <v>3.0593229854347222E-5</v>
      </c>
      <c r="AM144">
        <f t="shared" si="73"/>
        <v>3.1284548505425405E-4</v>
      </c>
    </row>
    <row r="145" spans="1:39" x14ac:dyDescent="0.25">
      <c r="A145" s="1">
        <v>41975</v>
      </c>
      <c r="B145">
        <f>[1]contrs_2year_adj!A144</f>
        <v>-2.9999999999999802E-4</v>
      </c>
      <c r="C145" s="2">
        <f>[1]contrs_2year_adj!B144</f>
        <v>-8.6983959828986206E-5</v>
      </c>
      <c r="D145">
        <f>[1]contrs_2year_adj!C144</f>
        <v>-1.02485321447956E-4</v>
      </c>
      <c r="E145" s="2">
        <f>[1]contrs_2year_adj!D144</f>
        <v>6.88244281507953E-6</v>
      </c>
      <c r="F145" s="2">
        <f>[1]contrs_2year_adj!E144</f>
        <v>-9.1606663287191898E-5</v>
      </c>
      <c r="G145" s="2">
        <f>[1]contrs_2year_adj!F144</f>
        <v>-8.5789810642114404E-5</v>
      </c>
      <c r="I145" s="1">
        <f t="shared" si="52"/>
        <v>41974</v>
      </c>
      <c r="J145" s="1">
        <v>41975</v>
      </c>
      <c r="K145">
        <f t="shared" si="53"/>
        <v>2.9999999999999801E-2</v>
      </c>
      <c r="L145">
        <f t="shared" si="54"/>
        <v>8.6983959828986213E-3</v>
      </c>
      <c r="M145">
        <f t="shared" si="55"/>
        <v>1.02485321447956E-2</v>
      </c>
      <c r="N145">
        <f t="shared" si="56"/>
        <v>-6.8824428150795298E-4</v>
      </c>
      <c r="O145">
        <f t="shared" si="57"/>
        <v>9.1606663287191904E-3</v>
      </c>
      <c r="P145">
        <f t="shared" si="57"/>
        <v>8.5789810642114411E-3</v>
      </c>
      <c r="Q145">
        <f t="shared" si="58"/>
        <v>2.5806498250943426E-3</v>
      </c>
      <c r="S145" s="1">
        <f t="shared" si="74"/>
        <v>41334</v>
      </c>
      <c r="T145">
        <f t="shared" si="51"/>
        <v>2.9999999999999801E-2</v>
      </c>
      <c r="U145">
        <f t="shared" si="59"/>
        <v>6.5701574242107621E-3</v>
      </c>
      <c r="V145">
        <f t="shared" si="60"/>
        <v>2.7745387134756383E-2</v>
      </c>
      <c r="W145">
        <f t="shared" si="61"/>
        <v>1.2220186634333174E-2</v>
      </c>
      <c r="X145">
        <f t="shared" si="62"/>
        <v>-1.0435754455534919E-2</v>
      </c>
      <c r="Y145">
        <f t="shared" si="63"/>
        <v>7.3275412455778913E-3</v>
      </c>
      <c r="Z145">
        <f t="shared" si="64"/>
        <v>3.4315544558967147E-2</v>
      </c>
      <c r="AA145">
        <f t="shared" si="65"/>
        <v>1.7844321787982547E-3</v>
      </c>
      <c r="AC145" s="1"/>
      <c r="AD145" s="1">
        <v>41975</v>
      </c>
      <c r="AE145">
        <f t="shared" si="66"/>
        <v>8.9999999999998805E-4</v>
      </c>
      <c r="AF145">
        <f t="shared" si="67"/>
        <v>7.5662092675306877E-5</v>
      </c>
      <c r="AG145">
        <f t="shared" si="68"/>
        <v>1.0503241112290871E-4</v>
      </c>
      <c r="AH145">
        <f t="shared" si="69"/>
        <v>4.7368019102839842E-7</v>
      </c>
      <c r="AI145">
        <f t="shared" si="70"/>
        <v>8.3917807586129524E-5</v>
      </c>
      <c r="AJ145">
        <f t="shared" si="70"/>
        <v>7.3598916100098472E-5</v>
      </c>
      <c r="AK145">
        <f t="shared" si="71"/>
        <v>3.5898608547601043E-4</v>
      </c>
      <c r="AL145">
        <f t="shared" si="72"/>
        <v>7.1781935346071045E-5</v>
      </c>
      <c r="AM145">
        <f t="shared" si="73"/>
        <v>6.6597535197594614E-6</v>
      </c>
    </row>
    <row r="146" spans="1:39" x14ac:dyDescent="0.25">
      <c r="A146" s="1">
        <v>42038</v>
      </c>
      <c r="B146">
        <f>[1]contrs_2year_adj!A145</f>
        <v>1.8E-3</v>
      </c>
      <c r="C146">
        <f>[1]contrs_2year_adj!B145</f>
        <v>6.2768419357096697E-4</v>
      </c>
      <c r="D146">
        <f>[1]contrs_2year_adj!C145</f>
        <v>7.0952818902821199E-4</v>
      </c>
      <c r="E146">
        <f>[1]contrs_2year_adj!D145</f>
        <v>5.32435398428826E-4</v>
      </c>
      <c r="F146" s="2">
        <f>[1]contrs_2year_adj!E145</f>
        <v>1.6831158945322699E-5</v>
      </c>
      <c r="G146">
        <f>[1]contrs_2year_adj!F145</f>
        <v>5.7891652048808499E-4</v>
      </c>
      <c r="I146" s="1">
        <f t="shared" si="52"/>
        <v>42036</v>
      </c>
      <c r="J146" s="1">
        <v>42038</v>
      </c>
      <c r="K146">
        <f t="shared" si="53"/>
        <v>-0.18</v>
      </c>
      <c r="L146">
        <f t="shared" si="54"/>
        <v>-6.2768419357096691E-2</v>
      </c>
      <c r="M146">
        <f t="shared" si="55"/>
        <v>-7.0952818902821194E-2</v>
      </c>
      <c r="N146">
        <f t="shared" si="56"/>
        <v>-5.3243539842882603E-2</v>
      </c>
      <c r="O146">
        <f t="shared" si="57"/>
        <v>-1.6831158945322699E-3</v>
      </c>
      <c r="P146">
        <f t="shared" si="57"/>
        <v>-5.7891652048808501E-2</v>
      </c>
      <c r="Q146">
        <f t="shared" si="58"/>
        <v>8.6478939973327652E-3</v>
      </c>
      <c r="S146" s="1">
        <f t="shared" si="74"/>
        <v>41365</v>
      </c>
      <c r="T146">
        <f t="shared" si="51"/>
        <v>-2.0000000000000198E-2</v>
      </c>
      <c r="U146">
        <f t="shared" si="59"/>
        <v>9.4833415444197213E-4</v>
      </c>
      <c r="V146">
        <f t="shared" si="60"/>
        <v>-1.7331188187067921E-2</v>
      </c>
      <c r="W146">
        <f t="shared" si="61"/>
        <v>-2.9543801559388473E-3</v>
      </c>
      <c r="X146">
        <f t="shared" si="62"/>
        <v>1.9294198308178021E-3</v>
      </c>
      <c r="Y146">
        <f t="shared" si="63"/>
        <v>-2.1438684081609583E-3</v>
      </c>
      <c r="Z146">
        <f t="shared" si="64"/>
        <v>-1.6382854032625949E-2</v>
      </c>
      <c r="AA146">
        <f t="shared" si="65"/>
        <v>-1.0249603251210452E-3</v>
      </c>
      <c r="AC146" s="1"/>
      <c r="AD146" s="1">
        <v>42038</v>
      </c>
      <c r="AE146">
        <f t="shared" si="66"/>
        <v>3.2399999999999998E-2</v>
      </c>
      <c r="AF146">
        <f t="shared" si="67"/>
        <v>3.9398744685883507E-3</v>
      </c>
      <c r="AG146">
        <f t="shared" si="68"/>
        <v>5.0343025102565402E-3</v>
      </c>
      <c r="AH146">
        <f t="shared" si="69"/>
        <v>2.8348745350006274E-3</v>
      </c>
      <c r="AI146">
        <f t="shared" si="70"/>
        <v>2.8328791144271628E-6</v>
      </c>
      <c r="AJ146">
        <f t="shared" si="70"/>
        <v>3.3514433769403136E-3</v>
      </c>
      <c r="AK146">
        <f t="shared" si="71"/>
        <v>1.7881369561765725E-2</v>
      </c>
      <c r="AL146">
        <f t="shared" si="72"/>
        <v>3.01693751049649E-3</v>
      </c>
      <c r="AM146">
        <f t="shared" si="73"/>
        <v>7.4786070589104073E-5</v>
      </c>
    </row>
    <row r="147" spans="1:39" x14ac:dyDescent="0.25">
      <c r="A147" s="1">
        <v>42066</v>
      </c>
      <c r="B147">
        <f>[1]contrs_2year_adj!A146</f>
        <v>-7.9999999999999895E-4</v>
      </c>
      <c r="C147">
        <f>[1]contrs_2year_adj!B146</f>
        <v>-6.8261199394831402E-4</v>
      </c>
      <c r="D147" s="2">
        <f>[1]contrs_2year_adj!C146</f>
        <v>5.5967206489733699E-5</v>
      </c>
      <c r="E147">
        <f>[1]contrs_2year_adj!D146</f>
        <v>-1.08409335603211E-4</v>
      </c>
      <c r="F147" s="2">
        <f>[1]contrs_2year_adj!E146</f>
        <v>-9.1674661254856901E-6</v>
      </c>
      <c r="G147">
        <f>[1]contrs_2year_adj!F146</f>
        <v>-1.64969678777734E-4</v>
      </c>
      <c r="I147" s="1">
        <f t="shared" si="52"/>
        <v>42064</v>
      </c>
      <c r="J147" s="1">
        <v>42066</v>
      </c>
      <c r="K147">
        <f t="shared" si="53"/>
        <v>7.9999999999999891E-2</v>
      </c>
      <c r="L147">
        <f t="shared" si="54"/>
        <v>6.8261199394831398E-2</v>
      </c>
      <c r="M147">
        <f t="shared" si="55"/>
        <v>-5.5967206489733702E-3</v>
      </c>
      <c r="N147">
        <f t="shared" si="56"/>
        <v>1.0840933560321101E-2</v>
      </c>
      <c r="O147">
        <f t="shared" si="57"/>
        <v>9.1674661254856902E-4</v>
      </c>
      <c r="P147">
        <f t="shared" si="57"/>
        <v>1.64969678777734E-2</v>
      </c>
      <c r="Q147">
        <f t="shared" si="58"/>
        <v>5.5778410812721939E-3</v>
      </c>
      <c r="S147" s="1">
        <f t="shared" si="74"/>
        <v>41395</v>
      </c>
      <c r="T147">
        <f t="shared" si="51"/>
        <v>-7.9999999999999891E-2</v>
      </c>
      <c r="U147">
        <f t="shared" si="59"/>
        <v>-5.579428545837712E-2</v>
      </c>
      <c r="V147">
        <f t="shared" si="60"/>
        <v>5.7265107363021735E-3</v>
      </c>
      <c r="W147">
        <f t="shared" si="61"/>
        <v>-1.1456630864862519E-2</v>
      </c>
      <c r="X147">
        <f t="shared" si="62"/>
        <v>-6.0427533183218182E-3</v>
      </c>
      <c r="Y147">
        <f t="shared" si="63"/>
        <v>-1.6797897198965819E-2</v>
      </c>
      <c r="Z147">
        <f t="shared" si="64"/>
        <v>-5.0067774722074944E-2</v>
      </c>
      <c r="AA147">
        <f t="shared" si="65"/>
        <v>-1.7499384183184336E-2</v>
      </c>
      <c r="AC147" s="1"/>
      <c r="AD147" s="1">
        <v>42066</v>
      </c>
      <c r="AE147">
        <f t="shared" si="66"/>
        <v>6.3999999999999821E-3</v>
      </c>
      <c r="AF147">
        <f t="shared" si="67"/>
        <v>4.6595913428209308E-3</v>
      </c>
      <c r="AG147">
        <f t="shared" si="68"/>
        <v>3.13232820226449E-5</v>
      </c>
      <c r="AH147">
        <f t="shared" si="69"/>
        <v>1.1752584045929634E-4</v>
      </c>
      <c r="AI147">
        <f t="shared" si="70"/>
        <v>8.4042435161927612E-7</v>
      </c>
      <c r="AJ147">
        <f t="shared" si="70"/>
        <v>2.7214994916028743E-4</v>
      </c>
      <c r="AK147">
        <f t="shared" si="71"/>
        <v>3.9268368964900918E-3</v>
      </c>
      <c r="AL147">
        <f t="shared" si="72"/>
        <v>1.3824304304749254E-4</v>
      </c>
      <c r="AM147">
        <f t="shared" si="73"/>
        <v>3.1112311127927759E-5</v>
      </c>
    </row>
    <row r="148" spans="1:39" x14ac:dyDescent="0.25">
      <c r="A148" s="1">
        <v>42101</v>
      </c>
      <c r="B148">
        <f>[1]contrs_2year_adj!A147</f>
        <v>-1.1999999999999999E-3</v>
      </c>
      <c r="C148">
        <f>[1]contrs_2year_adj!B147</f>
        <v>-7.0816283833332802E-4</v>
      </c>
      <c r="D148">
        <f>[1]contrs_2year_adj!C147</f>
        <v>-3.4109520443886501E-4</v>
      </c>
      <c r="E148" s="2">
        <f>[1]contrs_2year_adj!D147</f>
        <v>-4.8904165590489798E-5</v>
      </c>
      <c r="F148" s="2">
        <f>[1]contrs_2year_adj!E147</f>
        <v>-6.8997017833249799E-6</v>
      </c>
      <c r="G148" s="2">
        <f>[1]contrs_2year_adj!F147</f>
        <v>-9.5988457157312795E-5</v>
      </c>
      <c r="I148" s="1">
        <f t="shared" si="52"/>
        <v>42095</v>
      </c>
      <c r="J148" s="1">
        <v>42101</v>
      </c>
      <c r="K148">
        <f t="shared" si="53"/>
        <v>0.12</v>
      </c>
      <c r="L148">
        <f t="shared" si="54"/>
        <v>7.0816283833332799E-2</v>
      </c>
      <c r="M148">
        <f t="shared" si="55"/>
        <v>3.4109520443886501E-2</v>
      </c>
      <c r="N148">
        <f t="shared" si="56"/>
        <v>4.8904165590489797E-3</v>
      </c>
      <c r="O148">
        <f t="shared" si="57"/>
        <v>6.89970178332498E-4</v>
      </c>
      <c r="P148">
        <f t="shared" si="57"/>
        <v>9.5988457157312797E-3</v>
      </c>
      <c r="Q148">
        <f t="shared" si="58"/>
        <v>9.4938089853992182E-3</v>
      </c>
      <c r="S148" s="1">
        <f t="shared" si="74"/>
        <v>41426</v>
      </c>
      <c r="T148">
        <f t="shared" si="51"/>
        <v>2.9999999999999801E-2</v>
      </c>
      <c r="U148">
        <f t="shared" si="59"/>
        <v>2.2867176432279882E-2</v>
      </c>
      <c r="V148">
        <f t="shared" si="60"/>
        <v>-1.0596467329662797E-3</v>
      </c>
      <c r="W148">
        <f t="shared" si="61"/>
        <v>5.3253943594780678E-3</v>
      </c>
      <c r="X148">
        <f t="shared" si="62"/>
        <v>2.8216909363429823E-3</v>
      </c>
      <c r="Y148">
        <f t="shared" si="63"/>
        <v>7.8162298009346216E-3</v>
      </c>
      <c r="Z148">
        <f t="shared" si="64"/>
        <v>2.1807529699313603E-2</v>
      </c>
      <c r="AA148">
        <f t="shared" si="65"/>
        <v>8.14708529582105E-3</v>
      </c>
      <c r="AC148" s="1"/>
      <c r="AD148" s="1">
        <v>42101</v>
      </c>
      <c r="AE148">
        <f t="shared" si="66"/>
        <v>1.44E-2</v>
      </c>
      <c r="AF148">
        <f t="shared" si="67"/>
        <v>5.0149460559631527E-3</v>
      </c>
      <c r="AG148">
        <f t="shared" si="68"/>
        <v>1.1634593849119111E-3</v>
      </c>
      <c r="AH148">
        <f t="shared" si="69"/>
        <v>2.3916174121020461E-5</v>
      </c>
      <c r="AI148">
        <f t="shared" si="70"/>
        <v>4.7605884698817911E-7</v>
      </c>
      <c r="AJ148">
        <f t="shared" si="70"/>
        <v>9.213783907441275E-5</v>
      </c>
      <c r="AK148">
        <f t="shared" si="71"/>
        <v>1.1009424403221332E-2</v>
      </c>
      <c r="AL148">
        <f t="shared" si="72"/>
        <v>3.1140716138743091E-5</v>
      </c>
      <c r="AM148">
        <f t="shared" si="73"/>
        <v>9.0132409051246932E-5</v>
      </c>
    </row>
    <row r="149" spans="1:39" x14ac:dyDescent="0.25">
      <c r="A149" s="1">
        <v>42129</v>
      </c>
      <c r="B149">
        <f>[1]contrs_2year_adj!A148</f>
        <v>-3.0000000000000198E-4</v>
      </c>
      <c r="C149">
        <f>[1]contrs_2year_adj!B148</f>
        <v>3.7441628769873102E-4</v>
      </c>
      <c r="D149">
        <f>[1]contrs_2year_adj!C148</f>
        <v>-5.1239870662877498E-4</v>
      </c>
      <c r="E149">
        <f>[1]contrs_2year_adj!D148</f>
        <v>-1.4451321542001001E-4</v>
      </c>
      <c r="F149" s="2">
        <f>[1]contrs_2year_adj!E148</f>
        <v>1.27314012943282E-5</v>
      </c>
      <c r="G149">
        <f>[1]contrs_2year_adj!F148</f>
        <v>-1.9222232992041499E-4</v>
      </c>
      <c r="I149" s="1">
        <f t="shared" si="52"/>
        <v>42125</v>
      </c>
      <c r="J149" s="1">
        <v>42129</v>
      </c>
      <c r="K149">
        <f t="shared" si="53"/>
        <v>3.0000000000000197E-2</v>
      </c>
      <c r="L149">
        <f t="shared" si="54"/>
        <v>-3.74416287698731E-2</v>
      </c>
      <c r="M149">
        <f t="shared" si="55"/>
        <v>5.1239870662877496E-2</v>
      </c>
      <c r="N149">
        <f t="shared" si="56"/>
        <v>1.4451321542001001E-2</v>
      </c>
      <c r="O149">
        <f t="shared" si="57"/>
        <v>-1.27314012943282E-3</v>
      </c>
      <c r="P149">
        <f t="shared" si="57"/>
        <v>1.92222329920415E-2</v>
      </c>
      <c r="Q149">
        <f t="shared" si="58"/>
        <v>3.023576694427617E-3</v>
      </c>
      <c r="S149" s="1">
        <f t="shared" si="74"/>
        <v>41456</v>
      </c>
      <c r="T149">
        <f t="shared" si="51"/>
        <v>-9.9999999999999395E-3</v>
      </c>
      <c r="U149">
        <f t="shared" si="59"/>
        <v>2.1045389803628481E-2</v>
      </c>
      <c r="V149">
        <f t="shared" si="60"/>
        <v>-2.3597336233954821E-2</v>
      </c>
      <c r="W149">
        <f t="shared" si="61"/>
        <v>-9.7213520387829169E-3</v>
      </c>
      <c r="X149">
        <f t="shared" si="62"/>
        <v>1.8214631860488124E-3</v>
      </c>
      <c r="Y149">
        <f t="shared" si="63"/>
        <v>-9.8944069526145199E-3</v>
      </c>
      <c r="Z149">
        <f t="shared" si="64"/>
        <v>-2.5519464303263399E-3</v>
      </c>
      <c r="AA149">
        <f t="shared" si="65"/>
        <v>-7.8998888527341046E-3</v>
      </c>
      <c r="AC149" s="1"/>
      <c r="AD149" s="1">
        <v>42129</v>
      </c>
      <c r="AE149">
        <f t="shared" si="66"/>
        <v>9.0000000000001179E-4</v>
      </c>
      <c r="AF149">
        <f t="shared" si="67"/>
        <v>1.4018755649409891E-3</v>
      </c>
      <c r="AG149">
        <f t="shared" si="68"/>
        <v>2.6255243455484138E-3</v>
      </c>
      <c r="AH149">
        <f t="shared" si="69"/>
        <v>2.0884069431030219E-4</v>
      </c>
      <c r="AI149">
        <f t="shared" si="70"/>
        <v>1.6208857891722177E-6</v>
      </c>
      <c r="AJ149">
        <f t="shared" si="70"/>
        <v>3.694942412003287E-4</v>
      </c>
      <c r="AK149">
        <f t="shared" si="71"/>
        <v>1.9039147933786152E-4</v>
      </c>
      <c r="AL149">
        <f t="shared" si="72"/>
        <v>1.7366446534255751E-4</v>
      </c>
      <c r="AM149">
        <f t="shared" si="73"/>
        <v>9.1420160270858355E-6</v>
      </c>
    </row>
    <row r="150" spans="1:39" x14ac:dyDescent="0.25">
      <c r="A150" s="1">
        <v>42157</v>
      </c>
      <c r="B150">
        <f>[1]contrs_2year_adj!A149</f>
        <v>-4.0000000000000099E-4</v>
      </c>
      <c r="C150" s="2">
        <f>[1]contrs_2year_adj!B149</f>
        <v>3.2181385679063802E-5</v>
      </c>
      <c r="D150">
        <f>[1]contrs_2year_adj!C149</f>
        <v>-4.7044319722642098E-4</v>
      </c>
      <c r="E150" s="2">
        <f>[1]contrs_2year_adj!D149</f>
        <v>9.2217526194609994E-5</v>
      </c>
      <c r="F150" s="2">
        <f>[1]contrs_2year_adj!E149</f>
        <v>4.9367560084163398E-5</v>
      </c>
      <c r="G150" s="2">
        <f>[1]contrs_2year_adj!F149</f>
        <v>9.9530100101654902E-5</v>
      </c>
      <c r="I150" s="1">
        <f t="shared" si="52"/>
        <v>42156</v>
      </c>
      <c r="J150" s="1">
        <v>42157</v>
      </c>
      <c r="K150">
        <f t="shared" si="53"/>
        <v>4.0000000000000098E-2</v>
      </c>
      <c r="L150">
        <f t="shared" si="54"/>
        <v>-3.2181385679063801E-3</v>
      </c>
      <c r="M150">
        <f t="shared" si="55"/>
        <v>4.70443197226421E-2</v>
      </c>
      <c r="N150">
        <f t="shared" si="56"/>
        <v>-9.2217526194609996E-3</v>
      </c>
      <c r="O150">
        <f t="shared" si="57"/>
        <v>-4.9367560084163402E-3</v>
      </c>
      <c r="P150">
        <f t="shared" si="57"/>
        <v>-9.95301001016549E-3</v>
      </c>
      <c r="Q150">
        <f t="shared" si="58"/>
        <v>1.0332327473141716E-2</v>
      </c>
      <c r="S150" s="1">
        <f t="shared" si="74"/>
        <v>41487</v>
      </c>
      <c r="T150">
        <f t="shared" si="51"/>
        <v>5.0000000000000405E-2</v>
      </c>
      <c r="U150">
        <f t="shared" si="59"/>
        <v>-4.4061745354053768E-3</v>
      </c>
      <c r="V150">
        <f t="shared" si="60"/>
        <v>6.4958756653325067E-2</v>
      </c>
      <c r="W150">
        <f t="shared" si="61"/>
        <v>1.6553008220733183E-2</v>
      </c>
      <c r="X150">
        <f t="shared" si="62"/>
        <v>-8.7482151733902173E-3</v>
      </c>
      <c r="Y150">
        <f t="shared" si="63"/>
        <v>1.3305390382903622E-2</v>
      </c>
      <c r="Z150">
        <f t="shared" si="64"/>
        <v>6.0552582117919689E-2</v>
      </c>
      <c r="AA150">
        <f t="shared" si="65"/>
        <v>7.8047930473429655E-3</v>
      </c>
      <c r="AC150" s="1"/>
      <c r="AD150" s="1">
        <v>42157</v>
      </c>
      <c r="AE150">
        <f t="shared" si="66"/>
        <v>1.6000000000000079E-3</v>
      </c>
      <c r="AF150">
        <f t="shared" si="67"/>
        <v>1.0356415842246527E-5</v>
      </c>
      <c r="AG150">
        <f t="shared" si="68"/>
        <v>2.2131680181661723E-3</v>
      </c>
      <c r="AH150">
        <f t="shared" si="69"/>
        <v>8.5040721374535802E-5</v>
      </c>
      <c r="AI150">
        <f t="shared" si="70"/>
        <v>2.4371559886634834E-5</v>
      </c>
      <c r="AJ150">
        <f t="shared" si="70"/>
        <v>9.906240826245445E-5</v>
      </c>
      <c r="AK150">
        <f t="shared" si="71"/>
        <v>1.9207341546077126E-3</v>
      </c>
      <c r="AL150">
        <f t="shared" si="72"/>
        <v>2.004633665656771E-4</v>
      </c>
      <c r="AM150">
        <f t="shared" si="73"/>
        <v>1.0675699101223907E-4</v>
      </c>
    </row>
    <row r="151" spans="1:39" x14ac:dyDescent="0.25">
      <c r="A151" s="1">
        <v>42192</v>
      </c>
      <c r="B151">
        <f>[1]contrs_2year_adj!A150</f>
        <v>-1.9999999999999901E-4</v>
      </c>
      <c r="C151" s="2">
        <f>[1]contrs_2year_adj!B150</f>
        <v>-5.5430281935385902E-5</v>
      </c>
      <c r="D151">
        <f>[1]contrs_2year_adj!C150</f>
        <v>-1.48067245764982E-4</v>
      </c>
      <c r="E151" s="2">
        <f>[1]contrs_2year_adj!D150</f>
        <v>1.8793415458262398E-5</v>
      </c>
      <c r="F151" s="2">
        <f>[1]contrs_2year_adj!E150</f>
        <v>9.9555083326938805E-5</v>
      </c>
      <c r="G151" s="2">
        <f>[1]contrs_2year_adj!F150</f>
        <v>4.7652249705359102E-5</v>
      </c>
      <c r="I151" s="1">
        <f t="shared" si="52"/>
        <v>42186</v>
      </c>
      <c r="J151" s="1">
        <v>42192</v>
      </c>
      <c r="K151">
        <f t="shared" si="53"/>
        <v>1.99999999999999E-2</v>
      </c>
      <c r="L151">
        <f t="shared" si="54"/>
        <v>5.5430281935385899E-3</v>
      </c>
      <c r="M151">
        <f t="shared" si="55"/>
        <v>1.48067245764982E-2</v>
      </c>
      <c r="N151">
        <f t="shared" si="56"/>
        <v>-1.8793415458262398E-3</v>
      </c>
      <c r="O151">
        <f t="shared" si="57"/>
        <v>-9.9555083326938812E-3</v>
      </c>
      <c r="P151">
        <f t="shared" si="57"/>
        <v>-4.7652249705359105E-3</v>
      </c>
      <c r="Q151">
        <f t="shared" si="58"/>
        <v>1.1485097108483231E-2</v>
      </c>
      <c r="S151" s="1">
        <f t="shared" si="74"/>
        <v>41518</v>
      </c>
      <c r="T151">
        <f t="shared" si="51"/>
        <v>6.9999999999999896E-2</v>
      </c>
      <c r="U151">
        <f t="shared" si="59"/>
        <v>-3.801551584898288E-3</v>
      </c>
      <c r="V151">
        <f t="shared" si="60"/>
        <v>7.2938418976239275E-2</v>
      </c>
      <c r="W151">
        <f t="shared" si="61"/>
        <v>1.0344478016556222E-2</v>
      </c>
      <c r="X151">
        <f t="shared" si="62"/>
        <v>2.3770913620008924E-3</v>
      </c>
      <c r="Y151">
        <f t="shared" si="63"/>
        <v>1.323569248075469E-2</v>
      </c>
      <c r="Z151">
        <f t="shared" si="64"/>
        <v>6.9136867391340992E-2</v>
      </c>
      <c r="AA151">
        <f t="shared" si="65"/>
        <v>1.2721569378557115E-2</v>
      </c>
      <c r="AC151" s="1"/>
      <c r="AD151" s="1">
        <v>42192</v>
      </c>
      <c r="AE151">
        <f t="shared" si="66"/>
        <v>3.9999999999999601E-4</v>
      </c>
      <c r="AF151">
        <f t="shared" si="67"/>
        <v>3.0725161554363686E-5</v>
      </c>
      <c r="AG151">
        <f t="shared" si="68"/>
        <v>2.1923909268427581E-4</v>
      </c>
      <c r="AH151">
        <f t="shared" si="69"/>
        <v>3.5319246458685602E-6</v>
      </c>
      <c r="AI151">
        <f t="shared" si="70"/>
        <v>9.9112146162337302E-5</v>
      </c>
      <c r="AJ151">
        <f t="shared" si="70"/>
        <v>2.2707369019818969E-5</v>
      </c>
      <c r="AK151">
        <f t="shared" si="71"/>
        <v>4.1411243780162E-4</v>
      </c>
      <c r="AL151">
        <f t="shared" si="72"/>
        <v>1.4006367164710773E-4</v>
      </c>
      <c r="AM151">
        <f t="shared" si="73"/>
        <v>1.3190745559128986E-4</v>
      </c>
    </row>
    <row r="152" spans="1:39" x14ac:dyDescent="0.25">
      <c r="A152" s="1">
        <v>42220</v>
      </c>
      <c r="B152">
        <f>[1]contrs_2year_adj!A151</f>
        <v>-4.0000000000000099E-4</v>
      </c>
      <c r="C152" s="2">
        <f>[1]contrs_2year_adj!B151</f>
        <v>-4.6121727694317897E-5</v>
      </c>
      <c r="D152">
        <f>[1]contrs_2year_adj!C151</f>
        <v>-3.21247372040986E-4</v>
      </c>
      <c r="E152" s="2">
        <f>[1]contrs_2year_adj!D151</f>
        <v>3.34850279762998E-5</v>
      </c>
      <c r="F152" s="2">
        <f>[1]contrs_2year_adj!E151</f>
        <v>4.4576002515842401E-5</v>
      </c>
      <c r="G152" s="2">
        <f>[1]contrs_2year_adj!F151</f>
        <v>2.9842904933227301E-5</v>
      </c>
      <c r="I152" s="1">
        <f t="shared" si="52"/>
        <v>42217</v>
      </c>
      <c r="J152" s="1">
        <v>42220</v>
      </c>
      <c r="K152">
        <f t="shared" si="53"/>
        <v>4.0000000000000098E-2</v>
      </c>
      <c r="L152">
        <f t="shared" si="54"/>
        <v>4.6121727694317894E-3</v>
      </c>
      <c r="M152">
        <f t="shared" si="55"/>
        <v>3.21247372040986E-2</v>
      </c>
      <c r="N152">
        <f t="shared" si="56"/>
        <v>-3.34850279762998E-3</v>
      </c>
      <c r="O152">
        <f t="shared" si="57"/>
        <v>-4.4576002515842404E-3</v>
      </c>
      <c r="P152">
        <f t="shared" si="57"/>
        <v>-2.98429049332273E-3</v>
      </c>
      <c r="Q152">
        <f t="shared" si="58"/>
        <v>1.1069193075683933E-2</v>
      </c>
      <c r="S152" s="1">
        <f t="shared" si="74"/>
        <v>41548</v>
      </c>
      <c r="T152">
        <f t="shared" si="51"/>
        <v>4.0000000000000098E-2</v>
      </c>
      <c r="U152">
        <f t="shared" si="59"/>
        <v>6.8025310150677618E-3</v>
      </c>
      <c r="V152">
        <f t="shared" si="60"/>
        <v>4.7078999594095478E-2</v>
      </c>
      <c r="W152">
        <f t="shared" si="61"/>
        <v>-6.575639792894418E-3</v>
      </c>
      <c r="X152">
        <f t="shared" si="62"/>
        <v>2.4367098577405522E-3</v>
      </c>
      <c r="Y152">
        <f t="shared" si="63"/>
        <v>-5.9369984292814175E-3</v>
      </c>
      <c r="Z152">
        <f t="shared" si="64"/>
        <v>5.3881530609163238E-2</v>
      </c>
      <c r="AA152">
        <f t="shared" si="65"/>
        <v>-4.1389299351538653E-3</v>
      </c>
      <c r="AC152" s="1"/>
      <c r="AD152" s="1">
        <v>42220</v>
      </c>
      <c r="AE152">
        <f t="shared" si="66"/>
        <v>1.6000000000000079E-3</v>
      </c>
      <c r="AF152">
        <f t="shared" si="67"/>
        <v>2.1272137655088102E-5</v>
      </c>
      <c r="AG152">
        <f t="shared" si="68"/>
        <v>1.0319987404323967E-3</v>
      </c>
      <c r="AH152">
        <f t="shared" si="69"/>
        <v>1.1212470985735803E-5</v>
      </c>
      <c r="AI152">
        <f t="shared" si="70"/>
        <v>1.9870200002923881E-5</v>
      </c>
      <c r="AJ152">
        <f t="shared" si="70"/>
        <v>8.905989748536423E-6</v>
      </c>
      <c r="AK152">
        <f t="shared" si="71"/>
        <v>1.3496005544032764E-3</v>
      </c>
      <c r="AL152">
        <f t="shared" si="72"/>
        <v>6.0935244814951547E-5</v>
      </c>
      <c r="AM152">
        <f t="shared" si="73"/>
        <v>1.2252703534676912E-4</v>
      </c>
    </row>
    <row r="153" spans="1:39" x14ac:dyDescent="0.25">
      <c r="A153" s="1">
        <v>42248</v>
      </c>
      <c r="B153">
        <f>[1]contrs_2year_adj!A152</f>
        <v>0</v>
      </c>
      <c r="C153" s="2">
        <f>[1]contrs_2year_adj!B152</f>
        <v>9.8268647866503695E-6</v>
      </c>
      <c r="D153" s="2">
        <f>[1]contrs_2year_adj!C152</f>
        <v>3.5164122825382397E-5</v>
      </c>
      <c r="E153" s="2">
        <f>[1]contrs_2year_adj!D152</f>
        <v>2.1684399586264801E-5</v>
      </c>
      <c r="F153" s="2">
        <f>[1]contrs_2year_adj!E152</f>
        <v>9.3861878980497194E-5</v>
      </c>
      <c r="G153" s="2">
        <f>[1]contrs_2year_adj!F152</f>
        <v>4.7363055245418402E-5</v>
      </c>
      <c r="I153" s="1">
        <f t="shared" si="52"/>
        <v>42248</v>
      </c>
      <c r="J153" s="1">
        <v>42248</v>
      </c>
      <c r="K153">
        <f t="shared" si="53"/>
        <v>0</v>
      </c>
      <c r="L153">
        <f t="shared" si="54"/>
        <v>-9.8268647866503705E-4</v>
      </c>
      <c r="M153">
        <f t="shared" si="55"/>
        <v>-3.5164122825382398E-3</v>
      </c>
      <c r="N153">
        <f t="shared" si="56"/>
        <v>-2.1684399586264801E-3</v>
      </c>
      <c r="O153">
        <f t="shared" si="57"/>
        <v>-9.3861878980497186E-3</v>
      </c>
      <c r="P153">
        <f t="shared" si="57"/>
        <v>-4.7363055245418402E-3</v>
      </c>
      <c r="Q153">
        <f t="shared" si="58"/>
        <v>1.6053726617879474E-2</v>
      </c>
      <c r="S153" s="1">
        <f t="shared" si="74"/>
        <v>41579</v>
      </c>
      <c r="T153">
        <f t="shared" si="51"/>
        <v>-3.0000000000000197E-2</v>
      </c>
      <c r="U153">
        <f t="shared" si="59"/>
        <v>5.6639641213889255E-3</v>
      </c>
      <c r="V153">
        <f t="shared" si="60"/>
        <v>-1.976825455964552E-2</v>
      </c>
      <c r="W153">
        <f t="shared" si="61"/>
        <v>-1.2631802791149718E-2</v>
      </c>
      <c r="X153">
        <f t="shared" si="62"/>
        <v>3.7004330027569222E-3</v>
      </c>
      <c r="Y153">
        <f t="shared" si="63"/>
        <v>-1.2020048703335319E-2</v>
      </c>
      <c r="Z153">
        <f t="shared" si="64"/>
        <v>-1.4104290438256594E-2</v>
      </c>
      <c r="AA153">
        <f t="shared" si="65"/>
        <v>-8.9313697883927953E-3</v>
      </c>
      <c r="AC153" s="1"/>
      <c r="AD153" s="1">
        <v>42248</v>
      </c>
      <c r="AE153">
        <f t="shared" si="66"/>
        <v>0</v>
      </c>
      <c r="AF153">
        <f t="shared" si="67"/>
        <v>9.6567271535109023E-7</v>
      </c>
      <c r="AG153">
        <f t="shared" si="68"/>
        <v>1.2365155340785793E-5</v>
      </c>
      <c r="AH153">
        <f t="shared" si="69"/>
        <v>4.7021318541680107E-6</v>
      </c>
      <c r="AI153">
        <f t="shared" si="70"/>
        <v>8.8100523257494991E-5</v>
      </c>
      <c r="AJ153">
        <f t="shared" si="70"/>
        <v>2.2432590021805557E-5</v>
      </c>
      <c r="AK153">
        <f t="shared" si="71"/>
        <v>2.0241889663060857E-5</v>
      </c>
      <c r="AL153">
        <f t="shared" si="72"/>
        <v>1.3350942490627759E-4</v>
      </c>
      <c r="AM153">
        <f t="shared" si="73"/>
        <v>2.5772213832161192E-4</v>
      </c>
    </row>
    <row r="154" spans="1:39" x14ac:dyDescent="0.25">
      <c r="A154" s="1">
        <v>42283</v>
      </c>
      <c r="B154">
        <f>[1]contrs_2year_adj!A153</f>
        <v>-2.0000000000000199E-4</v>
      </c>
      <c r="C154" s="2">
        <f>[1]contrs_2year_adj!B153</f>
        <v>-4.62231168024572E-5</v>
      </c>
      <c r="D154">
        <f>[1]contrs_2year_adj!C153</f>
        <v>-1.4091786580192099E-4</v>
      </c>
      <c r="E154" s="2">
        <f>[1]contrs_2year_adj!D153</f>
        <v>3.05022615208904E-5</v>
      </c>
      <c r="F154" s="2">
        <f>[1]contrs_2year_adj!E153</f>
        <v>8.1331913692819698E-5</v>
      </c>
      <c r="G154" s="2">
        <f>[1]contrs_2year_adj!F153</f>
        <v>4.9514065849857197E-5</v>
      </c>
      <c r="I154" s="1">
        <f t="shared" si="52"/>
        <v>42278</v>
      </c>
      <c r="J154" s="1">
        <v>42283</v>
      </c>
      <c r="K154">
        <f t="shared" si="53"/>
        <v>2.0000000000000198E-2</v>
      </c>
      <c r="L154">
        <f t="shared" si="54"/>
        <v>4.6223116802457196E-3</v>
      </c>
      <c r="M154">
        <f t="shared" si="55"/>
        <v>1.4091786580192099E-2</v>
      </c>
      <c r="N154">
        <f t="shared" si="56"/>
        <v>-3.0502261520890398E-3</v>
      </c>
      <c r="O154">
        <f t="shared" si="57"/>
        <v>-8.1331913692819693E-3</v>
      </c>
      <c r="P154">
        <f t="shared" si="57"/>
        <v>-4.9514065849857198E-3</v>
      </c>
      <c r="Q154">
        <f t="shared" si="58"/>
        <v>1.2469319260933389E-2</v>
      </c>
      <c r="S154" s="1">
        <f t="shared" si="74"/>
        <v>41609</v>
      </c>
      <c r="T154">
        <f t="shared" si="51"/>
        <v>9.9999999999999395E-3</v>
      </c>
      <c r="U154">
        <f t="shared" si="59"/>
        <v>5.1025473105652105E-3</v>
      </c>
      <c r="V154">
        <f t="shared" si="60"/>
        <v>3.6643212696702964E-4</v>
      </c>
      <c r="W154">
        <f t="shared" si="61"/>
        <v>8.0444222298141823E-3</v>
      </c>
      <c r="X154">
        <f t="shared" si="62"/>
        <v>-1.5849612679134373E-3</v>
      </c>
      <c r="Y154">
        <f t="shared" si="63"/>
        <v>8.1388827842151824E-3</v>
      </c>
      <c r="Z154">
        <f t="shared" si="64"/>
        <v>5.4689794375322402E-3</v>
      </c>
      <c r="AA154">
        <f t="shared" si="65"/>
        <v>6.459460961900745E-3</v>
      </c>
      <c r="AC154" s="1"/>
      <c r="AD154" s="1">
        <v>42283</v>
      </c>
      <c r="AE154">
        <f t="shared" si="66"/>
        <v>4.0000000000000793E-4</v>
      </c>
      <c r="AF154">
        <f t="shared" si="67"/>
        <v>2.1365765269336008E-5</v>
      </c>
      <c r="AG154">
        <f t="shared" si="68"/>
        <v>1.9857844902168215E-4</v>
      </c>
      <c r="AH154">
        <f t="shared" si="69"/>
        <v>9.3038795788879101E-6</v>
      </c>
      <c r="AI154">
        <f t="shared" si="70"/>
        <v>6.614880184936271E-5</v>
      </c>
      <c r="AJ154">
        <f t="shared" si="70"/>
        <v>2.4516427169839947E-5</v>
      </c>
      <c r="AK154">
        <f t="shared" si="71"/>
        <v>3.5021747370132182E-4</v>
      </c>
      <c r="AL154">
        <f t="shared" si="72"/>
        <v>1.2506882745730809E-4</v>
      </c>
      <c r="AM154">
        <f t="shared" si="73"/>
        <v>1.5548392283108441E-4</v>
      </c>
    </row>
    <row r="155" spans="1:39" x14ac:dyDescent="0.25">
      <c r="A155" s="1">
        <v>42311</v>
      </c>
      <c r="B155">
        <f>[1]contrs_2year_adj!A154</f>
        <v>-1.9999999999999901E-4</v>
      </c>
      <c r="C155">
        <f>[1]contrs_2year_adj!B154</f>
        <v>-5.0099927030144097E-4</v>
      </c>
      <c r="D155">
        <f>[1]contrs_2year_adj!C154</f>
        <v>3.0129403176644198E-4</v>
      </c>
      <c r="E155" s="2">
        <f>[1]contrs_2year_adj!D154</f>
        <v>3.3866974820763001E-5</v>
      </c>
      <c r="F155" s="2">
        <f>[1]contrs_2year_adj!E154</f>
        <v>7.98242226274807E-5</v>
      </c>
      <c r="G155" s="2">
        <f>[1]contrs_2year_adj!F154</f>
        <v>5.2388359701338899E-5</v>
      </c>
      <c r="I155" s="1">
        <f t="shared" si="52"/>
        <v>42309</v>
      </c>
      <c r="J155" s="1">
        <v>42311</v>
      </c>
      <c r="K155">
        <f t="shared" si="53"/>
        <v>1.99999999999999E-2</v>
      </c>
      <c r="L155">
        <f t="shared" si="54"/>
        <v>5.0099927030144098E-2</v>
      </c>
      <c r="M155">
        <f t="shared" si="55"/>
        <v>-3.0129403176644198E-2</v>
      </c>
      <c r="N155">
        <f t="shared" si="56"/>
        <v>-3.3866974820763E-3</v>
      </c>
      <c r="O155">
        <f t="shared" si="57"/>
        <v>-7.9824222627480693E-3</v>
      </c>
      <c r="P155">
        <f t="shared" si="57"/>
        <v>-5.2388359701338897E-3</v>
      </c>
      <c r="Q155">
        <f t="shared" si="58"/>
        <v>1.1398595891324369E-2</v>
      </c>
      <c r="S155" s="1">
        <f t="shared" si="74"/>
        <v>41640</v>
      </c>
      <c r="T155" t="e">
        <f t="shared" si="51"/>
        <v>#N/A</v>
      </c>
      <c r="U155" t="e">
        <f t="shared" si="59"/>
        <v>#N/A</v>
      </c>
      <c r="V155" t="e">
        <f t="shared" si="60"/>
        <v>#N/A</v>
      </c>
      <c r="W155" t="e">
        <f t="shared" si="61"/>
        <v>#N/A</v>
      </c>
      <c r="X155" t="e">
        <f t="shared" si="62"/>
        <v>#N/A</v>
      </c>
      <c r="Y155" t="e">
        <f t="shared" si="63"/>
        <v>#N/A</v>
      </c>
      <c r="Z155" t="e">
        <f t="shared" si="64"/>
        <v>#N/A</v>
      </c>
      <c r="AA155" t="e">
        <f t="shared" si="65"/>
        <v>#N/A</v>
      </c>
      <c r="AC155" s="1"/>
      <c r="AD155" s="1">
        <v>42311</v>
      </c>
      <c r="AE155">
        <f t="shared" si="66"/>
        <v>3.9999999999999601E-4</v>
      </c>
      <c r="AF155">
        <f t="shared" si="67"/>
        <v>2.5100026884257633E-3</v>
      </c>
      <c r="AG155">
        <f t="shared" si="68"/>
        <v>9.0778093578077748E-4</v>
      </c>
      <c r="AH155">
        <f t="shared" si="69"/>
        <v>1.1469719835101951E-5</v>
      </c>
      <c r="AI155">
        <f t="shared" si="70"/>
        <v>6.3719065180816003E-5</v>
      </c>
      <c r="AJ155">
        <f t="shared" si="70"/>
        <v>2.7445402321968694E-5</v>
      </c>
      <c r="AK155">
        <f t="shared" si="71"/>
        <v>3.9882182298320849E-4</v>
      </c>
      <c r="AL155">
        <f t="shared" si="72"/>
        <v>1.2925688377215532E-4</v>
      </c>
      <c r="AM155">
        <f t="shared" si="73"/>
        <v>1.2992798829371681E-4</v>
      </c>
    </row>
    <row r="156" spans="1:39" x14ac:dyDescent="0.25">
      <c r="A156" s="1">
        <v>42339</v>
      </c>
      <c r="B156">
        <f>[1]contrs_2year_adj!A155</f>
        <v>-1.9999999999999901E-4</v>
      </c>
      <c r="C156" s="2">
        <f>[1]contrs_2year_adj!B155</f>
        <v>2.07250650282313E-5</v>
      </c>
      <c r="D156">
        <f>[1]contrs_2year_adj!C155</f>
        <v>-1.75959765829566E-4</v>
      </c>
      <c r="E156" s="2">
        <f>[1]contrs_2year_adj!D155</f>
        <v>6.2274075149048097E-5</v>
      </c>
      <c r="F156" s="2">
        <f>[1]contrs_2year_adj!E155</f>
        <v>3.0648257476851602E-5</v>
      </c>
      <c r="G156" s="2">
        <f>[1]contrs_2year_adj!F155</f>
        <v>5.3791154487932403E-5</v>
      </c>
      <c r="I156" s="1">
        <f t="shared" si="52"/>
        <v>42339</v>
      </c>
      <c r="J156" s="1">
        <v>42339</v>
      </c>
      <c r="K156">
        <f t="shared" si="53"/>
        <v>1.99999999999999E-2</v>
      </c>
      <c r="L156">
        <f t="shared" si="54"/>
        <v>-2.0725065028231299E-3</v>
      </c>
      <c r="M156">
        <f t="shared" si="55"/>
        <v>1.7595976582956599E-2</v>
      </c>
      <c r="N156">
        <f t="shared" si="56"/>
        <v>-6.2274075149048097E-3</v>
      </c>
      <c r="O156">
        <f t="shared" si="57"/>
        <v>-3.0648257476851601E-3</v>
      </c>
      <c r="P156">
        <f t="shared" si="57"/>
        <v>-5.3791154487932407E-3</v>
      </c>
      <c r="Q156">
        <f t="shared" si="58"/>
        <v>1.3768763182456401E-2</v>
      </c>
      <c r="S156" s="1">
        <f t="shared" si="74"/>
        <v>41671</v>
      </c>
      <c r="T156">
        <f t="shared" si="51"/>
        <v>7.0000000000000298E-2</v>
      </c>
      <c r="U156">
        <f t="shared" si="59"/>
        <v>-1.0117307840632018E-2</v>
      </c>
      <c r="V156">
        <f t="shared" si="60"/>
        <v>8.2194882389193272E-2</v>
      </c>
      <c r="W156">
        <f t="shared" si="61"/>
        <v>4.0089382127342227E-3</v>
      </c>
      <c r="X156">
        <f t="shared" si="62"/>
        <v>4.8154786460285265E-3</v>
      </c>
      <c r="Y156">
        <f t="shared" si="63"/>
        <v>7.5723415091269921E-3</v>
      </c>
      <c r="Z156">
        <f t="shared" si="64"/>
        <v>7.2077574548561257E-2</v>
      </c>
      <c r="AA156">
        <f t="shared" si="65"/>
        <v>8.82441685876275E-3</v>
      </c>
      <c r="AC156" s="1"/>
      <c r="AD156" s="1">
        <v>42339</v>
      </c>
      <c r="AE156">
        <f t="shared" si="66"/>
        <v>3.9999999999999601E-4</v>
      </c>
      <c r="AF156">
        <f t="shared" si="67"/>
        <v>4.2952832042441605E-6</v>
      </c>
      <c r="AG156">
        <f t="shared" si="68"/>
        <v>3.0961839190795699E-4</v>
      </c>
      <c r="AH156">
        <f t="shared" si="69"/>
        <v>3.8780604356692896E-5</v>
      </c>
      <c r="AI156">
        <f t="shared" si="70"/>
        <v>9.3931568636739003E-6</v>
      </c>
      <c r="AJ156">
        <f t="shared" si="70"/>
        <v>2.8934883011446109E-5</v>
      </c>
      <c r="AK156">
        <f t="shared" si="71"/>
        <v>2.4097812332879901E-4</v>
      </c>
      <c r="AL156">
        <f t="shared" si="72"/>
        <v>8.6345599006383423E-5</v>
      </c>
      <c r="AM156">
        <f t="shared" si="73"/>
        <v>1.8957883957456691E-4</v>
      </c>
    </row>
    <row r="157" spans="1:39" x14ac:dyDescent="0.25">
      <c r="A157" s="1">
        <v>42402</v>
      </c>
      <c r="B157">
        <f>[1]contrs_2year_adj!A156</f>
        <v>1.9999999999999901E-4</v>
      </c>
      <c r="C157" s="2">
        <f>[1]contrs_2year_adj!B156</f>
        <v>-8.8908258515377392E-6</v>
      </c>
      <c r="D157">
        <f>[1]contrs_2year_adj!C156</f>
        <v>1.7112751914255799E-4</v>
      </c>
      <c r="E157" s="2">
        <f>[1]contrs_2year_adj!D156</f>
        <v>8.7312884304799993E-5</v>
      </c>
      <c r="F157" s="2">
        <f>[1]contrs_2year_adj!E156</f>
        <v>8.2527322179279394E-5</v>
      </c>
      <c r="G157">
        <f>[1]contrs_2year_adj!F156</f>
        <v>1.14763352287216E-4</v>
      </c>
      <c r="I157" s="1">
        <f t="shared" si="52"/>
        <v>42401</v>
      </c>
      <c r="J157" s="1">
        <v>42402</v>
      </c>
      <c r="K157">
        <f t="shared" si="53"/>
        <v>-1.99999999999999E-2</v>
      </c>
      <c r="L157">
        <f t="shared" si="54"/>
        <v>8.8908258515377387E-4</v>
      </c>
      <c r="M157">
        <f t="shared" si="55"/>
        <v>-1.7112751914255799E-2</v>
      </c>
      <c r="N157">
        <f t="shared" si="56"/>
        <v>-8.7312884304799991E-3</v>
      </c>
      <c r="O157">
        <f t="shared" si="57"/>
        <v>-8.2527322179279401E-3</v>
      </c>
      <c r="P157">
        <f t="shared" si="57"/>
        <v>-1.14763352287216E-2</v>
      </c>
      <c r="Q157">
        <f t="shared" si="58"/>
        <v>1.3207689977510062E-2</v>
      </c>
      <c r="S157" s="1">
        <f t="shared" si="74"/>
        <v>41699</v>
      </c>
      <c r="T157">
        <f t="shared" si="51"/>
        <v>9.9999999999999395E-3</v>
      </c>
      <c r="U157">
        <f t="shared" si="59"/>
        <v>-5.1692121667183278E-3</v>
      </c>
      <c r="V157">
        <f t="shared" si="60"/>
        <v>1.7154774005581078E-2</v>
      </c>
      <c r="W157">
        <f t="shared" si="61"/>
        <v>7.2461686263185828E-3</v>
      </c>
      <c r="X157">
        <f t="shared" si="62"/>
        <v>-5.4485662942597175E-3</v>
      </c>
      <c r="Y157">
        <f t="shared" si="63"/>
        <v>4.8088874153188422E-3</v>
      </c>
      <c r="Z157">
        <f t="shared" si="64"/>
        <v>1.1985561838862751E-2</v>
      </c>
      <c r="AA157">
        <f t="shared" si="65"/>
        <v>1.7976023320588654E-3</v>
      </c>
      <c r="AC157" s="1"/>
      <c r="AD157" s="1">
        <v>42402</v>
      </c>
      <c r="AE157">
        <f t="shared" si="66"/>
        <v>3.9999999999999601E-4</v>
      </c>
      <c r="AF157">
        <f t="shared" si="67"/>
        <v>7.9046784322371762E-7</v>
      </c>
      <c r="AG157">
        <f t="shared" si="68"/>
        <v>2.9284627807886547E-4</v>
      </c>
      <c r="AH157">
        <f t="shared" si="69"/>
        <v>7.6235397656233887E-5</v>
      </c>
      <c r="AI157">
        <f t="shared" si="70"/>
        <v>6.810758906082581E-5</v>
      </c>
      <c r="AJ157">
        <f t="shared" si="70"/>
        <v>1.3170627028199645E-4</v>
      </c>
      <c r="AK157">
        <f t="shared" si="71"/>
        <v>2.6320744650004571E-4</v>
      </c>
      <c r="AL157">
        <f t="shared" si="72"/>
        <v>2.8845695738554728E-4</v>
      </c>
      <c r="AM157">
        <f t="shared" si="73"/>
        <v>1.7444307454201976E-4</v>
      </c>
    </row>
    <row r="158" spans="1:39" x14ac:dyDescent="0.25">
      <c r="A158" s="1">
        <v>42430</v>
      </c>
      <c r="B158">
        <f>[1]contrs_2year_adj!A157</f>
        <v>-3.0000000000000198E-4</v>
      </c>
      <c r="C158" s="2">
        <f>[1]contrs_2year_adj!B157</f>
        <v>-9.5468299324273302E-6</v>
      </c>
      <c r="D158">
        <f>[1]contrs_2year_adj!C157</f>
        <v>-1.9548269413715601E-4</v>
      </c>
      <c r="E158" s="2">
        <f>[1]contrs_2year_adj!D157</f>
        <v>-8.1500973322572593E-6</v>
      </c>
      <c r="F158" s="2">
        <f>[1]contrs_2year_adj!E157</f>
        <v>5.4490715019042098E-5</v>
      </c>
      <c r="G158" s="2">
        <f>[1]contrs_2year_adj!F157</f>
        <v>-1.1207458437685099E-5</v>
      </c>
      <c r="I158" s="1">
        <f t="shared" si="52"/>
        <v>42430</v>
      </c>
      <c r="J158" s="1">
        <v>42430</v>
      </c>
      <c r="K158">
        <f t="shared" si="53"/>
        <v>3.0000000000000197E-2</v>
      </c>
      <c r="L158">
        <f t="shared" si="54"/>
        <v>9.5468299324273306E-4</v>
      </c>
      <c r="M158">
        <f t="shared" si="55"/>
        <v>1.95482694137156E-2</v>
      </c>
      <c r="N158">
        <f t="shared" si="56"/>
        <v>8.1500973322572591E-4</v>
      </c>
      <c r="O158">
        <f t="shared" si="57"/>
        <v>-5.4490715019042098E-3</v>
      </c>
      <c r="P158">
        <f t="shared" si="57"/>
        <v>1.12074584376851E-3</v>
      </c>
      <c r="Q158">
        <f t="shared" si="58"/>
        <v>1.4131109361720347E-2</v>
      </c>
      <c r="S158" s="1">
        <f t="shared" si="74"/>
        <v>41730</v>
      </c>
      <c r="T158">
        <f t="shared" si="51"/>
        <v>0</v>
      </c>
      <c r="U158">
        <f t="shared" si="59"/>
        <v>-1.6846905429566969E-3</v>
      </c>
      <c r="V158">
        <f t="shared" si="60"/>
        <v>6.34749576243499E-3</v>
      </c>
      <c r="W158">
        <f t="shared" si="61"/>
        <v>-1.1420081081445479E-3</v>
      </c>
      <c r="X158">
        <f t="shared" si="62"/>
        <v>2.2839825289881245E-4</v>
      </c>
      <c r="Y158">
        <f t="shared" si="63"/>
        <v>-1.1532896047585081E-3</v>
      </c>
      <c r="Z158">
        <f t="shared" si="64"/>
        <v>4.6628052194782931E-3</v>
      </c>
      <c r="AA158">
        <f t="shared" si="65"/>
        <v>-9.1360985524573547E-4</v>
      </c>
      <c r="AC158" s="1"/>
      <c r="AD158" s="1">
        <v>42430</v>
      </c>
      <c r="AE158">
        <f t="shared" si="66"/>
        <v>9.0000000000001179E-4</v>
      </c>
      <c r="AF158">
        <f t="shared" si="67"/>
        <v>9.1141961758690434E-7</v>
      </c>
      <c r="AG158">
        <f t="shared" si="68"/>
        <v>3.8213483707120885E-4</v>
      </c>
      <c r="AH158">
        <f t="shared" si="69"/>
        <v>6.6424086525266891E-7</v>
      </c>
      <c r="AI158">
        <f t="shared" si="70"/>
        <v>2.96923802328646E-5</v>
      </c>
      <c r="AJ158">
        <f t="shared" si="70"/>
        <v>1.2560712463243893E-6</v>
      </c>
      <c r="AK158">
        <f t="shared" si="71"/>
        <v>4.2037105740199852E-4</v>
      </c>
      <c r="AL158">
        <f t="shared" si="72"/>
        <v>2.1474528475927558E-5</v>
      </c>
      <c r="AM158">
        <f t="shared" si="73"/>
        <v>1.9968825179290044E-4</v>
      </c>
    </row>
    <row r="159" spans="1:39" x14ac:dyDescent="0.25">
      <c r="A159" s="1">
        <v>42465</v>
      </c>
      <c r="B159">
        <f>[1]contrs_2year_adj!A158</f>
        <v>-3.0000000000000198E-4</v>
      </c>
      <c r="C159" s="2">
        <f>[1]contrs_2year_adj!B158</f>
        <v>-1.5665689897407001E-5</v>
      </c>
      <c r="D159">
        <f>[1]contrs_2year_adj!C158</f>
        <v>-2.1582549047824E-4</v>
      </c>
      <c r="E159" s="2">
        <f>[1]contrs_2year_adj!D158</f>
        <v>-2.42472469483168E-5</v>
      </c>
      <c r="F159" s="2">
        <f>[1]contrs_2year_adj!E158</f>
        <v>2.3073606133896599E-5</v>
      </c>
      <c r="G159" s="2">
        <f>[1]contrs_2year_adj!F158</f>
        <v>-4.9191693284762502E-5</v>
      </c>
      <c r="I159" s="1">
        <f t="shared" si="52"/>
        <v>42461</v>
      </c>
      <c r="J159" s="1">
        <v>42465</v>
      </c>
      <c r="K159">
        <f t="shared" si="53"/>
        <v>3.0000000000000197E-2</v>
      </c>
      <c r="L159">
        <f t="shared" si="54"/>
        <v>1.5665689897407002E-3</v>
      </c>
      <c r="M159">
        <f t="shared" si="55"/>
        <v>2.1582549047824001E-2</v>
      </c>
      <c r="N159">
        <f t="shared" si="56"/>
        <v>2.4247246948316801E-3</v>
      </c>
      <c r="O159">
        <f t="shared" si="57"/>
        <v>-2.3073606133896599E-3</v>
      </c>
      <c r="P159">
        <f t="shared" si="57"/>
        <v>4.9191693284762498E-3</v>
      </c>
      <c r="Q159">
        <f t="shared" si="58"/>
        <v>6.7335178809934757E-3</v>
      </c>
      <c r="S159" s="1">
        <f t="shared" si="74"/>
        <v>41760</v>
      </c>
      <c r="T159">
        <f t="shared" si="51"/>
        <v>-9.9999999999995891E-3</v>
      </c>
      <c r="U159">
        <f t="shared" si="59"/>
        <v>2.2459616967158823E-3</v>
      </c>
      <c r="V159">
        <f t="shared" si="60"/>
        <v>-9.6675157684086195E-3</v>
      </c>
      <c r="W159">
        <f t="shared" si="61"/>
        <v>8.3719088701315241E-4</v>
      </c>
      <c r="X159">
        <f t="shared" si="62"/>
        <v>-6.1060528624236176E-3</v>
      </c>
      <c r="Y159">
        <f t="shared" si="63"/>
        <v>-2.8799355513130084E-3</v>
      </c>
      <c r="Z159">
        <f t="shared" si="64"/>
        <v>-7.4215540716927372E-3</v>
      </c>
      <c r="AA159">
        <f t="shared" si="65"/>
        <v>-5.2688619754104656E-3</v>
      </c>
      <c r="AC159" s="1"/>
      <c r="AD159" s="1">
        <v>42465</v>
      </c>
      <c r="AE159">
        <f t="shared" si="66"/>
        <v>9.0000000000001179E-4</v>
      </c>
      <c r="AF159">
        <f t="shared" si="67"/>
        <v>2.4541383996171978E-6</v>
      </c>
      <c r="AG159">
        <f t="shared" si="68"/>
        <v>4.6580642340172869E-4</v>
      </c>
      <c r="AH159">
        <f t="shared" si="69"/>
        <v>5.8792898457265841E-6</v>
      </c>
      <c r="AI159">
        <f t="shared" si="70"/>
        <v>5.3239130002219071E-6</v>
      </c>
      <c r="AJ159">
        <f t="shared" si="70"/>
        <v>2.419822688222148E-5</v>
      </c>
      <c r="AK159">
        <f t="shared" si="71"/>
        <v>5.3588166591710335E-4</v>
      </c>
      <c r="AL159">
        <f t="shared" si="72"/>
        <v>1.377432761272916E-8</v>
      </c>
      <c r="AM159">
        <f t="shared" si="73"/>
        <v>4.5340263053658869E-5</v>
      </c>
    </row>
    <row r="160" spans="1:39" x14ac:dyDescent="0.25">
      <c r="A160" s="1">
        <v>42493</v>
      </c>
      <c r="B160">
        <f>[1]contrs_2year_adj!A159</f>
        <v>1.9E-3</v>
      </c>
      <c r="C160">
        <f>[1]contrs_2year_adj!B159</f>
        <v>7.9856241551284305E-4</v>
      </c>
      <c r="D160">
        <f>[1]contrs_2year_adj!C159</f>
        <v>7.9300104431471096E-4</v>
      </c>
      <c r="E160">
        <f>[1]contrs_2year_adj!D159</f>
        <v>2.40743616548682E-4</v>
      </c>
      <c r="F160">
        <f>[1]contrs_2year_adj!E159</f>
        <v>1.07916292281748E-4</v>
      </c>
      <c r="G160">
        <f>[1]contrs_2year_adj!F159</f>
        <v>3.0488637461597499E-4</v>
      </c>
      <c r="I160" s="1">
        <f t="shared" si="52"/>
        <v>42491</v>
      </c>
      <c r="J160" s="1">
        <v>42493</v>
      </c>
      <c r="K160">
        <f t="shared" si="53"/>
        <v>-0.19</v>
      </c>
      <c r="L160">
        <f t="shared" si="54"/>
        <v>-7.9856241551284304E-2</v>
      </c>
      <c r="M160">
        <f t="shared" si="55"/>
        <v>-7.9300104431471091E-2</v>
      </c>
      <c r="N160">
        <f t="shared" si="56"/>
        <v>-2.40743616548682E-2</v>
      </c>
      <c r="O160">
        <f t="shared" si="57"/>
        <v>-1.0791629228174801E-2</v>
      </c>
      <c r="P160">
        <f t="shared" si="57"/>
        <v>-3.0488637461597499E-2</v>
      </c>
      <c r="Q160">
        <f t="shared" si="58"/>
        <v>4.0223368657983944E-3</v>
      </c>
      <c r="S160" s="1">
        <f t="shared" si="74"/>
        <v>41791</v>
      </c>
      <c r="T160">
        <f t="shared" si="51"/>
        <v>1.00000000000003E-2</v>
      </c>
      <c r="U160">
        <f t="shared" si="59"/>
        <v>3.8655041353995172E-3</v>
      </c>
      <c r="V160">
        <f t="shared" si="60"/>
        <v>7.3842656761111194E-3</v>
      </c>
      <c r="W160">
        <f t="shared" si="61"/>
        <v>3.5599982641671291E-4</v>
      </c>
      <c r="X160">
        <f t="shared" si="62"/>
        <v>5.2256271354227807E-6</v>
      </c>
      <c r="Y160">
        <f t="shared" si="63"/>
        <v>4.0745905428859076E-4</v>
      </c>
      <c r="Z160">
        <f t="shared" si="64"/>
        <v>1.1249769811510636E-2</v>
      </c>
      <c r="AA160">
        <f t="shared" si="65"/>
        <v>3.6122545355213569E-4</v>
      </c>
      <c r="AC160" s="1"/>
      <c r="AD160" s="1">
        <v>42493</v>
      </c>
      <c r="AE160">
        <f t="shared" si="66"/>
        <v>3.61E-2</v>
      </c>
      <c r="AF160">
        <f t="shared" si="67"/>
        <v>6.3770193146970655E-3</v>
      </c>
      <c r="AG160">
        <f t="shared" si="68"/>
        <v>6.2885065628422209E-3</v>
      </c>
      <c r="AH160">
        <f t="shared" si="69"/>
        <v>5.7957488908938839E-4</v>
      </c>
      <c r="AI160">
        <f t="shared" si="70"/>
        <v>1.1645926139839664E-4</v>
      </c>
      <c r="AJ160">
        <f t="shared" si="70"/>
        <v>9.2955701426472635E-4</v>
      </c>
      <c r="AK160">
        <f t="shared" si="71"/>
        <v>2.5330742466582543E-2</v>
      </c>
      <c r="AL160">
        <f t="shared" si="72"/>
        <v>1.2156373202564376E-3</v>
      </c>
      <c r="AM160">
        <f t="shared" si="73"/>
        <v>1.6179193861960849E-5</v>
      </c>
    </row>
    <row r="161" spans="1:39" x14ac:dyDescent="0.25">
      <c r="A161" s="1">
        <v>42528</v>
      </c>
      <c r="B161">
        <f>[1]contrs_2year_adj!A160</f>
        <v>-6.0000000000000201E-4</v>
      </c>
      <c r="C161" s="2">
        <f>[1]contrs_2year_adj!B160</f>
        <v>-9.9347495745499105E-5</v>
      </c>
      <c r="D161">
        <f>[1]contrs_2year_adj!C160</f>
        <v>-4.2910971461789399E-4</v>
      </c>
      <c r="E161" s="2">
        <f>[1]contrs_2year_adj!D160</f>
        <v>-1.4209780129556701E-5</v>
      </c>
      <c r="F161" s="2">
        <f>[1]contrs_2year_adj!E160</f>
        <v>6.2834529400457203E-5</v>
      </c>
      <c r="G161" s="2">
        <f>[1]contrs_2year_adj!F160</f>
        <v>-1.28530417906139E-5</v>
      </c>
      <c r="I161" s="1">
        <f t="shared" si="52"/>
        <v>42522</v>
      </c>
      <c r="J161" s="1">
        <v>42528</v>
      </c>
      <c r="K161">
        <f t="shared" si="53"/>
        <v>6.0000000000000199E-2</v>
      </c>
      <c r="L161">
        <f t="shared" si="54"/>
        <v>9.9347495745499108E-3</v>
      </c>
      <c r="M161">
        <f t="shared" si="55"/>
        <v>4.2910971461789398E-2</v>
      </c>
      <c r="N161">
        <f t="shared" si="56"/>
        <v>1.42097801295567E-3</v>
      </c>
      <c r="O161">
        <f t="shared" si="57"/>
        <v>-6.2834529400457202E-3</v>
      </c>
      <c r="P161">
        <f t="shared" si="57"/>
        <v>1.28530417906139E-3</v>
      </c>
      <c r="Q161">
        <f t="shared" si="58"/>
        <v>1.2016753890750943E-2</v>
      </c>
      <c r="S161" s="1">
        <f t="shared" si="74"/>
        <v>41821</v>
      </c>
      <c r="T161">
        <f t="shared" si="51"/>
        <v>3.99999999999998E-2</v>
      </c>
      <c r="U161">
        <f t="shared" si="59"/>
        <v>8.3556007239285208E-4</v>
      </c>
      <c r="V161">
        <f t="shared" si="60"/>
        <v>2.669655212510548E-2</v>
      </c>
      <c r="W161">
        <f t="shared" si="61"/>
        <v>1.2042610194192192E-2</v>
      </c>
      <c r="X161">
        <f t="shared" si="62"/>
        <v>-2.7904496524687288E-5</v>
      </c>
      <c r="Y161">
        <f t="shared" si="63"/>
        <v>1.3654954979945733E-2</v>
      </c>
      <c r="Z161">
        <f t="shared" si="64"/>
        <v>2.7532112197498331E-2</v>
      </c>
      <c r="AA161">
        <f t="shared" si="65"/>
        <v>1.2014705697667504E-2</v>
      </c>
      <c r="AC161" s="1"/>
      <c r="AD161" s="1">
        <v>42528</v>
      </c>
      <c r="AE161">
        <f t="shared" si="66"/>
        <v>3.6000000000000238E-3</v>
      </c>
      <c r="AF161">
        <f t="shared" si="67"/>
        <v>9.8699249109019638E-5</v>
      </c>
      <c r="AG161">
        <f t="shared" si="68"/>
        <v>1.841351471794504E-3</v>
      </c>
      <c r="AH161">
        <f t="shared" si="69"/>
        <v>2.0191785133034444E-6</v>
      </c>
      <c r="AI161">
        <f t="shared" si="70"/>
        <v>3.9481780849769207E-5</v>
      </c>
      <c r="AJ161">
        <f t="shared" si="70"/>
        <v>1.6520068327126736E-6</v>
      </c>
      <c r="AK161">
        <f t="shared" si="71"/>
        <v>2.7926702318505944E-3</v>
      </c>
      <c r="AL161">
        <f t="shared" si="72"/>
        <v>2.3643662416579387E-5</v>
      </c>
      <c r="AM161">
        <f t="shared" si="73"/>
        <v>1.4440237407087794E-4</v>
      </c>
    </row>
    <row r="162" spans="1:39" x14ac:dyDescent="0.25">
      <c r="A162" s="1">
        <v>42556</v>
      </c>
      <c r="B162">
        <f>[1]contrs_2year_adj!A161</f>
        <v>0</v>
      </c>
      <c r="C162" s="2">
        <f>[1]contrs_2year_adj!B161</f>
        <v>3.05424052371672E-5</v>
      </c>
      <c r="D162" s="2">
        <f>[1]contrs_2year_adj!C161</f>
        <v>-5.4542929102598203E-5</v>
      </c>
      <c r="E162" s="2">
        <f>[1]contrs_2year_adj!D161</f>
        <v>7.8271464080958405E-5</v>
      </c>
      <c r="F162" s="2">
        <f>[1]contrs_2year_adj!E161</f>
        <v>5.9831880833179599E-5</v>
      </c>
      <c r="G162" s="2">
        <f>[1]contrs_2year_adj!F161</f>
        <v>9.0261023102343506E-5</v>
      </c>
      <c r="I162" s="1">
        <f t="shared" si="52"/>
        <v>42552</v>
      </c>
      <c r="J162" s="1">
        <v>42556</v>
      </c>
      <c r="K162">
        <f t="shared" si="53"/>
        <v>0</v>
      </c>
      <c r="L162">
        <f t="shared" si="54"/>
        <v>-3.0542405237167199E-3</v>
      </c>
      <c r="M162">
        <f t="shared" si="55"/>
        <v>5.4542929102598201E-3</v>
      </c>
      <c r="N162">
        <f t="shared" si="56"/>
        <v>-7.8271464080958402E-3</v>
      </c>
      <c r="O162">
        <f t="shared" si="57"/>
        <v>-5.9831880833179597E-3</v>
      </c>
      <c r="P162">
        <f t="shared" si="57"/>
        <v>-9.0261023102343498E-3</v>
      </c>
      <c r="Q162">
        <f t="shared" si="58"/>
        <v>1.14102821048707E-2</v>
      </c>
      <c r="S162" s="1">
        <f t="shared" si="74"/>
        <v>41852</v>
      </c>
      <c r="T162">
        <f t="shared" si="51"/>
        <v>1.00000000000003E-2</v>
      </c>
      <c r="U162">
        <f t="shared" si="59"/>
        <v>-8.2698297201765775E-4</v>
      </c>
      <c r="V162">
        <f t="shared" si="60"/>
        <v>1.354810072409407E-2</v>
      </c>
      <c r="W162">
        <f t="shared" si="61"/>
        <v>1.4644699970915724E-3</v>
      </c>
      <c r="X162">
        <f t="shared" si="62"/>
        <v>-1.156847421655967E-3</v>
      </c>
      <c r="Y162">
        <f t="shared" si="63"/>
        <v>9.369614197835812E-4</v>
      </c>
      <c r="Z162">
        <f t="shared" si="64"/>
        <v>1.2721117752076412E-2</v>
      </c>
      <c r="AA162">
        <f t="shared" si="65"/>
        <v>3.0762257543560543E-4</v>
      </c>
      <c r="AC162" s="1"/>
      <c r="AD162" s="1">
        <v>42556</v>
      </c>
      <c r="AE162">
        <f t="shared" si="66"/>
        <v>0</v>
      </c>
      <c r="AF162">
        <f t="shared" si="67"/>
        <v>9.3283851767133829E-6</v>
      </c>
      <c r="AG162">
        <f t="shared" si="68"/>
        <v>2.9749311150910537E-5</v>
      </c>
      <c r="AH162">
        <f t="shared" si="69"/>
        <v>6.1264220893767607E-5</v>
      </c>
      <c r="AI162">
        <f t="shared" si="70"/>
        <v>3.5798539640358039E-5</v>
      </c>
      <c r="AJ162">
        <f t="shared" si="70"/>
        <v>8.1470522914817869E-5</v>
      </c>
      <c r="AK162">
        <f t="shared" si="71"/>
        <v>5.7602514581512306E-6</v>
      </c>
      <c r="AL162">
        <f t="shared" si="72"/>
        <v>1.9072533876473365E-4</v>
      </c>
      <c r="AM162">
        <f t="shared" si="73"/>
        <v>1.3019453771273253E-4</v>
      </c>
    </row>
    <row r="163" spans="1:39" x14ac:dyDescent="0.25">
      <c r="A163" s="1">
        <v>42584</v>
      </c>
      <c r="B163">
        <f>[1]contrs_2year_adj!A162</f>
        <v>4.9999999999999697E-4</v>
      </c>
      <c r="C163">
        <f>[1]contrs_2year_adj!B162</f>
        <v>5.2840567586303201E-4</v>
      </c>
      <c r="D163">
        <f>[1]contrs_2year_adj!C162</f>
        <v>-1.2802010836513101E-4</v>
      </c>
      <c r="E163" s="2">
        <f>[1]contrs_2year_adj!D162</f>
        <v>8.7518866437903396E-5</v>
      </c>
      <c r="F163" s="2">
        <f>[1]contrs_2year_adj!E162</f>
        <v>5.9813548701710998E-5</v>
      </c>
      <c r="G163">
        <f>[1]contrs_2year_adj!F162</f>
        <v>1.0074847105420501E-4</v>
      </c>
      <c r="I163" s="1">
        <f t="shared" si="52"/>
        <v>42583</v>
      </c>
      <c r="J163" s="1">
        <v>42584</v>
      </c>
      <c r="K163">
        <f t="shared" si="53"/>
        <v>-4.9999999999999697E-2</v>
      </c>
      <c r="L163">
        <f t="shared" si="54"/>
        <v>-5.2840567586303198E-2</v>
      </c>
      <c r="M163">
        <f t="shared" si="55"/>
        <v>1.2802010836513101E-2</v>
      </c>
      <c r="N163">
        <f t="shared" si="56"/>
        <v>-8.7518866437903391E-3</v>
      </c>
      <c r="O163">
        <f t="shared" si="57"/>
        <v>-5.9813548701710996E-3</v>
      </c>
      <c r="P163">
        <f t="shared" si="57"/>
        <v>-1.00748471054205E-2</v>
      </c>
      <c r="Q163">
        <f t="shared" si="58"/>
        <v>4.7717982637518388E-3</v>
      </c>
      <c r="S163" s="1">
        <f t="shared" si="74"/>
        <v>41883</v>
      </c>
      <c r="T163">
        <f t="shared" si="51"/>
        <v>-9.9999999999999395E-3</v>
      </c>
      <c r="U163">
        <f t="shared" si="59"/>
        <v>6.1564426403529215E-4</v>
      </c>
      <c r="V163">
        <f t="shared" si="60"/>
        <v>-5.6756662883579211E-3</v>
      </c>
      <c r="W163">
        <f t="shared" si="61"/>
        <v>5.5016426612881884E-3</v>
      </c>
      <c r="X163">
        <f t="shared" si="62"/>
        <v>-6.9841215256606168E-3</v>
      </c>
      <c r="Y163">
        <f t="shared" si="63"/>
        <v>1.8649766614337315E-3</v>
      </c>
      <c r="Z163">
        <f t="shared" si="64"/>
        <v>-5.0600220243226289E-3</v>
      </c>
      <c r="AA163">
        <f t="shared" si="65"/>
        <v>-1.4824788643724284E-3</v>
      </c>
      <c r="AC163" s="1"/>
      <c r="AD163" s="1">
        <v>42584</v>
      </c>
      <c r="AE163">
        <f t="shared" si="66"/>
        <v>2.4999999999999697E-3</v>
      </c>
      <c r="AF163">
        <f t="shared" si="67"/>
        <v>2.7921255828426764E-3</v>
      </c>
      <c r="AG163">
        <f t="shared" si="68"/>
        <v>1.6389148145819888E-4</v>
      </c>
      <c r="AH163">
        <f t="shared" si="69"/>
        <v>7.6595519825755731E-5</v>
      </c>
      <c r="AI163">
        <f t="shared" si="70"/>
        <v>3.5776606082919534E-5</v>
      </c>
      <c r="AJ163">
        <f t="shared" si="70"/>
        <v>1.0150254419759983E-4</v>
      </c>
      <c r="AK163">
        <f t="shared" si="71"/>
        <v>1.6030860266061618E-3</v>
      </c>
      <c r="AL163">
        <f t="shared" si="72"/>
        <v>2.1706840550871675E-4</v>
      </c>
      <c r="AM163">
        <f t="shared" si="73"/>
        <v>2.2770058669945062E-5</v>
      </c>
    </row>
    <row r="164" spans="1:39" x14ac:dyDescent="0.25">
      <c r="A164" s="1">
        <v>42619</v>
      </c>
      <c r="B164">
        <f>[1]contrs_2year_adj!A163</f>
        <v>0</v>
      </c>
      <c r="C164" s="2">
        <f>[1]contrs_2year_adj!B163</f>
        <v>2.76698059447894E-5</v>
      </c>
      <c r="D164" s="2">
        <f>[1]contrs_2year_adj!C163</f>
        <v>1.10736736382842E-5</v>
      </c>
      <c r="E164" s="2">
        <f>[1]contrs_2year_adj!D163</f>
        <v>9.1646164596726897E-5</v>
      </c>
      <c r="F164" s="2">
        <f>[1]contrs_2year_adj!E163</f>
        <v>1.9128198426218901E-5</v>
      </c>
      <c r="G164" s="2">
        <f>[1]contrs_2year_adj!F163</f>
        <v>7.99117382591784E-5</v>
      </c>
      <c r="I164" s="1">
        <f t="shared" si="52"/>
        <v>42614</v>
      </c>
      <c r="J164" s="1">
        <v>42619</v>
      </c>
      <c r="K164">
        <f t="shared" si="53"/>
        <v>0</v>
      </c>
      <c r="L164">
        <f t="shared" si="54"/>
        <v>-2.7669805944789401E-3</v>
      </c>
      <c r="M164">
        <f t="shared" si="55"/>
        <v>-1.10736736382842E-3</v>
      </c>
      <c r="N164">
        <f t="shared" si="56"/>
        <v>-9.1646164596726892E-3</v>
      </c>
      <c r="O164">
        <f t="shared" si="57"/>
        <v>-1.9128198426218901E-3</v>
      </c>
      <c r="P164">
        <f t="shared" si="57"/>
        <v>-7.99117382591784E-3</v>
      </c>
      <c r="Q164">
        <f t="shared" si="58"/>
        <v>1.495178426060194E-2</v>
      </c>
      <c r="S164" s="1">
        <f t="shared" si="74"/>
        <v>41913</v>
      </c>
      <c r="T164">
        <f t="shared" si="51"/>
        <v>0</v>
      </c>
      <c r="U164">
        <f t="shared" si="59"/>
        <v>-3.8453298229529087E-3</v>
      </c>
      <c r="V164">
        <f t="shared" si="60"/>
        <v>2.9529237815116094E-3</v>
      </c>
      <c r="W164">
        <f t="shared" si="61"/>
        <v>-1.4385279215510085E-3</v>
      </c>
      <c r="X164">
        <f t="shared" si="62"/>
        <v>-2.5543420468581279E-3</v>
      </c>
      <c r="Y164">
        <f t="shared" si="63"/>
        <v>-3.2356013657374493E-3</v>
      </c>
      <c r="Z164">
        <f t="shared" si="64"/>
        <v>-8.9240604144129928E-4</v>
      </c>
      <c r="AA164">
        <f t="shared" si="65"/>
        <v>-3.9928699684091363E-3</v>
      </c>
      <c r="AC164" s="1"/>
      <c r="AD164" s="1">
        <v>42619</v>
      </c>
      <c r="AE164">
        <f t="shared" si="66"/>
        <v>0</v>
      </c>
      <c r="AF164">
        <f t="shared" si="67"/>
        <v>7.6561816102230293E-6</v>
      </c>
      <c r="AG164">
        <f t="shared" si="68"/>
        <v>1.2262624784723044E-6</v>
      </c>
      <c r="AH164">
        <f t="shared" si="69"/>
        <v>8.3990194852903575E-5</v>
      </c>
      <c r="AI164">
        <f t="shared" si="70"/>
        <v>3.6588797503280324E-6</v>
      </c>
      <c r="AJ164">
        <f t="shared" si="70"/>
        <v>6.3858859116034373E-5</v>
      </c>
      <c r="AK164">
        <f t="shared" si="71"/>
        <v>1.5010572102040407E-5</v>
      </c>
      <c r="AL164">
        <f t="shared" si="72"/>
        <v>1.2270959503139382E-4</v>
      </c>
      <c r="AM164">
        <f t="shared" si="73"/>
        <v>2.235558525755839E-4</v>
      </c>
    </row>
    <row r="165" spans="1:39" x14ac:dyDescent="0.25">
      <c r="A165" s="1">
        <v>42647</v>
      </c>
      <c r="B165">
        <f>[1]contrs_2year_adj!A164</f>
        <v>1.0000000000000099E-4</v>
      </c>
      <c r="C165" s="2">
        <f>[1]contrs_2year_adj!B164</f>
        <v>9.7658269372263301E-6</v>
      </c>
      <c r="D165" s="2">
        <f>[1]contrs_2year_adj!C164</f>
        <v>8.1223099696645502E-5</v>
      </c>
      <c r="E165">
        <f>[1]contrs_2year_adj!D164</f>
        <v>1.1210039387815E-4</v>
      </c>
      <c r="F165" s="2">
        <f>[1]contrs_2year_adj!E164</f>
        <v>4.6157955894144802E-5</v>
      </c>
      <c r="G165">
        <f>[1]contrs_2year_adj!F164</f>
        <v>1.2009047992391599E-4</v>
      </c>
      <c r="I165" s="1">
        <f t="shared" si="52"/>
        <v>42644</v>
      </c>
      <c r="J165" s="1">
        <v>42647</v>
      </c>
      <c r="K165">
        <f t="shared" si="53"/>
        <v>-1.0000000000000099E-2</v>
      </c>
      <c r="L165">
        <f t="shared" si="54"/>
        <v>-9.7658269372263309E-4</v>
      </c>
      <c r="M165">
        <f t="shared" si="55"/>
        <v>-8.1223099696645495E-3</v>
      </c>
      <c r="N165">
        <f t="shared" si="56"/>
        <v>-1.1210039387815E-2</v>
      </c>
      <c r="O165">
        <f t="shared" si="57"/>
        <v>-4.6157955894144806E-3</v>
      </c>
      <c r="P165">
        <f t="shared" si="57"/>
        <v>-1.20090479923916E-2</v>
      </c>
      <c r="Q165">
        <f t="shared" si="58"/>
        <v>1.4924727640616565E-2</v>
      </c>
      <c r="S165" s="1">
        <f t="shared" si="74"/>
        <v>41944</v>
      </c>
      <c r="T165">
        <f t="shared" si="51"/>
        <v>1.00000000000003E-2</v>
      </c>
      <c r="U165">
        <f t="shared" si="59"/>
        <v>1.5477493911081222E-3</v>
      </c>
      <c r="V165">
        <f t="shared" si="60"/>
        <v>5.7726028263864696E-3</v>
      </c>
      <c r="W165">
        <f t="shared" si="61"/>
        <v>1.2773491649707125E-3</v>
      </c>
      <c r="X165">
        <f t="shared" si="62"/>
        <v>2.6682122704728022E-3</v>
      </c>
      <c r="Y165">
        <f t="shared" si="63"/>
        <v>3.1240413886566413E-3</v>
      </c>
      <c r="Z165">
        <f t="shared" si="64"/>
        <v>7.3203522174945922E-3</v>
      </c>
      <c r="AA165">
        <f t="shared" si="65"/>
        <v>3.9455614354435148E-3</v>
      </c>
      <c r="AC165" s="1"/>
      <c r="AD165" s="1">
        <v>42647</v>
      </c>
      <c r="AE165">
        <f t="shared" si="66"/>
        <v>1.0000000000000198E-4</v>
      </c>
      <c r="AF165">
        <f t="shared" si="67"/>
        <v>9.5371375767855418E-7</v>
      </c>
      <c r="AG165">
        <f t="shared" si="68"/>
        <v>6.5971919243312135E-5</v>
      </c>
      <c r="AH165">
        <f t="shared" si="69"/>
        <v>1.2566498307636372E-4</v>
      </c>
      <c r="AI165">
        <f t="shared" si="70"/>
        <v>2.1305568923258171E-5</v>
      </c>
      <c r="AJ165">
        <f t="shared" si="70"/>
        <v>1.4421723368356472E-4</v>
      </c>
      <c r="AK165">
        <f t="shared" si="71"/>
        <v>8.2789847699841105E-5</v>
      </c>
      <c r="AL165">
        <f t="shared" si="72"/>
        <v>2.5045705272650008E-4</v>
      </c>
      <c r="AM165">
        <f t="shared" si="73"/>
        <v>2.2274749514658411E-4</v>
      </c>
    </row>
    <row r="166" spans="1:39" x14ac:dyDescent="0.25">
      <c r="A166" s="1">
        <v>42675</v>
      </c>
      <c r="B166">
        <f>[1]contrs_2year_adj!A165</f>
        <v>-4.0000000000000099E-4</v>
      </c>
      <c r="C166" s="2">
        <f>[1]contrs_2year_adj!B165</f>
        <v>7.51566764455841E-5</v>
      </c>
      <c r="D166">
        <f>[1]contrs_2year_adj!C165</f>
        <v>-3.51672822761886E-4</v>
      </c>
      <c r="E166" s="2">
        <f>[1]contrs_2year_adj!D165</f>
        <v>-5.8156529213034103E-5</v>
      </c>
      <c r="F166" s="2">
        <f>[1]contrs_2year_adj!E165</f>
        <v>9.3066185116368204E-5</v>
      </c>
      <c r="G166" s="2">
        <f>[1]contrs_2year_adj!F165</f>
        <v>-4.3782716493839101E-5</v>
      </c>
      <c r="I166" s="1">
        <f t="shared" si="52"/>
        <v>42675</v>
      </c>
      <c r="J166" s="1">
        <v>42675</v>
      </c>
      <c r="K166">
        <f t="shared" si="53"/>
        <v>4.0000000000000098E-2</v>
      </c>
      <c r="L166">
        <f t="shared" si="54"/>
        <v>-7.5156676445584103E-3</v>
      </c>
      <c r="M166">
        <f t="shared" si="55"/>
        <v>3.5167282276188601E-2</v>
      </c>
      <c r="N166">
        <f t="shared" si="56"/>
        <v>5.8156529213034104E-3</v>
      </c>
      <c r="O166">
        <f t="shared" si="57"/>
        <v>-9.3066185116368206E-3</v>
      </c>
      <c r="P166">
        <f t="shared" si="57"/>
        <v>4.3782716493839099E-3</v>
      </c>
      <c r="Q166">
        <f t="shared" si="58"/>
        <v>1.5839350958703317E-2</v>
      </c>
      <c r="S166" s="1">
        <f t="shared" si="74"/>
        <v>41974</v>
      </c>
      <c r="T166">
        <f t="shared" si="51"/>
        <v>2.9999999999999801E-2</v>
      </c>
      <c r="U166">
        <f t="shared" si="59"/>
        <v>1.3436734051966904E-2</v>
      </c>
      <c r="V166">
        <f t="shared" si="60"/>
        <v>1.4986870213863881E-2</v>
      </c>
      <c r="W166">
        <f t="shared" si="61"/>
        <v>4.0500937875603289E-3</v>
      </c>
      <c r="X166">
        <f t="shared" si="62"/>
        <v>1.3899004397787473E-2</v>
      </c>
      <c r="Y166">
        <f t="shared" si="63"/>
        <v>1.3317319133279722E-2</v>
      </c>
      <c r="Z166">
        <f t="shared" si="64"/>
        <v>2.8423604265830786E-2</v>
      </c>
      <c r="AA166">
        <f t="shared" si="65"/>
        <v>1.7949098185347803E-2</v>
      </c>
      <c r="AC166" s="1"/>
      <c r="AD166" s="1">
        <v>42675</v>
      </c>
      <c r="AE166">
        <f t="shared" si="66"/>
        <v>1.6000000000000079E-3</v>
      </c>
      <c r="AF166">
        <f t="shared" si="67"/>
        <v>5.6485260143462163E-5</v>
      </c>
      <c r="AG166">
        <f t="shared" si="68"/>
        <v>1.2367377426931289E-3</v>
      </c>
      <c r="AH166">
        <f t="shared" si="69"/>
        <v>3.3821818901064892E-5</v>
      </c>
      <c r="AI166">
        <f t="shared" si="70"/>
        <v>8.6613148121141145E-5</v>
      </c>
      <c r="AJ166">
        <f t="shared" si="70"/>
        <v>1.9169262635798904E-5</v>
      </c>
      <c r="AK166">
        <f t="shared" si="71"/>
        <v>7.6461179173618486E-4</v>
      </c>
      <c r="AL166">
        <f t="shared" si="72"/>
        <v>1.2186840752891896E-5</v>
      </c>
      <c r="AM166">
        <f t="shared" si="73"/>
        <v>2.5088503879297568E-4</v>
      </c>
    </row>
    <row r="167" spans="1:39" x14ac:dyDescent="0.25">
      <c r="A167" s="1">
        <v>42710</v>
      </c>
      <c r="B167">
        <f>[1]contrs_2year_adj!A166</f>
        <v>-3.0000000000000198E-4</v>
      </c>
      <c r="C167">
        <f>[1]contrs_2year_adj!B166</f>
        <v>1.1911082656523699E-4</v>
      </c>
      <c r="D167">
        <f>[1]contrs_2year_adj!C166</f>
        <v>-3.3517559043021199E-4</v>
      </c>
      <c r="E167" s="2">
        <f>[1]contrs_2year_adj!D166</f>
        <v>3.9142788230633703E-5</v>
      </c>
      <c r="F167" s="2">
        <f>[1]contrs_2year_adj!E166</f>
        <v>3.1489036095433801E-5</v>
      </c>
      <c r="G167" s="2">
        <f>[1]contrs_2year_adj!F166</f>
        <v>2.8056708539496101E-5</v>
      </c>
      <c r="I167" s="1">
        <f t="shared" si="52"/>
        <v>42705</v>
      </c>
      <c r="J167" s="1">
        <v>42710</v>
      </c>
      <c r="K167">
        <f t="shared" si="53"/>
        <v>3.0000000000000197E-2</v>
      </c>
      <c r="L167">
        <f t="shared" si="54"/>
        <v>-1.19110826565237E-2</v>
      </c>
      <c r="M167">
        <f t="shared" si="55"/>
        <v>3.35175590430212E-2</v>
      </c>
      <c r="N167">
        <f t="shared" si="56"/>
        <v>-3.9142788230633703E-3</v>
      </c>
      <c r="O167">
        <f t="shared" si="57"/>
        <v>-3.14890360954338E-3</v>
      </c>
      <c r="P167">
        <f t="shared" si="57"/>
        <v>-2.8056708539496099E-3</v>
      </c>
      <c r="Q167">
        <f t="shared" si="58"/>
        <v>1.5456706046109443E-2</v>
      </c>
      <c r="S167" s="1">
        <f t="shared" si="74"/>
        <v>42005</v>
      </c>
      <c r="T167" t="e">
        <f t="shared" si="51"/>
        <v>#N/A</v>
      </c>
      <c r="U167" t="e">
        <f t="shared" si="59"/>
        <v>#N/A</v>
      </c>
      <c r="V167" t="e">
        <f t="shared" si="60"/>
        <v>#N/A</v>
      </c>
      <c r="W167" t="e">
        <f t="shared" si="61"/>
        <v>#N/A</v>
      </c>
      <c r="X167" t="e">
        <f t="shared" si="62"/>
        <v>#N/A</v>
      </c>
      <c r="Y167" t="e">
        <f t="shared" si="63"/>
        <v>#N/A</v>
      </c>
      <c r="Z167" t="e">
        <f t="shared" si="64"/>
        <v>#N/A</v>
      </c>
      <c r="AA167" t="e">
        <f t="shared" si="65"/>
        <v>#N/A</v>
      </c>
      <c r="AC167" s="1"/>
      <c r="AD167" s="1">
        <v>42710</v>
      </c>
      <c r="AE167">
        <f t="shared" si="66"/>
        <v>9.0000000000001179E-4</v>
      </c>
      <c r="AF167">
        <f t="shared" si="67"/>
        <v>1.4187389005053969E-4</v>
      </c>
      <c r="AG167">
        <f t="shared" si="68"/>
        <v>1.1234267642024121E-3</v>
      </c>
      <c r="AH167">
        <f t="shared" si="69"/>
        <v>1.5321578704682364E-5</v>
      </c>
      <c r="AI167">
        <f t="shared" si="70"/>
        <v>9.9155939421953265E-6</v>
      </c>
      <c r="AJ167">
        <f t="shared" si="70"/>
        <v>7.8717889407023333E-6</v>
      </c>
      <c r="AK167">
        <f t="shared" si="71"/>
        <v>4.6683982184027409E-4</v>
      </c>
      <c r="AL167">
        <f t="shared" si="72"/>
        <v>4.9888546076284608E-5</v>
      </c>
      <c r="AM167">
        <f t="shared" si="73"/>
        <v>2.3890976179583622E-4</v>
      </c>
    </row>
    <row r="168" spans="1:39" x14ac:dyDescent="0.25">
      <c r="A168" s="1">
        <v>42773</v>
      </c>
      <c r="B168" s="2">
        <f>[1]contrs_2year_adj!A167</f>
        <v>-9.9999999999999395E-5</v>
      </c>
      <c r="C168" s="2">
        <f>[1]contrs_2year_adj!B167</f>
        <v>6.4032513159505394E-5</v>
      </c>
      <c r="D168">
        <f>[1]contrs_2year_adj!C167</f>
        <v>-1.43447412365169E-4</v>
      </c>
      <c r="E168" s="2">
        <f>[1]contrs_2year_adj!D167</f>
        <v>3.3281881837571601E-5</v>
      </c>
      <c r="F168" s="2">
        <f>[1]contrs_2year_adj!E167</f>
        <v>7.3884061388129497E-5</v>
      </c>
      <c r="G168" s="2">
        <f>[1]contrs_2year_adj!F167</f>
        <v>4.7997714709524603E-5</v>
      </c>
      <c r="I168" s="1">
        <f t="shared" si="52"/>
        <v>42767</v>
      </c>
      <c r="J168" s="1">
        <v>42773</v>
      </c>
      <c r="K168">
        <f t="shared" si="53"/>
        <v>9.9999999999999395E-3</v>
      </c>
      <c r="L168">
        <f t="shared" si="54"/>
        <v>-6.4032513159505396E-3</v>
      </c>
      <c r="M168">
        <f t="shared" si="55"/>
        <v>1.4344741236516899E-2</v>
      </c>
      <c r="N168">
        <f t="shared" si="56"/>
        <v>-3.3281881837571602E-3</v>
      </c>
      <c r="O168">
        <f t="shared" si="57"/>
        <v>-7.38840613881295E-3</v>
      </c>
      <c r="P168">
        <f t="shared" si="57"/>
        <v>-4.7997714709524606E-3</v>
      </c>
      <c r="Q168">
        <f t="shared" si="58"/>
        <v>1.277510440200369E-2</v>
      </c>
      <c r="S168" s="1">
        <f t="shared" si="74"/>
        <v>42036</v>
      </c>
      <c r="T168">
        <f t="shared" si="51"/>
        <v>-0.18</v>
      </c>
      <c r="U168">
        <f t="shared" si="59"/>
        <v>-5.8030081288028411E-2</v>
      </c>
      <c r="V168">
        <f t="shared" si="60"/>
        <v>-6.621448083375292E-2</v>
      </c>
      <c r="W168">
        <f t="shared" si="61"/>
        <v>-4.8505201773814323E-2</v>
      </c>
      <c r="X168">
        <f t="shared" si="62"/>
        <v>3.0552221745360122E-3</v>
      </c>
      <c r="Y168">
        <f t="shared" si="63"/>
        <v>-5.315331397974022E-2</v>
      </c>
      <c r="Z168">
        <f t="shared" si="64"/>
        <v>-0.12424456212178134</v>
      </c>
      <c r="AA168">
        <f t="shared" si="65"/>
        <v>-4.5449979599278309E-2</v>
      </c>
      <c r="AC168" s="1"/>
      <c r="AD168" s="1">
        <v>42773</v>
      </c>
      <c r="AE168">
        <f t="shared" si="66"/>
        <v>9.9999999999998785E-5</v>
      </c>
      <c r="AF168">
        <f t="shared" si="67"/>
        <v>4.1001627415222318E-5</v>
      </c>
      <c r="AG168">
        <f t="shared" si="68"/>
        <v>2.0577160114262837E-4</v>
      </c>
      <c r="AH168">
        <f t="shared" si="69"/>
        <v>1.1076836586500785E-5</v>
      </c>
      <c r="AI168">
        <f t="shared" si="70"/>
        <v>5.4588545272048887E-5</v>
      </c>
      <c r="AJ168">
        <f t="shared" si="70"/>
        <v>2.3037806173369146E-5</v>
      </c>
      <c r="AK168">
        <f t="shared" si="71"/>
        <v>6.3067262158457077E-5</v>
      </c>
      <c r="AL168">
        <f t="shared" si="72"/>
        <v>1.1484539387454193E-4</v>
      </c>
      <c r="AM168">
        <f t="shared" si="73"/>
        <v>1.6320329248209405E-4</v>
      </c>
    </row>
    <row r="169" spans="1:39" x14ac:dyDescent="0.25">
      <c r="A169" s="1">
        <v>42801</v>
      </c>
      <c r="B169">
        <f>[1]contrs_2year_adj!A168</f>
        <v>0</v>
      </c>
      <c r="C169" s="2">
        <f>[1]contrs_2year_adj!B168</f>
        <v>8.09628663473755E-5</v>
      </c>
      <c r="D169" s="2">
        <f>[1]contrs_2year_adj!C168</f>
        <v>-9.6294188005082094E-5</v>
      </c>
      <c r="E169" s="2">
        <f>[1]contrs_2year_adj!D168</f>
        <v>7.7397799970159103E-5</v>
      </c>
      <c r="F169" s="2">
        <f>[1]contrs_2year_adj!E168</f>
        <v>6.1688437639503097E-5</v>
      </c>
      <c r="G169" s="2">
        <f>[1]contrs_2year_adj!F168</f>
        <v>9.0433767119387794E-5</v>
      </c>
      <c r="I169" s="1">
        <f t="shared" si="52"/>
        <v>42795</v>
      </c>
      <c r="J169" s="1">
        <v>42801</v>
      </c>
      <c r="K169">
        <f t="shared" si="53"/>
        <v>0</v>
      </c>
      <c r="L169">
        <f t="shared" si="54"/>
        <v>-8.0962866347375501E-3</v>
      </c>
      <c r="M169">
        <f t="shared" si="55"/>
        <v>9.629418800508209E-3</v>
      </c>
      <c r="N169">
        <f t="shared" si="56"/>
        <v>-7.7397799970159104E-3</v>
      </c>
      <c r="O169">
        <f t="shared" si="57"/>
        <v>-6.1688437639503095E-3</v>
      </c>
      <c r="P169">
        <f t="shared" si="57"/>
        <v>-9.0433767119387793E-3</v>
      </c>
      <c r="Q169">
        <f t="shared" si="58"/>
        <v>1.2375491595195562E-2</v>
      </c>
      <c r="S169" s="1">
        <f t="shared" si="74"/>
        <v>42064</v>
      </c>
      <c r="T169">
        <f t="shared" si="51"/>
        <v>7.9999999999999891E-2</v>
      </c>
      <c r="U169">
        <f t="shared" si="59"/>
        <v>7.2999537463899686E-2</v>
      </c>
      <c r="V169">
        <f t="shared" si="60"/>
        <v>-8.5838257990509051E-4</v>
      </c>
      <c r="W169">
        <f t="shared" si="61"/>
        <v>1.5579271629389383E-2</v>
      </c>
      <c r="X169">
        <f t="shared" si="62"/>
        <v>5.655084681616851E-3</v>
      </c>
      <c r="Y169">
        <f t="shared" si="63"/>
        <v>2.1235305946841681E-2</v>
      </c>
      <c r="Z169">
        <f t="shared" si="64"/>
        <v>7.2141154883994599E-2</v>
      </c>
      <c r="AA169">
        <f t="shared" si="65"/>
        <v>2.1234356311006234E-2</v>
      </c>
      <c r="AC169" s="1"/>
      <c r="AD169" s="1">
        <v>42801</v>
      </c>
      <c r="AE169">
        <f t="shared" si="66"/>
        <v>0</v>
      </c>
      <c r="AF169">
        <f t="shared" si="67"/>
        <v>6.5549857271829891E-5</v>
      </c>
      <c r="AG169">
        <f t="shared" si="68"/>
        <v>9.2725706435580949E-5</v>
      </c>
      <c r="AH169">
        <f t="shared" si="69"/>
        <v>5.9904194402207603E-5</v>
      </c>
      <c r="AI169">
        <f t="shared" si="70"/>
        <v>3.8054633384028621E-5</v>
      </c>
      <c r="AJ169">
        <f t="shared" si="70"/>
        <v>8.1782662354036646E-5</v>
      </c>
      <c r="AK169">
        <f t="shared" si="71"/>
        <v>2.350494237720631E-6</v>
      </c>
      <c r="AL169">
        <f t="shared" si="72"/>
        <v>1.9344981492411408E-4</v>
      </c>
      <c r="AM169">
        <f t="shared" si="73"/>
        <v>1.53152792222756E-4</v>
      </c>
    </row>
    <row r="170" spans="1:39" x14ac:dyDescent="0.25">
      <c r="A170" s="1">
        <v>42829</v>
      </c>
      <c r="B170">
        <f>[1]contrs_2year_adj!A169</f>
        <v>0</v>
      </c>
      <c r="C170" s="2">
        <f>[1]contrs_2year_adj!B169</f>
        <v>7.8567964131030907E-5</v>
      </c>
      <c r="D170" s="2">
        <f>[1]contrs_2year_adj!C169</f>
        <v>-5.7517734462431003E-5</v>
      </c>
      <c r="E170" s="2">
        <f>[1]contrs_2year_adj!D169</f>
        <v>5.7254324967587803E-5</v>
      </c>
      <c r="F170" s="2">
        <f>[1]contrs_2year_adj!E169</f>
        <v>5.3065029706529602E-5</v>
      </c>
      <c r="G170" s="2">
        <f>[1]contrs_2year_adj!F169</f>
        <v>6.2154457153904902E-5</v>
      </c>
      <c r="I170" s="1">
        <f t="shared" si="52"/>
        <v>42826</v>
      </c>
      <c r="J170" s="1">
        <v>42829</v>
      </c>
      <c r="K170">
        <f t="shared" si="53"/>
        <v>0</v>
      </c>
      <c r="L170">
        <f t="shared" si="54"/>
        <v>-7.8567964131030909E-3</v>
      </c>
      <c r="M170">
        <f t="shared" si="55"/>
        <v>5.7517734462431006E-3</v>
      </c>
      <c r="N170">
        <f t="shared" si="56"/>
        <v>-5.7254324967587807E-3</v>
      </c>
      <c r="O170">
        <f t="shared" si="57"/>
        <v>-5.3065029706529602E-3</v>
      </c>
      <c r="P170">
        <f t="shared" si="57"/>
        <v>-6.2154457153904899E-3</v>
      </c>
      <c r="Q170">
        <f t="shared" si="58"/>
        <v>1.3136958434271732E-2</v>
      </c>
      <c r="S170" s="1">
        <f t="shared" si="74"/>
        <v>42095</v>
      </c>
      <c r="T170">
        <f t="shared" si="51"/>
        <v>0.12</v>
      </c>
      <c r="U170">
        <f t="shared" si="59"/>
        <v>7.5554621902401087E-2</v>
      </c>
      <c r="V170">
        <f t="shared" si="60"/>
        <v>3.8847858512954782E-2</v>
      </c>
      <c r="W170">
        <f t="shared" si="61"/>
        <v>9.6287546281172628E-3</v>
      </c>
      <c r="X170">
        <f t="shared" si="62"/>
        <v>5.4283082474007802E-3</v>
      </c>
      <c r="Y170">
        <f t="shared" si="63"/>
        <v>1.4337183784799562E-2</v>
      </c>
      <c r="Z170">
        <f t="shared" si="64"/>
        <v>0.11440248041535586</v>
      </c>
      <c r="AA170">
        <f t="shared" si="65"/>
        <v>1.5057062875518043E-2</v>
      </c>
      <c r="AC170" s="1"/>
      <c r="AD170" s="1">
        <v>42829</v>
      </c>
      <c r="AE170">
        <f t="shared" si="66"/>
        <v>0</v>
      </c>
      <c r="AF170">
        <f t="shared" si="67"/>
        <v>6.1729249876949594E-5</v>
      </c>
      <c r="AG170">
        <f t="shared" si="68"/>
        <v>3.3082897776907232E-5</v>
      </c>
      <c r="AH170">
        <f t="shared" si="69"/>
        <v>3.2780577274941487E-5</v>
      </c>
      <c r="AI170">
        <f t="shared" si="70"/>
        <v>2.8158973777548692E-5</v>
      </c>
      <c r="AJ170">
        <f t="shared" si="70"/>
        <v>3.8631765440965999E-5</v>
      </c>
      <c r="AK170">
        <f t="shared" si="71"/>
        <v>4.4311216910080356E-6</v>
      </c>
      <c r="AL170">
        <f t="shared" si="72"/>
        <v>1.2170360015713711E-4</v>
      </c>
      <c r="AM170">
        <f t="shared" si="73"/>
        <v>1.725796769037832E-4</v>
      </c>
    </row>
    <row r="171" spans="1:39" x14ac:dyDescent="0.25">
      <c r="A171" s="1">
        <v>42857</v>
      </c>
      <c r="B171">
        <f>[1]contrs_2year_adj!A170</f>
        <v>0</v>
      </c>
      <c r="C171" s="2">
        <f>[1]contrs_2year_adj!B170</f>
        <v>4.7241690790028102E-5</v>
      </c>
      <c r="D171" s="2">
        <f>[1]contrs_2year_adj!C170</f>
        <v>2.7567574378889502E-5</v>
      </c>
      <c r="E171" s="2">
        <f>[1]contrs_2year_adj!D170</f>
        <v>3.0831994578265899E-5</v>
      </c>
      <c r="F171" s="2">
        <f>[1]contrs_2year_adj!E170</f>
        <v>6.09227211536205E-5</v>
      </c>
      <c r="G171" s="2">
        <f>[1]contrs_2year_adj!F170</f>
        <v>3.7085387308557203E-5</v>
      </c>
      <c r="I171" s="1">
        <f t="shared" si="52"/>
        <v>42856</v>
      </c>
      <c r="J171" s="1">
        <v>42857</v>
      </c>
      <c r="K171">
        <f t="shared" si="53"/>
        <v>0</v>
      </c>
      <c r="L171">
        <f t="shared" si="54"/>
        <v>-4.7241690790028098E-3</v>
      </c>
      <c r="M171">
        <f t="shared" si="55"/>
        <v>-2.7567574378889502E-3</v>
      </c>
      <c r="N171">
        <f t="shared" si="56"/>
        <v>-3.08319945782659E-3</v>
      </c>
      <c r="O171">
        <f t="shared" si="57"/>
        <v>-6.0922721153620499E-3</v>
      </c>
      <c r="P171">
        <f t="shared" si="57"/>
        <v>-3.7085387308557205E-3</v>
      </c>
      <c r="Q171">
        <f t="shared" si="58"/>
        <v>1.6656398090080401E-2</v>
      </c>
      <c r="S171" s="1">
        <f t="shared" si="74"/>
        <v>42125</v>
      </c>
      <c r="T171">
        <f t="shared" si="51"/>
        <v>3.0000000000000197E-2</v>
      </c>
      <c r="U171">
        <f t="shared" si="59"/>
        <v>-3.270329070080482E-2</v>
      </c>
      <c r="V171">
        <f t="shared" si="60"/>
        <v>5.5978208731945776E-2</v>
      </c>
      <c r="W171">
        <f t="shared" si="61"/>
        <v>1.9189659611069283E-2</v>
      </c>
      <c r="X171">
        <f t="shared" si="62"/>
        <v>3.465197939635462E-3</v>
      </c>
      <c r="Y171">
        <f t="shared" si="63"/>
        <v>2.396057106110978E-2</v>
      </c>
      <c r="Z171">
        <f t="shared" si="64"/>
        <v>2.3274918031140956E-2</v>
      </c>
      <c r="AA171">
        <f t="shared" si="65"/>
        <v>2.2654857550704746E-2</v>
      </c>
      <c r="AC171" s="1"/>
      <c r="AD171" s="1">
        <v>42857</v>
      </c>
      <c r="AE171">
        <f t="shared" si="66"/>
        <v>0</v>
      </c>
      <c r="AF171">
        <f t="shared" si="67"/>
        <v>2.2317773487006256E-5</v>
      </c>
      <c r="AG171">
        <f t="shared" si="68"/>
        <v>7.5997115713560494E-6</v>
      </c>
      <c r="AH171">
        <f t="shared" si="69"/>
        <v>9.5061188967421782E-6</v>
      </c>
      <c r="AI171">
        <f t="shared" si="70"/>
        <v>3.7115779527617985E-5</v>
      </c>
      <c r="AJ171">
        <f t="shared" si="70"/>
        <v>1.3753259518256958E-5</v>
      </c>
      <c r="AK171">
        <f t="shared" si="71"/>
        <v>5.5964261551134281E-5</v>
      </c>
      <c r="AL171">
        <f t="shared" si="72"/>
        <v>8.418927859039281E-5</v>
      </c>
      <c r="AM171">
        <f t="shared" si="73"/>
        <v>2.7743559733523404E-4</v>
      </c>
    </row>
    <row r="172" spans="1:39" x14ac:dyDescent="0.25">
      <c r="A172" s="1">
        <v>42892</v>
      </c>
      <c r="B172" s="2">
        <f>[1]contrs_2year_adj!A171</f>
        <v>-9.9999999999999395E-5</v>
      </c>
      <c r="C172" s="2">
        <f>[1]contrs_2year_adj!B171</f>
        <v>8.0810916857447894E-5</v>
      </c>
      <c r="D172">
        <f>[1]contrs_2year_adj!C171</f>
        <v>-1.4247612030454901E-4</v>
      </c>
      <c r="E172" s="2">
        <f>[1]contrs_2year_adj!D171</f>
        <v>6.68546684584147E-5</v>
      </c>
      <c r="F172" s="2">
        <f>[1]contrs_2year_adj!E171</f>
        <v>4.4207816604265198E-5</v>
      </c>
      <c r="G172" s="2">
        <f>[1]contrs_2year_adj!F171</f>
        <v>6.7497831215321001E-5</v>
      </c>
      <c r="I172" s="1">
        <f t="shared" si="52"/>
        <v>42887</v>
      </c>
      <c r="J172" s="1">
        <v>42892</v>
      </c>
      <c r="K172">
        <f t="shared" si="53"/>
        <v>9.9999999999999395E-3</v>
      </c>
      <c r="L172">
        <f t="shared" si="54"/>
        <v>-8.0810916857447894E-3</v>
      </c>
      <c r="M172">
        <f t="shared" si="55"/>
        <v>1.4247612030454901E-2</v>
      </c>
      <c r="N172">
        <f t="shared" si="56"/>
        <v>-6.6854668458414699E-3</v>
      </c>
      <c r="O172">
        <f t="shared" si="57"/>
        <v>-4.4207816604265194E-3</v>
      </c>
      <c r="P172">
        <f t="shared" si="57"/>
        <v>-6.7497831215321E-3</v>
      </c>
      <c r="Q172">
        <f t="shared" si="58"/>
        <v>1.4939728161557817E-2</v>
      </c>
      <c r="S172" s="1">
        <f t="shared" si="74"/>
        <v>42156</v>
      </c>
      <c r="T172">
        <f t="shared" si="51"/>
        <v>4.0000000000000098E-2</v>
      </c>
      <c r="U172">
        <f t="shared" si="59"/>
        <v>1.5201995011619022E-3</v>
      </c>
      <c r="V172">
        <f t="shared" si="60"/>
        <v>5.1782657791710381E-2</v>
      </c>
      <c r="W172">
        <f t="shared" si="61"/>
        <v>-4.4834145503927173E-3</v>
      </c>
      <c r="X172">
        <f t="shared" si="62"/>
        <v>-1.9841793934805788E-4</v>
      </c>
      <c r="Y172">
        <f t="shared" si="63"/>
        <v>-5.2146719410972086E-3</v>
      </c>
      <c r="Z172">
        <f t="shared" si="64"/>
        <v>5.3302857292872284E-2</v>
      </c>
      <c r="AA172">
        <f t="shared" si="65"/>
        <v>-4.6818324897407752E-3</v>
      </c>
      <c r="AC172" s="1"/>
      <c r="AD172" s="1">
        <v>42892</v>
      </c>
      <c r="AE172">
        <f t="shared" si="66"/>
        <v>9.9999999999998785E-5</v>
      </c>
      <c r="AF172">
        <f t="shared" si="67"/>
        <v>6.5304042833413557E-5</v>
      </c>
      <c r="AG172">
        <f t="shared" si="68"/>
        <v>2.0299444857036322E-4</v>
      </c>
      <c r="AH172">
        <f t="shared" si="69"/>
        <v>4.4695466946845493E-5</v>
      </c>
      <c r="AI172">
        <f t="shared" si="70"/>
        <v>1.9543310489163455E-5</v>
      </c>
      <c r="AJ172">
        <f t="shared" si="70"/>
        <v>4.5559572187719618E-5</v>
      </c>
      <c r="AK172">
        <f t="shared" si="71"/>
        <v>3.8025973161723707E-5</v>
      </c>
      <c r="AL172">
        <f t="shared" si="72"/>
        <v>1.2334875588297992E-4</v>
      </c>
      <c r="AM172">
        <f t="shared" si="73"/>
        <v>2.231954775412437E-4</v>
      </c>
    </row>
    <row r="173" spans="1:39" x14ac:dyDescent="0.25">
      <c r="A173" s="1">
        <v>42920</v>
      </c>
      <c r="B173">
        <f>[1]contrs_2year_adj!A172</f>
        <v>5.0000000000000001E-4</v>
      </c>
      <c r="C173" s="2">
        <f>[1]contrs_2year_adj!B172</f>
        <v>2.6076915958725899E-5</v>
      </c>
      <c r="D173">
        <f>[1]contrs_2year_adj!C172</f>
        <v>2.9476276767490401E-4</v>
      </c>
      <c r="E173">
        <f>[1]contrs_2year_adj!D172</f>
        <v>1.8424470272348901E-4</v>
      </c>
      <c r="F173">
        <f>[1]contrs_2year_adj!E172</f>
        <v>1.2869196608332101E-4</v>
      </c>
      <c r="G173">
        <f>[1]contrs_2year_adj!F172</f>
        <v>2.5377382197425699E-4</v>
      </c>
      <c r="I173" s="1">
        <f t="shared" si="52"/>
        <v>42917</v>
      </c>
      <c r="J173" s="1">
        <v>42920</v>
      </c>
      <c r="K173">
        <f t="shared" si="53"/>
        <v>-0.05</v>
      </c>
      <c r="L173">
        <f t="shared" si="54"/>
        <v>-2.6076915958725896E-3</v>
      </c>
      <c r="M173">
        <f t="shared" si="55"/>
        <v>-2.94762767674904E-2</v>
      </c>
      <c r="N173">
        <f t="shared" si="56"/>
        <v>-1.8424470272348902E-2</v>
      </c>
      <c r="O173">
        <f t="shared" si="57"/>
        <v>-1.2869196608332101E-2</v>
      </c>
      <c r="P173">
        <f t="shared" si="57"/>
        <v>-2.5377382197425698E-2</v>
      </c>
      <c r="Q173">
        <f t="shared" si="58"/>
        <v>1.337763524404399E-2</v>
      </c>
      <c r="S173" s="1">
        <f t="shared" si="74"/>
        <v>42186</v>
      </c>
      <c r="T173">
        <f t="shared" si="51"/>
        <v>1.99999999999999E-2</v>
      </c>
      <c r="U173">
        <f t="shared" si="59"/>
        <v>1.0281366262606872E-2</v>
      </c>
      <c r="V173">
        <f t="shared" si="60"/>
        <v>1.9545062645566481E-2</v>
      </c>
      <c r="W173">
        <f t="shared" si="61"/>
        <v>2.8589965232420425E-3</v>
      </c>
      <c r="X173">
        <f t="shared" si="62"/>
        <v>-5.2171702636255989E-3</v>
      </c>
      <c r="Y173">
        <f t="shared" si="63"/>
        <v>-2.6886901467629114E-5</v>
      </c>
      <c r="Z173">
        <f t="shared" si="64"/>
        <v>2.9826428908173351E-2</v>
      </c>
      <c r="AA173">
        <f t="shared" si="65"/>
        <v>-2.3581737403835564E-3</v>
      </c>
      <c r="AC173" s="1"/>
      <c r="AD173" s="1">
        <v>42920</v>
      </c>
      <c r="AE173">
        <f t="shared" si="66"/>
        <v>2.5000000000000005E-3</v>
      </c>
      <c r="AF173">
        <f t="shared" si="67"/>
        <v>6.8000554591845336E-6</v>
      </c>
      <c r="AG173">
        <f t="shared" si="68"/>
        <v>8.6885089207369432E-4</v>
      </c>
      <c r="AH173">
        <f t="shared" si="69"/>
        <v>3.3946110481666841E-4</v>
      </c>
      <c r="AI173">
        <f t="shared" si="70"/>
        <v>1.6561622134390644E-4</v>
      </c>
      <c r="AJ173">
        <f t="shared" si="70"/>
        <v>6.4401152719421872E-4</v>
      </c>
      <c r="AK173">
        <f t="shared" si="71"/>
        <v>1.0293810259412771E-3</v>
      </c>
      <c r="AL173">
        <f t="shared" si="72"/>
        <v>9.7929358683903115E-4</v>
      </c>
      <c r="AM173">
        <f t="shared" si="73"/>
        <v>1.789611247226879E-4</v>
      </c>
    </row>
    <row r="174" spans="1:39" x14ac:dyDescent="0.25">
      <c r="A174" s="1">
        <v>42948</v>
      </c>
      <c r="B174">
        <f>[1]contrs_2year_adj!A173</f>
        <v>0</v>
      </c>
      <c r="C174" s="2">
        <f>[1]contrs_2year_adj!B173</f>
        <v>5.36207882928504E-5</v>
      </c>
      <c r="D174" s="2">
        <f>[1]contrs_2year_adj!C173</f>
        <v>-1.44961919324874E-5</v>
      </c>
      <c r="E174" s="2">
        <f>[1]contrs_2year_adj!D173</f>
        <v>5.4083347666406498E-5</v>
      </c>
      <c r="F174" s="2">
        <f>[1]contrs_2year_adj!E173</f>
        <v>4.5933610759907698E-5</v>
      </c>
      <c r="G174" s="2">
        <f>[1]contrs_2year_adj!F173</f>
        <v>5.4080657176352301E-5</v>
      </c>
      <c r="I174" s="1">
        <f t="shared" si="52"/>
        <v>42948</v>
      </c>
      <c r="J174" s="1">
        <v>42948</v>
      </c>
      <c r="K174">
        <f t="shared" si="53"/>
        <v>0</v>
      </c>
      <c r="L174">
        <f t="shared" si="54"/>
        <v>-5.3620788292850401E-3</v>
      </c>
      <c r="M174">
        <f t="shared" si="55"/>
        <v>1.44961919324874E-3</v>
      </c>
      <c r="N174">
        <f t="shared" si="56"/>
        <v>-5.4083347666406502E-3</v>
      </c>
      <c r="O174">
        <f t="shared" si="57"/>
        <v>-4.5933610759907699E-3</v>
      </c>
      <c r="P174">
        <f t="shared" si="57"/>
        <v>-5.40806571763523E-3</v>
      </c>
      <c r="Q174">
        <f t="shared" si="58"/>
        <v>1.3914155478667721E-2</v>
      </c>
      <c r="S174" s="1">
        <f t="shared" si="74"/>
        <v>42217</v>
      </c>
      <c r="T174">
        <f t="shared" si="51"/>
        <v>4.0000000000000098E-2</v>
      </c>
      <c r="U174">
        <f t="shared" si="59"/>
        <v>9.3505108385000708E-3</v>
      </c>
      <c r="V174">
        <f t="shared" si="60"/>
        <v>3.686307527316688E-2</v>
      </c>
      <c r="W174">
        <f t="shared" si="61"/>
        <v>1.3898352714383022E-3</v>
      </c>
      <c r="X174">
        <f t="shared" si="62"/>
        <v>2.8073781748404192E-4</v>
      </c>
      <c r="Y174">
        <f t="shared" si="63"/>
        <v>1.7540475757455514E-3</v>
      </c>
      <c r="Z174">
        <f t="shared" si="64"/>
        <v>4.6213586111666954E-2</v>
      </c>
      <c r="AA174">
        <f t="shared" si="65"/>
        <v>1.6705730889223442E-3</v>
      </c>
      <c r="AC174" s="1"/>
      <c r="AD174" s="1">
        <v>42948</v>
      </c>
      <c r="AE174">
        <f t="shared" si="66"/>
        <v>0</v>
      </c>
      <c r="AF174">
        <f t="shared" si="67"/>
        <v>2.8751889371466826E-5</v>
      </c>
      <c r="AG174">
        <f t="shared" si="68"/>
        <v>2.1013958054351279E-6</v>
      </c>
      <c r="AH174">
        <f t="shared" si="69"/>
        <v>2.9250084948053975E-5</v>
      </c>
      <c r="AI174">
        <f t="shared" si="70"/>
        <v>2.1098965974427082E-5</v>
      </c>
      <c r="AJ174">
        <f t="shared" si="70"/>
        <v>2.9247174806261456E-5</v>
      </c>
      <c r="AK174">
        <f t="shared" si="71"/>
        <v>1.5307340403613298E-5</v>
      </c>
      <c r="AL174">
        <f t="shared" si="72"/>
        <v>1.0003391972851065E-4</v>
      </c>
      <c r="AM174">
        <f t="shared" si="73"/>
        <v>1.9360372268453896E-4</v>
      </c>
    </row>
    <row r="175" spans="1:39" x14ac:dyDescent="0.25">
      <c r="A175" s="1">
        <v>42983</v>
      </c>
      <c r="B175" s="2">
        <f>[1]contrs_2year_adj!A174</f>
        <v>9.9999999999999395E-5</v>
      </c>
      <c r="C175" s="2">
        <f>[1]contrs_2year_adj!B174</f>
        <v>3.9829590319627003E-5</v>
      </c>
      <c r="D175" s="2">
        <f>[1]contrs_2year_adj!C174</f>
        <v>6.8700267369563395E-5</v>
      </c>
      <c r="E175" s="2">
        <f>[1]contrs_2year_adj!D174</f>
        <v>8.2346635851352095E-5</v>
      </c>
      <c r="F175" s="2">
        <f>[1]contrs_2year_adj!E174</f>
        <v>5.28316604821026E-5</v>
      </c>
      <c r="G175" s="2">
        <f>[1]contrs_2year_adj!F174</f>
        <v>9.04963708895592E-5</v>
      </c>
      <c r="I175" s="1">
        <f t="shared" si="52"/>
        <v>42979</v>
      </c>
      <c r="J175" s="1">
        <v>42983</v>
      </c>
      <c r="K175">
        <f t="shared" si="53"/>
        <v>-9.9999999999999395E-3</v>
      </c>
      <c r="L175">
        <f t="shared" si="54"/>
        <v>-3.9829590319627002E-3</v>
      </c>
      <c r="M175">
        <f t="shared" si="55"/>
        <v>-6.8700267369563393E-3</v>
      </c>
      <c r="N175">
        <f t="shared" si="56"/>
        <v>-8.2346635851352091E-3</v>
      </c>
      <c r="O175">
        <f t="shared" si="57"/>
        <v>-5.2831660482102602E-3</v>
      </c>
      <c r="P175">
        <f t="shared" si="57"/>
        <v>-9.04963708895592E-3</v>
      </c>
      <c r="Q175">
        <f t="shared" si="58"/>
        <v>1.4370815402264571E-2</v>
      </c>
      <c r="S175" s="1">
        <f t="shared" si="74"/>
        <v>42248</v>
      </c>
      <c r="T175">
        <f t="shared" si="51"/>
        <v>0</v>
      </c>
      <c r="U175">
        <f t="shared" si="59"/>
        <v>3.755651590403245E-3</v>
      </c>
      <c r="V175">
        <f t="shared" si="60"/>
        <v>1.2219257865300399E-3</v>
      </c>
      <c r="W175">
        <f t="shared" si="61"/>
        <v>2.5698981104418021E-3</v>
      </c>
      <c r="X175">
        <f t="shared" si="62"/>
        <v>-4.6478498289814364E-3</v>
      </c>
      <c r="Y175">
        <f t="shared" si="63"/>
        <v>2.0325445264412004E-6</v>
      </c>
      <c r="Z175">
        <f t="shared" si="64"/>
        <v>4.9775773769332853E-3</v>
      </c>
      <c r="AA175">
        <f t="shared" si="65"/>
        <v>-2.0779517185396342E-3</v>
      </c>
      <c r="AC175" s="1"/>
      <c r="AD175" s="1">
        <v>42983</v>
      </c>
      <c r="AE175">
        <f t="shared" si="66"/>
        <v>9.9999999999998785E-5</v>
      </c>
      <c r="AF175">
        <f t="shared" si="67"/>
        <v>1.586396265029325E-5</v>
      </c>
      <c r="AG175">
        <f t="shared" si="68"/>
        <v>4.7197267366494967E-5</v>
      </c>
      <c r="AH175">
        <f t="shared" si="69"/>
        <v>6.780968436035185E-5</v>
      </c>
      <c r="AI175">
        <f t="shared" si="70"/>
        <v>2.7911843492961619E-5</v>
      </c>
      <c r="AJ175">
        <f t="shared" si="70"/>
        <v>8.1895931441806579E-5</v>
      </c>
      <c r="AK175">
        <f t="shared" si="71"/>
        <v>1.1778730010035917E-4</v>
      </c>
      <c r="AL175">
        <f t="shared" si="72"/>
        <v>1.8273171799615287E-4</v>
      </c>
      <c r="AM175">
        <f t="shared" si="73"/>
        <v>2.0652033532596461E-4</v>
      </c>
    </row>
    <row r="176" spans="1:39" x14ac:dyDescent="0.25">
      <c r="A176" s="1">
        <v>43011</v>
      </c>
      <c r="B176" s="2">
        <f>[1]contrs_2year_adj!A175</f>
        <v>-9.9999999999999395E-5</v>
      </c>
      <c r="C176" s="2">
        <f>[1]contrs_2year_adj!B175</f>
        <v>6.8410250262302395E-5</v>
      </c>
      <c r="D176" s="2">
        <f>[1]contrs_2year_adj!C175</f>
        <v>-4.23675701328151E-5</v>
      </c>
      <c r="E176" s="2">
        <f>[1]contrs_2year_adj!D175</f>
        <v>5.5325258791586301E-5</v>
      </c>
      <c r="F176" s="2">
        <f>[1]contrs_2year_adj!E175</f>
        <v>5.3086667657100497E-5</v>
      </c>
      <c r="G176" s="2">
        <f>[1]contrs_2year_adj!F175</f>
        <v>5.9977884557032397E-5</v>
      </c>
      <c r="I176" s="1">
        <f t="shared" si="52"/>
        <v>43009</v>
      </c>
      <c r="J176" s="1">
        <v>43011</v>
      </c>
      <c r="K176">
        <f t="shared" si="53"/>
        <v>9.9999999999999395E-3</v>
      </c>
      <c r="L176">
        <f t="shared" si="54"/>
        <v>-6.841025026230239E-3</v>
      </c>
      <c r="M176">
        <f t="shared" si="55"/>
        <v>4.2367570132815103E-3</v>
      </c>
      <c r="N176">
        <f t="shared" si="56"/>
        <v>-5.5325258791586304E-3</v>
      </c>
      <c r="O176">
        <f t="shared" si="57"/>
        <v>-5.3086667657100501E-3</v>
      </c>
      <c r="P176">
        <f t="shared" si="57"/>
        <v>-5.9977884557032395E-3</v>
      </c>
      <c r="Q176">
        <f t="shared" si="58"/>
        <v>2.3445460657817351E-2</v>
      </c>
      <c r="S176" s="1">
        <f t="shared" si="74"/>
        <v>42278</v>
      </c>
      <c r="T176">
        <f t="shared" si="51"/>
        <v>2.0000000000000198E-2</v>
      </c>
      <c r="U176">
        <f t="shared" si="59"/>
        <v>9.3606497493140019E-3</v>
      </c>
      <c r="V176">
        <f t="shared" si="60"/>
        <v>1.8830124649260378E-2</v>
      </c>
      <c r="W176">
        <f t="shared" si="61"/>
        <v>1.6881119169792425E-3</v>
      </c>
      <c r="X176">
        <f t="shared" si="62"/>
        <v>-3.394853300213687E-3</v>
      </c>
      <c r="Y176">
        <f t="shared" si="63"/>
        <v>-2.130685159174384E-4</v>
      </c>
      <c r="Z176">
        <f t="shared" si="64"/>
        <v>2.819077439857438E-2</v>
      </c>
      <c r="AA176">
        <f t="shared" si="65"/>
        <v>-1.7067413832344445E-3</v>
      </c>
      <c r="AC176" s="1"/>
      <c r="AD176" s="1">
        <v>43011</v>
      </c>
      <c r="AE176">
        <f t="shared" si="66"/>
        <v>9.9999999999998785E-5</v>
      </c>
      <c r="AF176">
        <f t="shared" si="67"/>
        <v>4.679962340950844E-5</v>
      </c>
      <c r="AG176">
        <f t="shared" si="68"/>
        <v>1.7950109989590063E-5</v>
      </c>
      <c r="AH176">
        <f t="shared" si="69"/>
        <v>3.0608842603559973E-5</v>
      </c>
      <c r="AI176">
        <f t="shared" si="70"/>
        <v>2.8181942829354404E-5</v>
      </c>
      <c r="AJ176">
        <f t="shared" si="70"/>
        <v>3.5973466359367047E-5</v>
      </c>
      <c r="AK176">
        <f t="shared" si="71"/>
        <v>6.78221188326792E-6</v>
      </c>
      <c r="AL176">
        <f t="shared" si="72"/>
        <v>1.1753145796315478E-4</v>
      </c>
      <c r="AM176">
        <f t="shared" si="73"/>
        <v>5.4968962545726119E-4</v>
      </c>
    </row>
    <row r="177" spans="1:39" x14ac:dyDescent="0.25">
      <c r="A177" s="1">
        <v>43046</v>
      </c>
      <c r="B177">
        <f>[1]contrs_2year_adj!A176</f>
        <v>0</v>
      </c>
      <c r="C177" s="2">
        <f>[1]contrs_2year_adj!B176</f>
        <v>5.7606892633075098E-5</v>
      </c>
      <c r="D177" s="2">
        <f>[1]contrs_2year_adj!C176</f>
        <v>-3.0537114534586597E-5</v>
      </c>
      <c r="E177" s="2">
        <f>[1]contrs_2year_adj!D176</f>
        <v>5.6929042955709597E-5</v>
      </c>
      <c r="F177" s="2">
        <f>[1]contrs_2year_adj!E176</f>
        <v>5.7531367745543498E-5</v>
      </c>
      <c r="G177" s="2">
        <f>[1]contrs_2year_adj!F176</f>
        <v>6.4586962120037497E-5</v>
      </c>
      <c r="I177" s="1">
        <f t="shared" si="52"/>
        <v>43040</v>
      </c>
      <c r="J177" s="1">
        <v>43046</v>
      </c>
      <c r="K177">
        <f t="shared" si="53"/>
        <v>0</v>
      </c>
      <c r="L177">
        <f t="shared" si="54"/>
        <v>-5.7606892633075097E-3</v>
      </c>
      <c r="M177">
        <f t="shared" si="55"/>
        <v>3.0537114534586597E-3</v>
      </c>
      <c r="N177">
        <f t="shared" si="56"/>
        <v>-5.6929042955709596E-3</v>
      </c>
      <c r="O177">
        <f t="shared" si="57"/>
        <v>-5.7531367745543502E-3</v>
      </c>
      <c r="P177">
        <f t="shared" si="57"/>
        <v>-6.4586962120037495E-3</v>
      </c>
      <c r="Q177">
        <f t="shared" si="58"/>
        <v>1.4153018879974159E-2</v>
      </c>
      <c r="S177" s="1">
        <f t="shared" si="74"/>
        <v>42309</v>
      </c>
      <c r="T177">
        <f t="shared" si="51"/>
        <v>1.99999999999999E-2</v>
      </c>
      <c r="U177">
        <f t="shared" si="59"/>
        <v>5.4838265099212379E-2</v>
      </c>
      <c r="V177">
        <f t="shared" si="60"/>
        <v>-2.5391065107575918E-2</v>
      </c>
      <c r="W177">
        <f t="shared" si="61"/>
        <v>1.3516405869919822E-3</v>
      </c>
      <c r="X177">
        <f t="shared" si="62"/>
        <v>-3.244084193679787E-3</v>
      </c>
      <c r="Y177">
        <f t="shared" si="63"/>
        <v>-5.0049790106560833E-4</v>
      </c>
      <c r="Z177">
        <f t="shared" si="64"/>
        <v>2.9447199991636461E-2</v>
      </c>
      <c r="AA177">
        <f t="shared" si="65"/>
        <v>-1.8924436066878048E-3</v>
      </c>
      <c r="AC177" s="1"/>
      <c r="AD177" s="1">
        <v>43046</v>
      </c>
      <c r="AE177">
        <f t="shared" si="66"/>
        <v>0</v>
      </c>
      <c r="AF177">
        <f t="shared" si="67"/>
        <v>3.3185540788386418E-5</v>
      </c>
      <c r="AG177">
        <f t="shared" si="68"/>
        <v>9.3251536409846001E-6</v>
      </c>
      <c r="AH177">
        <f t="shared" si="69"/>
        <v>3.2409159318530286E-5</v>
      </c>
      <c r="AI177">
        <f t="shared" si="70"/>
        <v>3.3098582746729629E-5</v>
      </c>
      <c r="AJ177">
        <f t="shared" si="70"/>
        <v>4.1714756758951586E-5</v>
      </c>
      <c r="AK177">
        <f t="shared" si="71"/>
        <v>7.3277288630140772E-6</v>
      </c>
      <c r="AL177">
        <f t="shared" si="72"/>
        <v>1.3101185617899532E-4</v>
      </c>
      <c r="AM177">
        <f t="shared" si="73"/>
        <v>2.00307943416905E-4</v>
      </c>
    </row>
    <row r="178" spans="1:39" x14ac:dyDescent="0.25">
      <c r="A178" s="1">
        <v>43074</v>
      </c>
      <c r="B178" s="2">
        <f>[1]contrs_2year_adj!A177</f>
        <v>-9.9999999999999395E-5</v>
      </c>
      <c r="C178" s="2">
        <f>[1]contrs_2year_adj!B177</f>
        <v>8.2773721496501001E-5</v>
      </c>
      <c r="D178">
        <f>[1]contrs_2year_adj!C177</f>
        <v>-1.6954295834954299E-4</v>
      </c>
      <c r="E178" s="2">
        <f>[1]contrs_2year_adj!D177</f>
        <v>-7.0078087040545704E-6</v>
      </c>
      <c r="F178" s="2">
        <f>[1]contrs_2year_adj!E177</f>
        <v>5.8047691771222501E-5</v>
      </c>
      <c r="G178" s="2">
        <f>[1]contrs_2year_adj!F177</f>
        <v>-7.6792194550646998E-6</v>
      </c>
      <c r="I178" s="1">
        <f t="shared" si="52"/>
        <v>43070</v>
      </c>
      <c r="J178" s="1">
        <v>43074</v>
      </c>
      <c r="K178">
        <f t="shared" si="53"/>
        <v>9.9999999999999395E-3</v>
      </c>
      <c r="L178">
        <f t="shared" si="54"/>
        <v>-8.2773721496500995E-3</v>
      </c>
      <c r="M178">
        <f t="shared" si="55"/>
        <v>1.6954295834954298E-2</v>
      </c>
      <c r="N178">
        <f t="shared" si="56"/>
        <v>7.0078087040545704E-4</v>
      </c>
      <c r="O178">
        <f t="shared" si="57"/>
        <v>-5.8047691771222504E-3</v>
      </c>
      <c r="P178">
        <f t="shared" si="57"/>
        <v>7.6792194550646996E-4</v>
      </c>
      <c r="Q178">
        <f t="shared" si="58"/>
        <v>6.4270646214125348E-3</v>
      </c>
      <c r="S178" s="1">
        <f t="shared" si="74"/>
        <v>42339</v>
      </c>
      <c r="T178">
        <f t="shared" si="51"/>
        <v>1.99999999999999E-2</v>
      </c>
      <c r="U178">
        <f t="shared" si="59"/>
        <v>2.6658315662451523E-3</v>
      </c>
      <c r="V178">
        <f t="shared" si="60"/>
        <v>2.2334314652024879E-2</v>
      </c>
      <c r="W178">
        <f t="shared" si="61"/>
        <v>-1.4890694458365274E-3</v>
      </c>
      <c r="X178">
        <f t="shared" si="62"/>
        <v>1.6735123213831222E-3</v>
      </c>
      <c r="Y178">
        <f t="shared" si="63"/>
        <v>-6.407773797249593E-4</v>
      </c>
      <c r="Z178">
        <f t="shared" si="64"/>
        <v>2.5000146218270031E-2</v>
      </c>
      <c r="AA178">
        <f t="shared" si="65"/>
        <v>1.844428755465948E-4</v>
      </c>
      <c r="AC178" s="1"/>
      <c r="AD178" s="1">
        <v>43074</v>
      </c>
      <c r="AE178">
        <f t="shared" si="66"/>
        <v>9.9999999999998785E-5</v>
      </c>
      <c r="AF178">
        <f t="shared" si="67"/>
        <v>6.8514889703803105E-5</v>
      </c>
      <c r="AG178">
        <f t="shared" si="68"/>
        <v>2.8744814725914866E-4</v>
      </c>
      <c r="AH178">
        <f t="shared" si="69"/>
        <v>4.9109382832622998E-7</v>
      </c>
      <c r="AI178">
        <f t="shared" si="70"/>
        <v>3.3695345199668528E-5</v>
      </c>
      <c r="AJ178">
        <f t="shared" si="70"/>
        <v>5.8970411439044178E-7</v>
      </c>
      <c r="AK178">
        <f t="shared" si="71"/>
        <v>7.5289004640592994E-5</v>
      </c>
      <c r="AL178">
        <f t="shared" si="72"/>
        <v>2.6050696635101763E-5</v>
      </c>
      <c r="AM178">
        <f t="shared" si="73"/>
        <v>4.1307159647812652E-5</v>
      </c>
    </row>
    <row r="179" spans="1:39" x14ac:dyDescent="0.25">
      <c r="A179" s="1">
        <v>43137</v>
      </c>
      <c r="B179">
        <f>[1]contrs_2year_adj!A178</f>
        <v>-1.9999999999999901E-4</v>
      </c>
      <c r="C179">
        <f>[1]contrs_2year_adj!B178</f>
        <v>1.2904318397497199E-4</v>
      </c>
      <c r="D179">
        <f>[1]contrs_2year_adj!C178</f>
        <v>-2.7845373025855698E-4</v>
      </c>
      <c r="E179">
        <f>[1]contrs_2year_adj!D178</f>
        <v>1.11466167166766E-4</v>
      </c>
      <c r="F179" s="2">
        <f>[1]contrs_2year_adj!E178</f>
        <v>4.0197375880939697E-5</v>
      </c>
      <c r="G179">
        <f>[1]contrs_2year_adj!F178</f>
        <v>1.1563124238505801E-4</v>
      </c>
      <c r="I179" s="1">
        <f t="shared" si="52"/>
        <v>43132</v>
      </c>
      <c r="J179" s="1">
        <v>43137</v>
      </c>
      <c r="K179">
        <f t="shared" si="53"/>
        <v>1.99999999999999E-2</v>
      </c>
      <c r="L179">
        <f t="shared" si="54"/>
        <v>-1.29043183974972E-2</v>
      </c>
      <c r="M179">
        <f t="shared" si="55"/>
        <v>2.7845373025855699E-2</v>
      </c>
      <c r="N179">
        <f t="shared" si="56"/>
        <v>-1.11466167166766E-2</v>
      </c>
      <c r="O179">
        <f t="shared" si="57"/>
        <v>-4.01973758809397E-3</v>
      </c>
      <c r="P179">
        <f t="shared" si="57"/>
        <v>-1.1563124238505801E-2</v>
      </c>
      <c r="Q179">
        <f t="shared" si="58"/>
        <v>2.022529967641197E-2</v>
      </c>
      <c r="S179" s="1">
        <f t="shared" si="74"/>
        <v>42370</v>
      </c>
      <c r="T179" t="e">
        <f t="shared" si="51"/>
        <v>#N/A</v>
      </c>
      <c r="U179" t="e">
        <f t="shared" si="59"/>
        <v>#N/A</v>
      </c>
      <c r="V179" t="e">
        <f t="shared" si="60"/>
        <v>#N/A</v>
      </c>
      <c r="W179" t="e">
        <f t="shared" si="61"/>
        <v>#N/A</v>
      </c>
      <c r="X179" t="e">
        <f t="shared" si="62"/>
        <v>#N/A</v>
      </c>
      <c r="Y179" t="e">
        <f t="shared" si="63"/>
        <v>#N/A</v>
      </c>
      <c r="Z179" t="e">
        <f t="shared" si="64"/>
        <v>#N/A</v>
      </c>
      <c r="AA179" t="e">
        <f t="shared" si="65"/>
        <v>#N/A</v>
      </c>
      <c r="AC179" s="1"/>
      <c r="AD179" s="1">
        <v>43137</v>
      </c>
      <c r="AE179">
        <f t="shared" si="66"/>
        <v>3.9999999999999601E-4</v>
      </c>
      <c r="AF179">
        <f t="shared" si="67"/>
        <v>1.6652143330398469E-4</v>
      </c>
      <c r="AG179">
        <f t="shared" si="68"/>
        <v>7.7536479894905217E-4</v>
      </c>
      <c r="AH179">
        <f t="shared" si="69"/>
        <v>1.2424706422849423E-4</v>
      </c>
      <c r="AI179">
        <f t="shared" si="70"/>
        <v>1.6158290277135526E-5</v>
      </c>
      <c r="AJ179">
        <f t="shared" si="70"/>
        <v>1.3370584215512037E-4</v>
      </c>
      <c r="AK179">
        <f t="shared" si="71"/>
        <v>2.2323511340759293E-4</v>
      </c>
      <c r="AL179">
        <f t="shared" si="72"/>
        <v>2.3001830289783278E-4</v>
      </c>
      <c r="AM179">
        <f t="shared" si="73"/>
        <v>4.0906274700067016E-4</v>
      </c>
    </row>
    <row r="180" spans="1:39" x14ac:dyDescent="0.25">
      <c r="A180" s="1">
        <v>43165</v>
      </c>
      <c r="B180">
        <f>[1]contrs_2year_adj!A179</f>
        <v>0</v>
      </c>
      <c r="C180" s="2">
        <f>[1]contrs_2year_adj!B179</f>
        <v>6.7831036489543397E-5</v>
      </c>
      <c r="D180" s="2">
        <f>[1]contrs_2year_adj!C179</f>
        <v>-9.1501457714731802E-5</v>
      </c>
      <c r="E180" s="2">
        <f>[1]contrs_2year_adj!D179</f>
        <v>8.6363963979755503E-5</v>
      </c>
      <c r="F180" s="2">
        <f>[1]contrs_2year_adj!E179</f>
        <v>3.5774641549818302E-5</v>
      </c>
      <c r="G180" s="2">
        <f>[1]contrs_2year_adj!F179</f>
        <v>8.4357243621173506E-5</v>
      </c>
      <c r="I180" s="1">
        <f t="shared" si="52"/>
        <v>43160</v>
      </c>
      <c r="J180" s="1">
        <v>43165</v>
      </c>
      <c r="K180">
        <f t="shared" si="53"/>
        <v>0</v>
      </c>
      <c r="L180">
        <f t="shared" si="54"/>
        <v>-6.7831036489543394E-3</v>
      </c>
      <c r="M180">
        <f t="shared" si="55"/>
        <v>9.1501457714731806E-3</v>
      </c>
      <c r="N180">
        <f t="shared" si="56"/>
        <v>-8.6363963979755494E-3</v>
      </c>
      <c r="O180">
        <f t="shared" si="57"/>
        <v>-3.5774641549818301E-3</v>
      </c>
      <c r="P180">
        <f t="shared" si="57"/>
        <v>-8.4357243621173503E-3</v>
      </c>
      <c r="Q180">
        <f t="shared" si="58"/>
        <v>9.8468184304385392E-3</v>
      </c>
      <c r="S180" s="1">
        <f t="shared" si="74"/>
        <v>42401</v>
      </c>
      <c r="T180">
        <f t="shared" si="51"/>
        <v>-1.99999999999999E-2</v>
      </c>
      <c r="U180">
        <f t="shared" si="59"/>
        <v>5.627420654222056E-3</v>
      </c>
      <c r="V180">
        <f t="shared" si="60"/>
        <v>-1.2374413845187518E-2</v>
      </c>
      <c r="W180">
        <f t="shared" si="61"/>
        <v>-3.9929503614117168E-3</v>
      </c>
      <c r="X180">
        <f t="shared" si="62"/>
        <v>-3.5143941488596578E-3</v>
      </c>
      <c r="Y180">
        <f t="shared" si="63"/>
        <v>-6.7379971596533183E-3</v>
      </c>
      <c r="Z180">
        <f t="shared" si="64"/>
        <v>-6.7469931909654619E-3</v>
      </c>
      <c r="AA180">
        <f t="shared" si="65"/>
        <v>-7.5073445102713746E-3</v>
      </c>
      <c r="AC180" s="1"/>
      <c r="AD180" s="1">
        <v>43165</v>
      </c>
      <c r="AE180">
        <f t="shared" si="66"/>
        <v>0</v>
      </c>
      <c r="AF180">
        <f t="shared" si="67"/>
        <v>4.6010495112457673E-5</v>
      </c>
      <c r="AG180">
        <f t="shared" si="68"/>
        <v>8.3725167639208534E-5</v>
      </c>
      <c r="AH180">
        <f t="shared" si="69"/>
        <v>7.4587342742965041E-5</v>
      </c>
      <c r="AI180">
        <f t="shared" si="70"/>
        <v>1.279824978017986E-5</v>
      </c>
      <c r="AJ180">
        <f t="shared" si="70"/>
        <v>7.1161445513620182E-5</v>
      </c>
      <c r="AK180">
        <f t="shared" si="71"/>
        <v>5.6028884097785012E-6</v>
      </c>
      <c r="AL180">
        <f t="shared" si="72"/>
        <v>1.4917838960708835E-4</v>
      </c>
      <c r="AM180">
        <f t="shared" si="73"/>
        <v>9.6959833202024104E-5</v>
      </c>
    </row>
    <row r="181" spans="1:39" x14ac:dyDescent="0.25">
      <c r="A181" s="1">
        <v>43193</v>
      </c>
      <c r="B181" s="2">
        <f>[1]contrs_2year_adj!A180</f>
        <v>9.9999999999999395E-5</v>
      </c>
      <c r="C181" s="2">
        <f>[1]contrs_2year_adj!B180</f>
        <v>5.4412520281453798E-5</v>
      </c>
      <c r="D181" s="2">
        <f>[1]contrs_2year_adj!C180</f>
        <v>5.3446352494295203E-5</v>
      </c>
      <c r="E181" s="2">
        <f>[1]contrs_2year_adj!D180</f>
        <v>3.9952100960867297E-5</v>
      </c>
      <c r="F181" s="2">
        <f>[1]contrs_2year_adj!E180</f>
        <v>9.7300889700082196E-5</v>
      </c>
      <c r="G181" s="2">
        <f>[1]contrs_2year_adj!F180</f>
        <v>7.0260462326998904E-5</v>
      </c>
      <c r="I181" s="1">
        <f t="shared" si="52"/>
        <v>43191</v>
      </c>
      <c r="J181" s="1">
        <v>43193</v>
      </c>
      <c r="K181">
        <f t="shared" si="53"/>
        <v>-9.9999999999999395E-3</v>
      </c>
      <c r="L181">
        <f t="shared" si="54"/>
        <v>-5.4412520281453798E-3</v>
      </c>
      <c r="M181">
        <f t="shared" si="55"/>
        <v>-5.3446352494295199E-3</v>
      </c>
      <c r="N181">
        <f t="shared" si="56"/>
        <v>-3.9952100960867296E-3</v>
      </c>
      <c r="O181">
        <f t="shared" si="57"/>
        <v>-9.7300889700082192E-3</v>
      </c>
      <c r="P181">
        <f t="shared" si="57"/>
        <v>-7.0260462326998908E-3</v>
      </c>
      <c r="Q181">
        <f t="shared" si="58"/>
        <v>1.4511186343669909E-2</v>
      </c>
      <c r="S181" s="1">
        <f t="shared" si="74"/>
        <v>42430</v>
      </c>
      <c r="T181">
        <f t="shared" si="51"/>
        <v>3.0000000000000197E-2</v>
      </c>
      <c r="U181">
        <f t="shared" si="59"/>
        <v>5.6930210623110152E-3</v>
      </c>
      <c r="V181">
        <f t="shared" si="60"/>
        <v>2.4286607482783881E-2</v>
      </c>
      <c r="W181">
        <f t="shared" si="61"/>
        <v>5.5533478022940083E-3</v>
      </c>
      <c r="X181">
        <f t="shared" si="62"/>
        <v>-7.1073343283592754E-4</v>
      </c>
      <c r="Y181">
        <f t="shared" si="63"/>
        <v>5.8590839128367916E-3</v>
      </c>
      <c r="Z181">
        <f t="shared" si="64"/>
        <v>2.9979628545094894E-2</v>
      </c>
      <c r="AA181">
        <f t="shared" si="65"/>
        <v>4.8426143694580807E-3</v>
      </c>
      <c r="AC181" s="1"/>
      <c r="AD181" s="1">
        <v>43193</v>
      </c>
      <c r="AE181">
        <f t="shared" si="66"/>
        <v>9.9999999999998785E-5</v>
      </c>
      <c r="AF181">
        <f t="shared" si="67"/>
        <v>2.9607223633796211E-5</v>
      </c>
      <c r="AG181">
        <f t="shared" si="68"/>
        <v>2.8565125949444547E-5</v>
      </c>
      <c r="AH181">
        <f t="shared" si="69"/>
        <v>1.5961703711873335E-5</v>
      </c>
      <c r="AI181">
        <f t="shared" si="70"/>
        <v>9.4674631364275607E-5</v>
      </c>
      <c r="AJ181">
        <f t="shared" si="70"/>
        <v>4.9365325664036326E-5</v>
      </c>
      <c r="AK181">
        <f t="shared" si="71"/>
        <v>1.1633536436455208E-4</v>
      </c>
      <c r="AL181">
        <f t="shared" si="72"/>
        <v>1.8838383445374688E-4</v>
      </c>
      <c r="AM181">
        <f t="shared" si="73"/>
        <v>2.1057452910071208E-4</v>
      </c>
    </row>
    <row r="182" spans="1:39" x14ac:dyDescent="0.25">
      <c r="A182" s="1">
        <v>43221</v>
      </c>
      <c r="B182" s="2">
        <f>[1]contrs_2year_adj!A181</f>
        <v>-9.9999999999999395E-5</v>
      </c>
      <c r="C182" s="2">
        <f>[1]contrs_2year_adj!B181</f>
        <v>4.5861205502889798E-5</v>
      </c>
      <c r="D182" s="2">
        <f>[1]contrs_2year_adj!C181</f>
        <v>-5.6020385888943001E-5</v>
      </c>
      <c r="E182" s="2">
        <f>[1]contrs_2year_adj!D181</f>
        <v>4.3549184292173203E-5</v>
      </c>
      <c r="F182" s="2">
        <f>[1]contrs_2year_adj!E181</f>
        <v>2.16966312163822E-5</v>
      </c>
      <c r="G182" s="2">
        <f>[1]contrs_2year_adj!F181</f>
        <v>2.6916523181290199E-5</v>
      </c>
      <c r="I182" s="1">
        <f t="shared" si="52"/>
        <v>43221</v>
      </c>
      <c r="J182" s="1">
        <v>43221</v>
      </c>
      <c r="K182">
        <f t="shared" si="53"/>
        <v>9.9999999999999395E-3</v>
      </c>
      <c r="L182">
        <f t="shared" si="54"/>
        <v>-4.5861205502889801E-3</v>
      </c>
      <c r="M182">
        <f t="shared" si="55"/>
        <v>5.6020385888942998E-3</v>
      </c>
      <c r="N182">
        <f t="shared" si="56"/>
        <v>-4.3549184292173207E-3</v>
      </c>
      <c r="O182">
        <f t="shared" si="57"/>
        <v>-2.16966312163822E-3</v>
      </c>
      <c r="P182">
        <f t="shared" si="57"/>
        <v>-2.6916523181290198E-3</v>
      </c>
      <c r="Q182">
        <f t="shared" si="58"/>
        <v>1.5508663512250161E-2</v>
      </c>
      <c r="S182" s="1">
        <f t="shared" si="74"/>
        <v>42461</v>
      </c>
      <c r="T182">
        <f t="shared" si="51"/>
        <v>3.0000000000000197E-2</v>
      </c>
      <c r="U182">
        <f t="shared" si="59"/>
        <v>6.3049070588089822E-3</v>
      </c>
      <c r="V182">
        <f t="shared" si="60"/>
        <v>2.6320887116892282E-2</v>
      </c>
      <c r="W182">
        <f t="shared" si="61"/>
        <v>7.1630627638999619E-3</v>
      </c>
      <c r="X182">
        <f t="shared" si="62"/>
        <v>2.4309774556786224E-3</v>
      </c>
      <c r="Y182">
        <f t="shared" si="63"/>
        <v>9.6575073975445312E-3</v>
      </c>
      <c r="Z182">
        <f t="shared" si="64"/>
        <v>3.2625794175701266E-2</v>
      </c>
      <c r="AA182">
        <f t="shared" si="65"/>
        <v>9.5940402195785843E-3</v>
      </c>
      <c r="AC182" s="1"/>
      <c r="AD182" s="1">
        <v>43221</v>
      </c>
      <c r="AE182">
        <f t="shared" si="66"/>
        <v>9.9999999999998785E-5</v>
      </c>
      <c r="AF182">
        <f t="shared" si="67"/>
        <v>2.1032501701782899E-5</v>
      </c>
      <c r="AG182">
        <f t="shared" si="68"/>
        <v>3.1382836351460837E-5</v>
      </c>
      <c r="AH182">
        <f t="shared" si="69"/>
        <v>1.8965314525136657E-5</v>
      </c>
      <c r="AI182">
        <f t="shared" si="70"/>
        <v>4.7074380613969052E-6</v>
      </c>
      <c r="AJ182">
        <f t="shared" si="70"/>
        <v>7.2449922016893256E-6</v>
      </c>
      <c r="AK182">
        <f t="shared" si="71"/>
        <v>1.0320894611636798E-6</v>
      </c>
      <c r="AL182">
        <f t="shared" si="72"/>
        <v>4.2570164413764491E-5</v>
      </c>
      <c r="AM182">
        <f t="shared" si="73"/>
        <v>2.405186439361995E-4</v>
      </c>
    </row>
    <row r="183" spans="1:39" x14ac:dyDescent="0.25">
      <c r="A183" s="1">
        <v>43256</v>
      </c>
      <c r="B183" s="2">
        <f>[1]contrs_2year_adj!A182</f>
        <v>9.9999999999999395E-5</v>
      </c>
      <c r="C183" s="2">
        <f>[1]contrs_2year_adj!B182</f>
        <v>1.5956285851117602E-5</v>
      </c>
      <c r="D183" s="2">
        <f>[1]contrs_2year_adj!C182</f>
        <v>8.8286397510381506E-5</v>
      </c>
      <c r="E183" s="2">
        <f>[1]contrs_2year_adj!D182</f>
        <v>9.9674508511663097E-5</v>
      </c>
      <c r="F183" s="2">
        <f>[1]contrs_2year_adj!E182</f>
        <v>6.3427725129236605E-5</v>
      </c>
      <c r="G183">
        <f>[1]contrs_2year_adj!F182</f>
        <v>1.16816495724288E-4</v>
      </c>
      <c r="I183" s="1">
        <f t="shared" si="52"/>
        <v>43252</v>
      </c>
      <c r="J183" s="1">
        <v>43256</v>
      </c>
      <c r="K183">
        <f t="shared" si="53"/>
        <v>-9.9999999999999395E-3</v>
      </c>
      <c r="L183">
        <f t="shared" si="54"/>
        <v>-1.5956285851117602E-3</v>
      </c>
      <c r="M183">
        <f t="shared" si="55"/>
        <v>-8.828639751038151E-3</v>
      </c>
      <c r="N183">
        <f t="shared" si="56"/>
        <v>-9.9674508511663103E-3</v>
      </c>
      <c r="O183">
        <f t="shared" si="57"/>
        <v>-6.3427725129236601E-3</v>
      </c>
      <c r="P183">
        <f t="shared" si="57"/>
        <v>-1.1681649572428799E-2</v>
      </c>
      <c r="Q183">
        <f t="shared" si="58"/>
        <v>1.673449170023994E-2</v>
      </c>
      <c r="S183" s="1">
        <f t="shared" si="74"/>
        <v>42491</v>
      </c>
      <c r="T183">
        <f t="shared" si="51"/>
        <v>-0.19</v>
      </c>
      <c r="U183">
        <f t="shared" si="59"/>
        <v>-7.5117903482216017E-2</v>
      </c>
      <c r="V183">
        <f t="shared" si="60"/>
        <v>-7.4561766362402818E-2</v>
      </c>
      <c r="W183">
        <f t="shared" si="61"/>
        <v>-1.9336023585799916E-2</v>
      </c>
      <c r="X183">
        <f t="shared" si="62"/>
        <v>-6.0532911591065185E-3</v>
      </c>
      <c r="Y183">
        <f t="shared" si="63"/>
        <v>-2.5750299392529218E-2</v>
      </c>
      <c r="Z183">
        <f t="shared" si="64"/>
        <v>-0.14967966984461883</v>
      </c>
      <c r="AA183">
        <f t="shared" si="65"/>
        <v>-2.5389314744906435E-2</v>
      </c>
      <c r="AC183" s="1"/>
      <c r="AD183" s="1">
        <v>43256</v>
      </c>
      <c r="AE183">
        <f t="shared" si="66"/>
        <v>9.9999999999998785E-5</v>
      </c>
      <c r="AF183">
        <f t="shared" si="67"/>
        <v>2.546030581625758E-6</v>
      </c>
      <c r="AG183">
        <f t="shared" si="68"/>
        <v>7.7944879853610987E-5</v>
      </c>
      <c r="AH183">
        <f t="shared" si="69"/>
        <v>9.9350076470416007E-5</v>
      </c>
      <c r="AI183">
        <f t="shared" si="70"/>
        <v>4.0230763150699921E-5</v>
      </c>
      <c r="AJ183">
        <f t="shared" si="70"/>
        <v>1.3646093673302595E-4</v>
      </c>
      <c r="AK183">
        <f t="shared" si="71"/>
        <v>1.0866537034405762E-4</v>
      </c>
      <c r="AL183">
        <f t="shared" si="72"/>
        <v>2.6602338618650638E-4</v>
      </c>
      <c r="AM183">
        <f t="shared" si="73"/>
        <v>2.8004321246539944E-4</v>
      </c>
    </row>
    <row r="184" spans="1:39" x14ac:dyDescent="0.25">
      <c r="A184" s="1">
        <v>43284</v>
      </c>
      <c r="B184">
        <f>[1]contrs_2year_adj!A183</f>
        <v>-1.00000000000003E-4</v>
      </c>
      <c r="C184" s="2">
        <f>[1]contrs_2year_adj!B183</f>
        <v>3.3480613875079002E-5</v>
      </c>
      <c r="D184" s="2">
        <f>[1]contrs_2year_adj!C183</f>
        <v>5.2205495144146303E-6</v>
      </c>
      <c r="E184" s="2">
        <f>[1]contrs_2year_adj!D183</f>
        <v>-5.5545188845441901E-6</v>
      </c>
      <c r="F184" s="2">
        <f>[1]contrs_2year_adj!E183</f>
        <v>1.25066264269514E-5</v>
      </c>
      <c r="G184" s="2">
        <f>[1]contrs_2year_adj!F183</f>
        <v>-3.4597935156550803E-5</v>
      </c>
      <c r="I184" s="1">
        <f t="shared" si="52"/>
        <v>43282</v>
      </c>
      <c r="J184" s="1">
        <v>43284</v>
      </c>
      <c r="K184">
        <f t="shared" si="53"/>
        <v>1.00000000000003E-2</v>
      </c>
      <c r="L184">
        <f t="shared" si="54"/>
        <v>-3.3480613875079002E-3</v>
      </c>
      <c r="M184">
        <f t="shared" si="55"/>
        <v>-5.2205495144146304E-4</v>
      </c>
      <c r="N184">
        <f t="shared" si="56"/>
        <v>5.5545188845441897E-4</v>
      </c>
      <c r="O184">
        <f t="shared" si="57"/>
        <v>-1.25066264269514E-3</v>
      </c>
      <c r="P184">
        <f t="shared" si="57"/>
        <v>3.4597935156550803E-3</v>
      </c>
      <c r="Q184">
        <f t="shared" si="58"/>
        <v>1.4565327093190384E-2</v>
      </c>
      <c r="S184" s="1">
        <f t="shared" si="74"/>
        <v>42522</v>
      </c>
      <c r="T184">
        <f t="shared" si="51"/>
        <v>6.0000000000000199E-2</v>
      </c>
      <c r="U184">
        <f t="shared" si="59"/>
        <v>1.4673087643618193E-2</v>
      </c>
      <c r="V184">
        <f t="shared" si="60"/>
        <v>4.7649309530857678E-2</v>
      </c>
      <c r="W184">
        <f t="shared" si="61"/>
        <v>6.1593160820239525E-3</v>
      </c>
      <c r="X184">
        <f t="shared" si="62"/>
        <v>-1.545114870977438E-3</v>
      </c>
      <c r="Y184">
        <f t="shared" si="63"/>
        <v>6.0236422481296714E-3</v>
      </c>
      <c r="Z184">
        <f t="shared" si="64"/>
        <v>6.2322397174475873E-2</v>
      </c>
      <c r="AA184">
        <f t="shared" si="65"/>
        <v>4.6142012110465145E-3</v>
      </c>
      <c r="AC184" s="1"/>
      <c r="AD184" s="1">
        <v>43284</v>
      </c>
      <c r="AE184">
        <f t="shared" si="66"/>
        <v>1.0000000000000601E-4</v>
      </c>
      <c r="AF184">
        <f t="shared" si="67"/>
        <v>1.1209515054521325E-5</v>
      </c>
      <c r="AG184">
        <f t="shared" si="68"/>
        <v>2.7254137232454833E-7</v>
      </c>
      <c r="AH184">
        <f t="shared" si="69"/>
        <v>3.0852680038758032E-7</v>
      </c>
      <c r="AI184">
        <f t="shared" si="70"/>
        <v>1.5641570458331913E-6</v>
      </c>
      <c r="AJ184">
        <f t="shared" si="70"/>
        <v>1.197017117096894E-5</v>
      </c>
      <c r="AK184">
        <f t="shared" si="71"/>
        <v>1.4977800477002822E-5</v>
      </c>
      <c r="AL184">
        <f t="shared" si="72"/>
        <v>4.8331799281195216E-7</v>
      </c>
      <c r="AM184">
        <f t="shared" si="73"/>
        <v>2.1214875333162584E-4</v>
      </c>
    </row>
    <row r="185" spans="1:39" x14ac:dyDescent="0.25">
      <c r="A185" s="1">
        <v>43319</v>
      </c>
      <c r="B185">
        <f>[1]contrs_2year_adj!A184</f>
        <v>0</v>
      </c>
      <c r="C185" s="2">
        <f>[1]contrs_2year_adj!B184</f>
        <v>4.3447493401136401E-5</v>
      </c>
      <c r="D185" s="2">
        <f>[1]contrs_2year_adj!C184</f>
        <v>2.5454850676836699E-5</v>
      </c>
      <c r="E185" s="2">
        <f>[1]contrs_2year_adj!D184</f>
        <v>6.8718966899749599E-5</v>
      </c>
      <c r="F185" s="2">
        <f>[1]contrs_2year_adj!E184</f>
        <v>5.6652762699169601E-5</v>
      </c>
      <c r="G185" s="2">
        <f>[1]contrs_2year_adj!F184</f>
        <v>7.7421373135395198E-5</v>
      </c>
      <c r="I185" s="1">
        <f t="shared" si="52"/>
        <v>43313</v>
      </c>
      <c r="J185" s="1">
        <v>43319</v>
      </c>
      <c r="K185">
        <f t="shared" si="53"/>
        <v>0</v>
      </c>
      <c r="L185">
        <f t="shared" si="54"/>
        <v>-4.3447493401136397E-3</v>
      </c>
      <c r="M185">
        <f t="shared" si="55"/>
        <v>-2.54548506768367E-3</v>
      </c>
      <c r="N185">
        <f t="shared" si="56"/>
        <v>-6.8718966899749597E-3</v>
      </c>
      <c r="O185">
        <f t="shared" si="57"/>
        <v>-5.6652762699169598E-3</v>
      </c>
      <c r="P185">
        <f t="shared" si="57"/>
        <v>-7.7421373135395195E-3</v>
      </c>
      <c r="Q185">
        <f t="shared" si="58"/>
        <v>1.942740736768923E-2</v>
      </c>
      <c r="S185" s="1">
        <f t="shared" si="74"/>
        <v>42552</v>
      </c>
      <c r="T185">
        <f t="shared" si="51"/>
        <v>0</v>
      </c>
      <c r="U185">
        <f t="shared" si="59"/>
        <v>1.6840975453515624E-3</v>
      </c>
      <c r="V185">
        <f t="shared" si="60"/>
        <v>1.0192630979328099E-2</v>
      </c>
      <c r="W185">
        <f t="shared" si="61"/>
        <v>-3.0888083390275579E-3</v>
      </c>
      <c r="X185">
        <f t="shared" si="62"/>
        <v>-1.2448500142496774E-3</v>
      </c>
      <c r="Y185">
        <f t="shared" si="63"/>
        <v>-4.2877642411660684E-3</v>
      </c>
      <c r="Z185">
        <f t="shared" si="64"/>
        <v>1.187672852467966E-2</v>
      </c>
      <c r="AA185">
        <f t="shared" si="65"/>
        <v>-4.3336583532772354E-3</v>
      </c>
      <c r="AC185" s="1"/>
      <c r="AD185" s="1">
        <v>43319</v>
      </c>
      <c r="AE185">
        <f t="shared" si="66"/>
        <v>0</v>
      </c>
      <c r="AF185">
        <f t="shared" si="67"/>
        <v>1.8876846828417909E-5</v>
      </c>
      <c r="AG185">
        <f t="shared" si="68"/>
        <v>6.4794942298005381E-6</v>
      </c>
      <c r="AH185">
        <f t="shared" si="69"/>
        <v>4.7222964117688811E-5</v>
      </c>
      <c r="AI185">
        <f t="shared" si="70"/>
        <v>3.2095355214484221E-5</v>
      </c>
      <c r="AJ185">
        <f t="shared" si="70"/>
        <v>5.9940690181700927E-5</v>
      </c>
      <c r="AK185">
        <f t="shared" si="71"/>
        <v>4.7475330194393951E-5</v>
      </c>
      <c r="AL185">
        <f t="shared" si="72"/>
        <v>1.5718070582624509E-4</v>
      </c>
      <c r="AM185">
        <f t="shared" si="73"/>
        <v>3.7742415703014579E-4</v>
      </c>
    </row>
    <row r="186" spans="1:39" x14ac:dyDescent="0.25">
      <c r="A186" s="1">
        <v>43347</v>
      </c>
      <c r="B186" s="2">
        <f>[1]contrs_2year_adj!A185</f>
        <v>-9.9999999999995898E-5</v>
      </c>
      <c r="C186" s="2">
        <f>[1]contrs_2year_adj!B185</f>
        <v>5.3444919637486299E-5</v>
      </c>
      <c r="D186" s="2">
        <f>[1]contrs_2year_adj!C185</f>
        <v>-8.3312241465917199E-5</v>
      </c>
      <c r="E186" s="2">
        <f>[1]contrs_2year_adj!D185</f>
        <v>4.8311688154172703E-7</v>
      </c>
      <c r="F186" s="2">
        <f>[1]contrs_2year_adj!E185</f>
        <v>2.8560679840330699E-5</v>
      </c>
      <c r="G186" s="2">
        <f>[1]contrs_2year_adj!F185</f>
        <v>-1.7672180297088501E-5</v>
      </c>
      <c r="I186" s="1">
        <f t="shared" si="52"/>
        <v>43344</v>
      </c>
      <c r="J186" s="1">
        <v>43347</v>
      </c>
      <c r="K186">
        <f t="shared" si="53"/>
        <v>9.9999999999995891E-3</v>
      </c>
      <c r="L186">
        <f t="shared" si="54"/>
        <v>-5.3444919637486302E-3</v>
      </c>
      <c r="M186">
        <f t="shared" si="55"/>
        <v>8.3312241465917196E-3</v>
      </c>
      <c r="N186">
        <f t="shared" si="56"/>
        <v>-4.8311688154172703E-5</v>
      </c>
      <c r="O186">
        <f t="shared" si="57"/>
        <v>-2.8560679840330698E-3</v>
      </c>
      <c r="P186">
        <f t="shared" si="57"/>
        <v>1.7672180297088501E-3</v>
      </c>
      <c r="Q186">
        <f t="shared" si="58"/>
        <v>9.9176474893437408E-3</v>
      </c>
      <c r="S186" s="1">
        <f t="shared" si="74"/>
        <v>42583</v>
      </c>
      <c r="T186">
        <f t="shared" si="51"/>
        <v>-4.9999999999999697E-2</v>
      </c>
      <c r="U186">
        <f t="shared" si="59"/>
        <v>-4.8102229517234918E-2</v>
      </c>
      <c r="V186">
        <f t="shared" si="60"/>
        <v>1.7540348905581381E-2</v>
      </c>
      <c r="W186">
        <f t="shared" si="61"/>
        <v>-4.0135485747220569E-3</v>
      </c>
      <c r="X186">
        <f t="shared" si="62"/>
        <v>-1.2430168011028173E-3</v>
      </c>
      <c r="Y186">
        <f t="shared" si="63"/>
        <v>-5.3365090363522187E-3</v>
      </c>
      <c r="Z186">
        <f t="shared" si="64"/>
        <v>-3.0561880611653536E-2</v>
      </c>
      <c r="AA186">
        <f t="shared" si="65"/>
        <v>-5.2565653758248742E-3</v>
      </c>
      <c r="AC186" s="1"/>
      <c r="AD186" s="1">
        <v>43347</v>
      </c>
      <c r="AE186">
        <f t="shared" si="66"/>
        <v>9.9999999999991778E-5</v>
      </c>
      <c r="AF186">
        <f t="shared" si="67"/>
        <v>2.8563594350573688E-5</v>
      </c>
      <c r="AG186">
        <f t="shared" si="68"/>
        <v>6.940929578075293E-5</v>
      </c>
      <c r="AH186">
        <f t="shared" si="69"/>
        <v>2.3340192123060312E-9</v>
      </c>
      <c r="AI186">
        <f t="shared" si="70"/>
        <v>8.1571243294187238E-6</v>
      </c>
      <c r="AJ186">
        <f t="shared" si="70"/>
        <v>3.1230595645280298E-6</v>
      </c>
      <c r="AK186">
        <f t="shared" si="71"/>
        <v>8.9205691320306448E-6</v>
      </c>
      <c r="AL186">
        <f t="shared" si="72"/>
        <v>8.4354212802144737E-6</v>
      </c>
      <c r="AM186">
        <f t="shared" si="73"/>
        <v>9.8359731722886206E-5</v>
      </c>
    </row>
    <row r="187" spans="1:39" x14ac:dyDescent="0.25">
      <c r="A187" s="1">
        <v>43375</v>
      </c>
      <c r="B187">
        <f>[1]contrs_2year_adj!A186</f>
        <v>0</v>
      </c>
      <c r="C187" s="2">
        <f>[1]contrs_2year_adj!B186</f>
        <v>6.5130831875339604E-5</v>
      </c>
      <c r="D187" s="2">
        <f>[1]contrs_2year_adj!C186</f>
        <v>-1.9098347345373901E-5</v>
      </c>
      <c r="E187" s="2">
        <f>[1]contrs_2year_adj!D186</f>
        <v>3.1356998710972797E-5</v>
      </c>
      <c r="F187" s="2">
        <f>[1]contrs_2year_adj!E186</f>
        <v>6.7205473842719095E-5</v>
      </c>
      <c r="G187" s="2">
        <f>[1]contrs_2year_adj!F186</f>
        <v>4.1622724523319699E-5</v>
      </c>
      <c r="I187" s="1">
        <f t="shared" si="52"/>
        <v>43374</v>
      </c>
      <c r="J187" s="1">
        <v>43375</v>
      </c>
      <c r="K187">
        <f t="shared" si="53"/>
        <v>0</v>
      </c>
      <c r="L187">
        <f t="shared" si="54"/>
        <v>-6.51308318753396E-3</v>
      </c>
      <c r="M187">
        <f t="shared" si="55"/>
        <v>1.9098347345373901E-3</v>
      </c>
      <c r="N187">
        <f t="shared" si="56"/>
        <v>-3.1356998710972799E-3</v>
      </c>
      <c r="O187">
        <f t="shared" si="57"/>
        <v>-6.7205473842719098E-3</v>
      </c>
      <c r="P187">
        <f t="shared" si="57"/>
        <v>-4.1622724523319695E-3</v>
      </c>
      <c r="Q187">
        <f t="shared" si="58"/>
        <v>1.4459495708365759E-2</v>
      </c>
      <c r="S187" s="1">
        <f t="shared" si="74"/>
        <v>42614</v>
      </c>
      <c r="T187">
        <f t="shared" si="51"/>
        <v>0</v>
      </c>
      <c r="U187">
        <f t="shared" si="59"/>
        <v>1.9713574745893422E-3</v>
      </c>
      <c r="V187">
        <f t="shared" si="60"/>
        <v>3.6309707052398594E-3</v>
      </c>
      <c r="W187">
        <f t="shared" si="61"/>
        <v>-4.426278390604407E-3</v>
      </c>
      <c r="X187">
        <f t="shared" si="62"/>
        <v>2.825518226446392E-3</v>
      </c>
      <c r="Y187">
        <f t="shared" si="63"/>
        <v>-3.2528357568495586E-3</v>
      </c>
      <c r="Z187">
        <f t="shared" si="64"/>
        <v>5.602328179829202E-3</v>
      </c>
      <c r="AA187">
        <f t="shared" si="65"/>
        <v>-1.600760164158015E-3</v>
      </c>
      <c r="AC187" s="1"/>
      <c r="AD187" s="1">
        <v>43375</v>
      </c>
      <c r="AE187">
        <f t="shared" si="66"/>
        <v>0</v>
      </c>
      <c r="AF187">
        <f t="shared" si="67"/>
        <v>4.2420252607737527E-5</v>
      </c>
      <c r="AG187">
        <f t="shared" si="68"/>
        <v>3.6474687132455033E-6</v>
      </c>
      <c r="AH187">
        <f t="shared" si="69"/>
        <v>9.8326136815994982E-6</v>
      </c>
      <c r="AI187">
        <f t="shared" si="70"/>
        <v>4.5165757144244008E-5</v>
      </c>
      <c r="AJ187">
        <f t="shared" si="70"/>
        <v>1.7324511967441588E-5</v>
      </c>
      <c r="AK187">
        <f t="shared" si="71"/>
        <v>2.1189896320015313E-5</v>
      </c>
      <c r="AL187">
        <f t="shared" si="72"/>
        <v>9.7145609958972686E-5</v>
      </c>
      <c r="AM187">
        <f t="shared" si="73"/>
        <v>2.0907701614024781E-4</v>
      </c>
    </row>
    <row r="188" spans="1:39" x14ac:dyDescent="0.25">
      <c r="A188" s="1">
        <v>43410</v>
      </c>
      <c r="B188">
        <f>[1]contrs_2year_adj!A187</f>
        <v>0</v>
      </c>
      <c r="C188" s="2">
        <f>[1]contrs_2year_adj!B187</f>
        <v>5.5727651494418699E-5</v>
      </c>
      <c r="D188" s="2">
        <f>[1]contrs_2year_adj!C187</f>
        <v>-5.1341222763379502E-5</v>
      </c>
      <c r="E188" s="2">
        <f>[1]contrs_2year_adj!D187</f>
        <v>6.49122885909613E-5</v>
      </c>
      <c r="F188" s="2">
        <f>[1]contrs_2year_adj!E187</f>
        <v>2.7372549697205501E-5</v>
      </c>
      <c r="G188" s="2">
        <f>[1]contrs_2year_adj!F187</f>
        <v>5.4731516501286898E-5</v>
      </c>
      <c r="I188" s="1">
        <f t="shared" si="52"/>
        <v>43405</v>
      </c>
      <c r="J188" s="1">
        <v>43410</v>
      </c>
      <c r="K188">
        <f t="shared" si="53"/>
        <v>0</v>
      </c>
      <c r="L188">
        <f t="shared" si="54"/>
        <v>-5.5727651494418698E-3</v>
      </c>
      <c r="M188">
        <f t="shared" si="55"/>
        <v>5.1341222763379504E-3</v>
      </c>
      <c r="N188">
        <f t="shared" si="56"/>
        <v>-6.4912288590961301E-3</v>
      </c>
      <c r="O188">
        <f t="shared" si="57"/>
        <v>-2.7372549697205501E-3</v>
      </c>
      <c r="P188">
        <f t="shared" si="57"/>
        <v>-5.4731516501286895E-3</v>
      </c>
      <c r="Q188">
        <f t="shared" si="58"/>
        <v>9.6671267019205996E-3</v>
      </c>
      <c r="S188" s="1">
        <f t="shared" si="74"/>
        <v>42644</v>
      </c>
      <c r="T188">
        <f t="shared" si="51"/>
        <v>-1.0000000000000099E-2</v>
      </c>
      <c r="U188">
        <f t="shared" si="59"/>
        <v>3.761755375345649E-3</v>
      </c>
      <c r="V188">
        <f t="shared" si="60"/>
        <v>-3.3839719005962698E-3</v>
      </c>
      <c r="W188">
        <f t="shared" si="61"/>
        <v>-6.4717013187467181E-3</v>
      </c>
      <c r="X188">
        <f t="shared" si="62"/>
        <v>1.2254247965380171E-4</v>
      </c>
      <c r="Y188">
        <f t="shared" si="63"/>
        <v>-7.2707099233233182E-3</v>
      </c>
      <c r="Z188">
        <f t="shared" si="64"/>
        <v>3.7778347474937916E-4</v>
      </c>
      <c r="AA188">
        <f t="shared" si="65"/>
        <v>-6.3491588390929164E-3</v>
      </c>
      <c r="AC188" s="1"/>
      <c r="AD188" s="1">
        <v>43410</v>
      </c>
      <c r="AE188">
        <f t="shared" si="66"/>
        <v>0</v>
      </c>
      <c r="AF188">
        <f t="shared" si="67"/>
        <v>3.1055711410833868E-5</v>
      </c>
      <c r="AG188">
        <f t="shared" si="68"/>
        <v>2.6359211548389577E-5</v>
      </c>
      <c r="AH188">
        <f t="shared" si="69"/>
        <v>4.2136052101162446E-5</v>
      </c>
      <c r="AI188">
        <f t="shared" si="70"/>
        <v>7.4925647692598499E-6</v>
      </c>
      <c r="AJ188">
        <f t="shared" si="70"/>
        <v>2.9955388985306395E-5</v>
      </c>
      <c r="AK188">
        <f t="shared" si="71"/>
        <v>1.9240757012486114E-7</v>
      </c>
      <c r="AL188">
        <f t="shared" si="72"/>
        <v>8.5164913778730986E-5</v>
      </c>
      <c r="AM188">
        <f t="shared" si="73"/>
        <v>9.3453338670986249E-5</v>
      </c>
    </row>
    <row r="189" spans="1:39" x14ac:dyDescent="0.25">
      <c r="A189" s="1">
        <v>43438</v>
      </c>
      <c r="B189">
        <f>[1]contrs_2year_adj!A188</f>
        <v>0</v>
      </c>
      <c r="C189" s="2">
        <f>[1]contrs_2year_adj!B188</f>
        <v>8.0019133975829502E-5</v>
      </c>
      <c r="D189">
        <f>[1]contrs_2year_adj!C188</f>
        <v>-1.18856626736586E-4</v>
      </c>
      <c r="E189" s="2">
        <f>[1]contrs_2year_adj!D188</f>
        <v>6.53777362703108E-5</v>
      </c>
      <c r="F189" s="2">
        <f>[1]contrs_2year_adj!E188</f>
        <v>5.9535293428891501E-5</v>
      </c>
      <c r="G189" s="2">
        <f>[1]contrs_2year_adj!F188</f>
        <v>7.5436200688937894E-5</v>
      </c>
      <c r="I189" s="1">
        <f t="shared" si="52"/>
        <v>43435</v>
      </c>
      <c r="J189" s="1">
        <v>43438</v>
      </c>
      <c r="K189">
        <f t="shared" si="53"/>
        <v>0</v>
      </c>
      <c r="L189">
        <f t="shared" si="54"/>
        <v>-8.0019133975829503E-3</v>
      </c>
      <c r="M189">
        <f t="shared" si="55"/>
        <v>1.1885662673658599E-2</v>
      </c>
      <c r="N189">
        <f t="shared" si="56"/>
        <v>-6.53777362703108E-3</v>
      </c>
      <c r="O189">
        <f t="shared" si="57"/>
        <v>-5.9535293428891502E-3</v>
      </c>
      <c r="P189">
        <f t="shared" si="57"/>
        <v>-7.5436200688937891E-3</v>
      </c>
      <c r="Q189">
        <f t="shared" si="58"/>
        <v>8.6075536938445812E-3</v>
      </c>
      <c r="S189" s="1">
        <f t="shared" si="74"/>
        <v>42675</v>
      </c>
      <c r="T189">
        <f t="shared" si="51"/>
        <v>4.0000000000000098E-2</v>
      </c>
      <c r="U189">
        <f t="shared" si="59"/>
        <v>-2.777329575490128E-3</v>
      </c>
      <c r="V189">
        <f t="shared" si="60"/>
        <v>3.9905620345256881E-2</v>
      </c>
      <c r="W189">
        <f t="shared" si="61"/>
        <v>1.0553990990371694E-2</v>
      </c>
      <c r="X189">
        <f t="shared" si="62"/>
        <v>-4.5682804425685383E-3</v>
      </c>
      <c r="Y189">
        <f t="shared" si="63"/>
        <v>9.1166097184521913E-3</v>
      </c>
      <c r="Z189">
        <f t="shared" si="64"/>
        <v>3.7128290769766752E-2</v>
      </c>
      <c r="AA189">
        <f t="shared" si="65"/>
        <v>5.9857105478031553E-3</v>
      </c>
      <c r="AC189" s="1"/>
      <c r="AD189" s="1">
        <v>43438</v>
      </c>
      <c r="AE189">
        <f t="shared" si="66"/>
        <v>0</v>
      </c>
      <c r="AF189">
        <f t="shared" si="67"/>
        <v>6.4030618022417512E-5</v>
      </c>
      <c r="AG189">
        <f t="shared" si="68"/>
        <v>1.4126897719200128E-4</v>
      </c>
      <c r="AH189">
        <f t="shared" si="69"/>
        <v>4.2742483998303124E-5</v>
      </c>
      <c r="AI189">
        <f t="shared" si="70"/>
        <v>3.5444511636642119E-5</v>
      </c>
      <c r="AJ189">
        <f t="shared" si="70"/>
        <v>5.6906203743817133E-5</v>
      </c>
      <c r="AK189">
        <f t="shared" si="71"/>
        <v>1.5083508439418127E-5</v>
      </c>
      <c r="AL189">
        <f t="shared" si="72"/>
        <v>1.5603264988633795E-4</v>
      </c>
      <c r="AM189">
        <f t="shared" si="73"/>
        <v>7.4089980592417488E-5</v>
      </c>
    </row>
    <row r="190" spans="1:39" x14ac:dyDescent="0.25">
      <c r="A190" s="1">
        <v>43501</v>
      </c>
      <c r="B190">
        <f>[1]contrs_2year_adj!A189</f>
        <v>-4.0000000000000099E-4</v>
      </c>
      <c r="C190">
        <f>[1]contrs_2year_adj!B189</f>
        <v>1.04191179274949E-4</v>
      </c>
      <c r="D190">
        <f>[1]contrs_2year_adj!C189</f>
        <v>-3.9897992411697201E-4</v>
      </c>
      <c r="E190" s="2">
        <f>[1]contrs_2year_adj!D189</f>
        <v>4.6178210876965098E-5</v>
      </c>
      <c r="F190" s="2">
        <f>[1]contrs_2year_adj!E189</f>
        <v>1.0076768637546801E-5</v>
      </c>
      <c r="G190" s="2">
        <f>[1]contrs_2year_adj!F189</f>
        <v>2.2612023066259999E-5</v>
      </c>
      <c r="I190" s="1">
        <f t="shared" si="52"/>
        <v>43497</v>
      </c>
      <c r="J190" s="1">
        <v>43501</v>
      </c>
      <c r="K190">
        <f t="shared" si="53"/>
        <v>4.0000000000000098E-2</v>
      </c>
      <c r="L190">
        <f t="shared" si="54"/>
        <v>-1.0419117927494901E-2</v>
      </c>
      <c r="M190">
        <f t="shared" si="55"/>
        <v>3.9897992411697197E-2</v>
      </c>
      <c r="N190">
        <f t="shared" si="56"/>
        <v>-4.61782108769651E-3</v>
      </c>
      <c r="O190">
        <f t="shared" si="57"/>
        <v>-1.0076768637546801E-3</v>
      </c>
      <c r="P190">
        <f t="shared" si="57"/>
        <v>-2.2612023066259997E-3</v>
      </c>
      <c r="Q190">
        <f t="shared" si="58"/>
        <v>1.6146623467248992E-2</v>
      </c>
      <c r="S190" s="1">
        <f t="shared" si="74"/>
        <v>42705</v>
      </c>
      <c r="T190">
        <f t="shared" si="51"/>
        <v>3.0000000000000197E-2</v>
      </c>
      <c r="U190">
        <f t="shared" si="59"/>
        <v>-7.1727445874554176E-3</v>
      </c>
      <c r="V190">
        <f t="shared" si="60"/>
        <v>3.8255897112089481E-2</v>
      </c>
      <c r="W190">
        <f t="shared" si="61"/>
        <v>8.24059246004912E-4</v>
      </c>
      <c r="X190">
        <f t="shared" si="62"/>
        <v>1.5894344595249023E-3</v>
      </c>
      <c r="Y190">
        <f t="shared" si="63"/>
        <v>1.9326672151186715E-3</v>
      </c>
      <c r="Z190">
        <f t="shared" si="64"/>
        <v>3.1083152524634061E-2</v>
      </c>
      <c r="AA190">
        <f t="shared" si="65"/>
        <v>2.4134937055298143E-3</v>
      </c>
      <c r="AC190" s="1"/>
      <c r="AD190" s="1">
        <v>43501</v>
      </c>
      <c r="AE190">
        <f t="shared" si="66"/>
        <v>1.6000000000000079E-3</v>
      </c>
      <c r="AF190">
        <f t="shared" si="67"/>
        <v>1.0855801838704563E-4</v>
      </c>
      <c r="AG190">
        <f t="shared" si="68"/>
        <v>1.5918497984838472E-3</v>
      </c>
      <c r="AH190">
        <f t="shared" si="69"/>
        <v>2.132427159797458E-5</v>
      </c>
      <c r="AI190">
        <f t="shared" si="70"/>
        <v>1.015412661746468E-6</v>
      </c>
      <c r="AJ190">
        <f t="shared" si="70"/>
        <v>5.1130358714907415E-6</v>
      </c>
      <c r="AK190">
        <f t="shared" si="71"/>
        <v>8.6900404085535332E-4</v>
      </c>
      <c r="AL190">
        <f t="shared" si="72"/>
        <v>3.164622720178154E-5</v>
      </c>
      <c r="AM190">
        <f t="shared" si="73"/>
        <v>2.6071344939311586E-4</v>
      </c>
    </row>
    <row r="191" spans="1:39" x14ac:dyDescent="0.25">
      <c r="A191" s="1">
        <v>43529</v>
      </c>
      <c r="B191">
        <f>[1]contrs_2year_adj!A190</f>
        <v>0</v>
      </c>
      <c r="C191" s="2">
        <f>[1]contrs_2year_adj!B190</f>
        <v>3.9155304748868502E-5</v>
      </c>
      <c r="D191" s="2">
        <f>[1]contrs_2year_adj!C190</f>
        <v>-3.8205059330420803E-5</v>
      </c>
      <c r="E191" s="2">
        <f>[1]contrs_2year_adj!D190</f>
        <v>5.6757397122213002E-5</v>
      </c>
      <c r="F191" s="2">
        <f>[1]contrs_2year_adj!E190</f>
        <v>6.8454469140774601E-5</v>
      </c>
      <c r="G191" s="2">
        <f>[1]contrs_2year_adj!F190</f>
        <v>7.1244335204898802E-5</v>
      </c>
      <c r="I191" s="1">
        <f t="shared" si="52"/>
        <v>43525</v>
      </c>
      <c r="J191" s="1">
        <v>43529</v>
      </c>
      <c r="K191">
        <f t="shared" si="53"/>
        <v>0</v>
      </c>
      <c r="L191">
        <f t="shared" si="54"/>
        <v>-3.9155304748868499E-3</v>
      </c>
      <c r="M191">
        <f t="shared" si="55"/>
        <v>3.8205059330420803E-3</v>
      </c>
      <c r="N191">
        <f t="shared" si="56"/>
        <v>-5.6757397122213001E-3</v>
      </c>
      <c r="O191">
        <f t="shared" si="57"/>
        <v>-6.8454469140774602E-3</v>
      </c>
      <c r="P191">
        <f t="shared" si="57"/>
        <v>-7.1244335204898798E-3</v>
      </c>
      <c r="Q191">
        <f t="shared" si="58"/>
        <v>1.2616211168143529E-2</v>
      </c>
      <c r="S191" s="1">
        <f t="shared" si="74"/>
        <v>42736</v>
      </c>
      <c r="T191" t="e">
        <f t="shared" si="51"/>
        <v>#N/A</v>
      </c>
      <c r="U191" t="e">
        <f t="shared" si="59"/>
        <v>#N/A</v>
      </c>
      <c r="V191" t="e">
        <f t="shared" si="60"/>
        <v>#N/A</v>
      </c>
      <c r="W191" t="e">
        <f t="shared" si="61"/>
        <v>#N/A</v>
      </c>
      <c r="X191" t="e">
        <f t="shared" si="62"/>
        <v>#N/A</v>
      </c>
      <c r="Y191" t="e">
        <f t="shared" si="63"/>
        <v>#N/A</v>
      </c>
      <c r="Z191" t="e">
        <f t="shared" si="64"/>
        <v>#N/A</v>
      </c>
      <c r="AA191" t="e">
        <f t="shared" si="65"/>
        <v>#N/A</v>
      </c>
      <c r="AC191" s="1"/>
      <c r="AD191" s="1">
        <v>43529</v>
      </c>
      <c r="AE191">
        <f t="shared" si="66"/>
        <v>0</v>
      </c>
      <c r="AF191">
        <f t="shared" si="67"/>
        <v>1.533137889976764E-5</v>
      </c>
      <c r="AG191">
        <f t="shared" si="68"/>
        <v>1.4596265584409737E-5</v>
      </c>
      <c r="AH191">
        <f t="shared" si="69"/>
        <v>3.2214021280885928E-5</v>
      </c>
      <c r="AI191">
        <f t="shared" si="70"/>
        <v>4.6860143453452624E-5</v>
      </c>
      <c r="AJ191">
        <f t="shared" si="70"/>
        <v>5.0757552987879821E-5</v>
      </c>
      <c r="AK191">
        <f t="shared" si="71"/>
        <v>9.0296635528083592E-9</v>
      </c>
      <c r="AL191">
        <f t="shared" si="72"/>
        <v>1.5678011453060291E-4</v>
      </c>
      <c r="AM191">
        <f t="shared" si="73"/>
        <v>1.5916878423918952E-4</v>
      </c>
    </row>
    <row r="192" spans="1:39" x14ac:dyDescent="0.25">
      <c r="A192" s="1">
        <v>43557</v>
      </c>
      <c r="B192">
        <f>[1]contrs_2year_adj!A191</f>
        <v>4.9999999999999903E-4</v>
      </c>
      <c r="C192">
        <f>[1]contrs_2year_adj!B191</f>
        <v>1.45860568172312E-4</v>
      </c>
      <c r="D192">
        <f>[1]contrs_2year_adj!C191</f>
        <v>2.84571799967436E-4</v>
      </c>
      <c r="E192" s="2">
        <f>[1]contrs_2year_adj!D191</f>
        <v>7.6549493367670694E-5</v>
      </c>
      <c r="F192">
        <f>[1]contrs_2year_adj!E191</f>
        <v>1.2492275584536801E-4</v>
      </c>
      <c r="G192">
        <f>[1]contrs_2year_adj!F191</f>
        <v>1.2913862665691001E-4</v>
      </c>
      <c r="I192" s="1">
        <f t="shared" si="52"/>
        <v>43556</v>
      </c>
      <c r="J192" s="1">
        <v>43557</v>
      </c>
      <c r="K192">
        <f t="shared" si="53"/>
        <v>-4.9999999999999906E-2</v>
      </c>
      <c r="L192">
        <f t="shared" si="54"/>
        <v>-1.4586056817231201E-2</v>
      </c>
      <c r="M192">
        <f t="shared" si="55"/>
        <v>-2.84571799967436E-2</v>
      </c>
      <c r="N192">
        <f t="shared" si="56"/>
        <v>-7.6549493367670694E-3</v>
      </c>
      <c r="O192">
        <f t="shared" si="57"/>
        <v>-1.24922755845368E-2</v>
      </c>
      <c r="P192">
        <f t="shared" si="57"/>
        <v>-1.2913862665691E-2</v>
      </c>
      <c r="Q192">
        <f t="shared" si="58"/>
        <v>1.3190461735278762E-2</v>
      </c>
      <c r="S192" s="1">
        <f t="shared" si="74"/>
        <v>42767</v>
      </c>
      <c r="T192">
        <f t="shared" si="51"/>
        <v>9.9999999999999395E-3</v>
      </c>
      <c r="U192">
        <f t="shared" si="59"/>
        <v>-1.6649132468822573E-3</v>
      </c>
      <c r="V192">
        <f t="shared" si="60"/>
        <v>1.9083079305585178E-2</v>
      </c>
      <c r="W192">
        <f t="shared" si="61"/>
        <v>1.410149885311122E-3</v>
      </c>
      <c r="X192">
        <f t="shared" si="62"/>
        <v>-2.6500680697446677E-3</v>
      </c>
      <c r="Y192">
        <f t="shared" si="63"/>
        <v>-6.1433401884179208E-5</v>
      </c>
      <c r="Z192">
        <f t="shared" si="64"/>
        <v>1.741816605870292E-2</v>
      </c>
      <c r="AA192">
        <f t="shared" si="65"/>
        <v>-1.2399181844335457E-3</v>
      </c>
      <c r="AC192" s="1"/>
      <c r="AD192" s="1">
        <v>43557</v>
      </c>
      <c r="AE192">
        <f t="shared" si="66"/>
        <v>2.4999999999999905E-3</v>
      </c>
      <c r="AF192">
        <f t="shared" si="67"/>
        <v>2.127530534754968E-4</v>
      </c>
      <c r="AG192">
        <f t="shared" si="68"/>
        <v>8.098110933670641E-4</v>
      </c>
      <c r="AH192">
        <f t="shared" si="69"/>
        <v>5.8598249348470593E-5</v>
      </c>
      <c r="AI192">
        <f t="shared" si="70"/>
        <v>1.5605694928001425E-4</v>
      </c>
      <c r="AJ192">
        <f t="shared" si="70"/>
        <v>1.6676784894832788E-4</v>
      </c>
      <c r="AK192">
        <f t="shared" si="71"/>
        <v>1.8527202354239158E-3</v>
      </c>
      <c r="AL192">
        <f t="shared" si="72"/>
        <v>4.0591067202960768E-4</v>
      </c>
      <c r="AM192">
        <f t="shared" si="73"/>
        <v>1.739882807898532E-4</v>
      </c>
    </row>
    <row r="193" spans="1:39" x14ac:dyDescent="0.25">
      <c r="A193" s="1">
        <v>43592</v>
      </c>
      <c r="B193">
        <f>[1]contrs_2year_adj!A192</f>
        <v>-8.9999999999999998E-4</v>
      </c>
      <c r="C193">
        <f>[1]contrs_2year_adj!B192</f>
        <v>-9.77327457475188E-4</v>
      </c>
      <c r="D193">
        <f>[1]contrs_2year_adj!C192</f>
        <v>1.63766871068604E-4</v>
      </c>
      <c r="E193" s="2">
        <f>[1]contrs_2year_adj!D192</f>
        <v>1.8922971275290901E-5</v>
      </c>
      <c r="F193" s="2">
        <f>[1]contrs_2year_adj!E192</f>
        <v>2.5441834222055099E-5</v>
      </c>
      <c r="G193" s="2">
        <f>[1]contrs_2year_adj!F192</f>
        <v>1.3068228842168101E-6</v>
      </c>
      <c r="I193" s="1">
        <f t="shared" si="52"/>
        <v>43586</v>
      </c>
      <c r="J193" s="1">
        <v>43592</v>
      </c>
      <c r="K193">
        <f t="shared" si="53"/>
        <v>0.09</v>
      </c>
      <c r="L193">
        <f t="shared" si="54"/>
        <v>9.7732745747518807E-2</v>
      </c>
      <c r="M193">
        <f t="shared" si="55"/>
        <v>-1.63766871068604E-2</v>
      </c>
      <c r="N193">
        <f t="shared" si="56"/>
        <v>-1.89229712752909E-3</v>
      </c>
      <c r="O193">
        <f t="shared" si="57"/>
        <v>-2.5441834222055099E-3</v>
      </c>
      <c r="P193">
        <f t="shared" si="57"/>
        <v>-1.3068228842168101E-4</v>
      </c>
      <c r="Q193">
        <f t="shared" si="58"/>
        <v>1.3080421909076189E-2</v>
      </c>
      <c r="S193" s="1">
        <f t="shared" si="74"/>
        <v>42795</v>
      </c>
      <c r="T193">
        <f t="shared" si="51"/>
        <v>0</v>
      </c>
      <c r="U193">
        <f t="shared" si="59"/>
        <v>-3.3579485656692679E-3</v>
      </c>
      <c r="V193">
        <f t="shared" si="60"/>
        <v>1.436775686957649E-2</v>
      </c>
      <c r="W193">
        <f t="shared" si="61"/>
        <v>-3.0014419279476281E-3</v>
      </c>
      <c r="X193">
        <f t="shared" si="62"/>
        <v>-1.4305056948820272E-3</v>
      </c>
      <c r="Y193">
        <f t="shared" si="63"/>
        <v>-4.3050386428704979E-3</v>
      </c>
      <c r="Z193">
        <f t="shared" si="64"/>
        <v>1.1009808303907222E-2</v>
      </c>
      <c r="AA193">
        <f t="shared" si="65"/>
        <v>-4.4319476228296554E-3</v>
      </c>
      <c r="AC193" s="1"/>
      <c r="AD193" s="1">
        <v>43592</v>
      </c>
      <c r="AE193">
        <f t="shared" si="66"/>
        <v>8.0999999999999996E-3</v>
      </c>
      <c r="AF193">
        <f t="shared" si="67"/>
        <v>9.5516895913491558E-3</v>
      </c>
      <c r="AG193">
        <f t="shared" si="68"/>
        <v>2.6819588059600767E-4</v>
      </c>
      <c r="AH193">
        <f t="shared" si="69"/>
        <v>3.5807884188548449E-6</v>
      </c>
      <c r="AI193">
        <f t="shared" si="70"/>
        <v>6.4728692858253402E-6</v>
      </c>
      <c r="AJ193">
        <f t="shared" si="70"/>
        <v>1.7077860507127421E-8</v>
      </c>
      <c r="AK193">
        <f t="shared" si="71"/>
        <v>6.6188082775422499E-3</v>
      </c>
      <c r="AL193">
        <f t="shared" si="72"/>
        <v>1.9682359668173414E-5</v>
      </c>
      <c r="AM193">
        <f t="shared" si="73"/>
        <v>1.7109743731944039E-4</v>
      </c>
    </row>
    <row r="194" spans="1:39" x14ac:dyDescent="0.25">
      <c r="A194" s="1">
        <v>43620</v>
      </c>
      <c r="B194">
        <f>[1]contrs_2year_adj!A193</f>
        <v>2.0000000000000101E-4</v>
      </c>
      <c r="C194" s="2">
        <f>[1]contrs_2year_adj!B193</f>
        <v>3.9139590409924102E-5</v>
      </c>
      <c r="D194" s="2">
        <f>[1]contrs_2year_adj!C193</f>
        <v>3.0519793725966501E-5</v>
      </c>
      <c r="E194" s="2">
        <f>[1]contrs_2year_adj!D193</f>
        <v>6.7795567091336398E-5</v>
      </c>
      <c r="F194" s="2">
        <f>[1]contrs_2year_adj!E193</f>
        <v>6.3030308841779595E-5</v>
      </c>
      <c r="G194" s="2">
        <f>[1]contrs_2year_adj!F193</f>
        <v>8.0373744636606402E-5</v>
      </c>
      <c r="I194" s="1">
        <f t="shared" si="52"/>
        <v>43617</v>
      </c>
      <c r="J194" s="1">
        <v>43620</v>
      </c>
      <c r="K194">
        <f t="shared" si="53"/>
        <v>-2.0000000000000101E-2</v>
      </c>
      <c r="L194">
        <f t="shared" si="54"/>
        <v>-3.9139590409924098E-3</v>
      </c>
      <c r="M194">
        <f t="shared" si="55"/>
        <v>-3.05197937259665E-3</v>
      </c>
      <c r="N194">
        <f t="shared" si="56"/>
        <v>-6.7795567091336398E-3</v>
      </c>
      <c r="O194">
        <f t="shared" si="57"/>
        <v>-6.3030308841779594E-3</v>
      </c>
      <c r="P194">
        <f t="shared" si="57"/>
        <v>-8.037374463660641E-3</v>
      </c>
      <c r="Q194">
        <f t="shared" si="58"/>
        <v>4.852600690055664E-5</v>
      </c>
      <c r="S194" s="1">
        <f t="shared" si="74"/>
        <v>42826</v>
      </c>
      <c r="T194">
        <f t="shared" ref="T194:T229" si="75">INDEX(K$2:K$200,MATCH($S194,$I$2:$I$200,0),1)</f>
        <v>0</v>
      </c>
      <c r="U194">
        <f t="shared" si="59"/>
        <v>-3.1184583440348086E-3</v>
      </c>
      <c r="V194">
        <f t="shared" si="60"/>
        <v>1.049011151531138E-2</v>
      </c>
      <c r="W194">
        <f t="shared" si="61"/>
        <v>-9.8709442769049846E-4</v>
      </c>
      <c r="X194">
        <f t="shared" si="62"/>
        <v>-5.6816490158467792E-4</v>
      </c>
      <c r="Y194">
        <f t="shared" si="63"/>
        <v>-1.4771076463222085E-3</v>
      </c>
      <c r="Z194">
        <f t="shared" si="64"/>
        <v>7.3716531712765716E-3</v>
      </c>
      <c r="AA194">
        <f t="shared" si="65"/>
        <v>-1.5552593292751764E-3</v>
      </c>
      <c r="AC194" s="1"/>
      <c r="AD194" s="1">
        <v>43620</v>
      </c>
      <c r="AE194">
        <f t="shared" si="66"/>
        <v>4.0000000000000403E-4</v>
      </c>
      <c r="AF194">
        <f t="shared" si="67"/>
        <v>1.5319075374566225E-5</v>
      </c>
      <c r="AG194">
        <f t="shared" si="68"/>
        <v>9.3145780907554404E-6</v>
      </c>
      <c r="AH194">
        <f t="shared" si="69"/>
        <v>4.5962389172358949E-5</v>
      </c>
      <c r="AI194">
        <f t="shared" si="70"/>
        <v>3.972819832690119E-5</v>
      </c>
      <c r="AJ194">
        <f t="shared" si="70"/>
        <v>6.4599388269104174E-5</v>
      </c>
      <c r="AK194">
        <f t="shared" si="71"/>
        <v>4.852429798191567E-5</v>
      </c>
      <c r="AL194">
        <f t="shared" si="72"/>
        <v>1.7115409813667058E-4</v>
      </c>
      <c r="AM194">
        <f t="shared" si="73"/>
        <v>2.3547733457128705E-9</v>
      </c>
    </row>
    <row r="195" spans="1:39" x14ac:dyDescent="0.25">
      <c r="A195" s="1">
        <v>43648</v>
      </c>
      <c r="B195">
        <f>[1]contrs_2year_adj!A194</f>
        <v>2.0000000000000101E-4</v>
      </c>
      <c r="C195">
        <f>[1]contrs_2year_adj!B194</f>
        <v>2.30341360388996E-4</v>
      </c>
      <c r="D195">
        <f>[1]contrs_2year_adj!C194</f>
        <v>-2.05608958887499E-4</v>
      </c>
      <c r="E195" s="2">
        <f>[1]contrs_2year_adj!D194</f>
        <v>9.2603881399691399E-5</v>
      </c>
      <c r="F195" s="2">
        <f>[1]contrs_2year_adj!E194</f>
        <v>2.6556055125721998E-5</v>
      </c>
      <c r="G195" s="2">
        <f>[1]contrs_2year_adj!F194</f>
        <v>8.5658695035470596E-5</v>
      </c>
      <c r="I195" s="1">
        <f t="shared" ref="I195:I200" si="76">EOMONTH(J195,-1)+1</f>
        <v>43647</v>
      </c>
      <c r="J195" s="1">
        <v>43648</v>
      </c>
      <c r="K195">
        <f t="shared" ref="K195:K200" si="77">B195*-100</f>
        <v>-2.0000000000000101E-2</v>
      </c>
      <c r="L195">
        <f t="shared" ref="L195:L200" si="78">C195*-100</f>
        <v>-2.3034136038899599E-2</v>
      </c>
      <c r="M195">
        <f t="shared" ref="M195:M200" si="79">D195*-100</f>
        <v>2.0560895888749899E-2</v>
      </c>
      <c r="N195">
        <f t="shared" ref="N195:N200" si="80">E195*-100</f>
        <v>-9.2603881399691401E-3</v>
      </c>
      <c r="O195">
        <f t="shared" ref="O195:P200" si="81">F195*-100</f>
        <v>-2.6556055125721996E-3</v>
      </c>
      <c r="P195">
        <f t="shared" si="81"/>
        <v>-8.5658695035470602E-3</v>
      </c>
      <c r="Q195">
        <f t="shared" ref="Q195:Q200" si="82">K195-L195-M195-N195-O195</f>
        <v>-5.6107661973090611E-3</v>
      </c>
      <c r="S195" s="1">
        <f t="shared" si="74"/>
        <v>42856</v>
      </c>
      <c r="T195">
        <f t="shared" si="75"/>
        <v>0</v>
      </c>
      <c r="U195">
        <f t="shared" ref="U195:U229" si="83">INDEX(L$2:L$200,MATCH($S195,$I$2:$I$200,0),1)-L$203</f>
        <v>1.4168990065472481E-5</v>
      </c>
      <c r="V195">
        <f t="shared" ref="V195:V229" si="84">INDEX(M$2:M$200,MATCH($S195,$I$2:$I$200,0),1)-M$203</f>
        <v>1.9815806311793294E-3</v>
      </c>
      <c r="W195">
        <f t="shared" ref="W195:W229" si="85">INDEX(N$2:N$200,MATCH($S195,$I$2:$I$200,0),1)-N$203</f>
        <v>1.6551386112416923E-3</v>
      </c>
      <c r="X195">
        <f t="shared" ref="X195:X229" si="86">INDEX(O$2:O$200,MATCH($S195,$I$2:$I$200,0),1)-O$203</f>
        <v>-1.3539340462937676E-3</v>
      </c>
      <c r="Y195">
        <f t="shared" ref="Y195:Y229" si="87">INDEX(P$2:P$200,MATCH($S195,$I$2:$I$200,0),1)-P$203</f>
        <v>1.0297993382125609E-3</v>
      </c>
      <c r="Z195">
        <f t="shared" ref="Z195:Z229" si="88">U195+V195</f>
        <v>1.9957496212448019E-3</v>
      </c>
      <c r="AA195">
        <f t="shared" ref="AA195:AA229" si="89">W195+X195</f>
        <v>3.0120456494792461E-4</v>
      </c>
      <c r="AC195" s="1"/>
      <c r="AD195" s="1">
        <v>43648</v>
      </c>
      <c r="AE195">
        <f t="shared" ref="AE195:AE200" si="90">K195^2</f>
        <v>4.0000000000000403E-4</v>
      </c>
      <c r="AF195">
        <f t="shared" ref="AF195:AF200" si="91">L195^2</f>
        <v>5.3057142305853327E-4</v>
      </c>
      <c r="AG195">
        <f t="shared" ref="AG195:AG200" si="92">M195^2</f>
        <v>4.2275043974801253E-4</v>
      </c>
      <c r="AH195">
        <f t="shared" ref="AH195:AH200" si="93">N195^2</f>
        <v>8.5754788502881104E-5</v>
      </c>
      <c r="AI195">
        <f t="shared" ref="AI195:AJ200" si="94">O195^2</f>
        <v>7.0522406384038554E-6</v>
      </c>
      <c r="AJ195">
        <f t="shared" si="94"/>
        <v>7.3374120351797558E-5</v>
      </c>
      <c r="AK195">
        <f t="shared" ref="AK195:AK200" si="95">(L195+M195)^2</f>
        <v>6.1169168403125093E-6</v>
      </c>
      <c r="AL195">
        <f t="shared" ref="AL195:AL200" si="96">(N195+O195)^2</f>
        <v>1.419909047274055E-4</v>
      </c>
      <c r="AM195">
        <f t="shared" ref="AM195:AM200" si="97">Q195^2</f>
        <v>3.1480697320865984E-5</v>
      </c>
    </row>
    <row r="196" spans="1:39" x14ac:dyDescent="0.25">
      <c r="A196" s="1">
        <v>43683</v>
      </c>
      <c r="B196">
        <f>[1]contrs_2year_adj!A195</f>
        <v>0</v>
      </c>
      <c r="C196" s="2">
        <f>[1]contrs_2year_adj!B195</f>
        <v>-4.5912748554109503E-5</v>
      </c>
      <c r="D196" s="2">
        <f>[1]contrs_2year_adj!C195</f>
        <v>7.2836632890881296E-5</v>
      </c>
      <c r="E196" s="2">
        <f>[1]contrs_2year_adj!D195</f>
        <v>1.9411392337454799E-6</v>
      </c>
      <c r="F196" s="2">
        <f>[1]contrs_2year_adj!E195</f>
        <v>7.3826528729273004E-5</v>
      </c>
      <c r="G196" s="2">
        <f>[1]contrs_2year_adj!F195</f>
        <v>1.23792172455426E-5</v>
      </c>
      <c r="I196" s="1">
        <f t="shared" si="76"/>
        <v>43678</v>
      </c>
      <c r="J196" s="1">
        <v>43683</v>
      </c>
      <c r="K196">
        <f t="shared" si="77"/>
        <v>0</v>
      </c>
      <c r="L196">
        <f t="shared" si="78"/>
        <v>4.5912748554109506E-3</v>
      </c>
      <c r="M196">
        <f t="shared" si="79"/>
        <v>-7.2836632890881294E-3</v>
      </c>
      <c r="N196">
        <f t="shared" si="80"/>
        <v>-1.9411392337454798E-4</v>
      </c>
      <c r="O196">
        <f t="shared" si="81"/>
        <v>-7.3826528729273007E-3</v>
      </c>
      <c r="P196">
        <f t="shared" si="81"/>
        <v>-1.23792172455426E-3</v>
      </c>
      <c r="Q196">
        <f t="shared" si="82"/>
        <v>1.0269155229979027E-2</v>
      </c>
      <c r="S196" s="1">
        <f t="shared" ref="S196:S229" si="98">EOMONTH(S195,0)+1</f>
        <v>42887</v>
      </c>
      <c r="T196">
        <f t="shared" si="75"/>
        <v>9.9999999999999395E-3</v>
      </c>
      <c r="U196">
        <f t="shared" si="83"/>
        <v>-3.3427536166765071E-3</v>
      </c>
      <c r="V196">
        <f t="shared" si="84"/>
        <v>1.8985950099523179E-2</v>
      </c>
      <c r="W196">
        <f t="shared" si="85"/>
        <v>-1.9471287767731877E-3</v>
      </c>
      <c r="X196">
        <f t="shared" si="86"/>
        <v>3.1755640864176288E-4</v>
      </c>
      <c r="Y196">
        <f t="shared" si="87"/>
        <v>-2.0114450524638186E-3</v>
      </c>
      <c r="Z196">
        <f t="shared" si="88"/>
        <v>1.564319648284667E-2</v>
      </c>
      <c r="AA196">
        <f t="shared" si="89"/>
        <v>-1.6295723681314248E-3</v>
      </c>
      <c r="AC196" s="1"/>
      <c r="AD196" s="1">
        <v>43683</v>
      </c>
      <c r="AE196">
        <f t="shared" si="90"/>
        <v>0</v>
      </c>
      <c r="AF196">
        <f t="shared" si="91"/>
        <v>2.1079804797928847E-5</v>
      </c>
      <c r="AG196">
        <f t="shared" si="92"/>
        <v>5.3051750908810105E-5</v>
      </c>
      <c r="AH196">
        <f t="shared" si="93"/>
        <v>3.7680215247859882E-8</v>
      </c>
      <c r="AI196">
        <f t="shared" si="94"/>
        <v>5.4503563442141728E-5</v>
      </c>
      <c r="AJ196">
        <f t="shared" si="94"/>
        <v>1.5324501961233931E-6</v>
      </c>
      <c r="AK196">
        <f t="shared" si="95"/>
        <v>7.2489554777986518E-6</v>
      </c>
      <c r="AL196">
        <f t="shared" si="96"/>
        <v>5.7407395085542177E-5</v>
      </c>
      <c r="AM196">
        <f t="shared" si="97"/>
        <v>1.0545554913740562E-4</v>
      </c>
    </row>
    <row r="197" spans="1:39" x14ac:dyDescent="0.25">
      <c r="A197" s="1">
        <v>43711</v>
      </c>
      <c r="B197">
        <f>[1]contrs_2year_adj!A196</f>
        <v>-1E-4</v>
      </c>
      <c r="C197" s="2">
        <f>[1]contrs_2year_adj!B196</f>
        <v>-4.8745332295897499E-5</v>
      </c>
      <c r="D197" s="2">
        <f>[1]contrs_2year_adj!C196</f>
        <v>-8.1164928258651407E-5</v>
      </c>
      <c r="E197" s="2">
        <f>[1]contrs_2year_adj!D196</f>
        <v>2.5365074170683601E-5</v>
      </c>
      <c r="F197" s="2">
        <f>[1]contrs_2year_adj!E196</f>
        <v>4.6052879298983599E-5</v>
      </c>
      <c r="G197" s="2">
        <f>[1]contrs_2year_adj!F196</f>
        <v>2.1550464854016999E-5</v>
      </c>
      <c r="I197" s="1">
        <f t="shared" si="76"/>
        <v>43709</v>
      </c>
      <c r="J197" s="1">
        <v>43711</v>
      </c>
      <c r="K197">
        <f t="shared" si="77"/>
        <v>0.01</v>
      </c>
      <c r="L197">
        <f t="shared" si="78"/>
        <v>4.8745332295897503E-3</v>
      </c>
      <c r="M197">
        <f t="shared" si="79"/>
        <v>8.1164928258651414E-3</v>
      </c>
      <c r="N197">
        <f t="shared" si="80"/>
        <v>-2.5365074170683602E-3</v>
      </c>
      <c r="O197">
        <f t="shared" si="81"/>
        <v>-4.6052879298983601E-3</v>
      </c>
      <c r="P197">
        <f t="shared" si="81"/>
        <v>-2.1550464854017E-3</v>
      </c>
      <c r="Q197">
        <f t="shared" si="82"/>
        <v>4.1507692915118289E-3</v>
      </c>
      <c r="S197" s="1">
        <f t="shared" si="98"/>
        <v>42917</v>
      </c>
      <c r="T197">
        <f t="shared" si="75"/>
        <v>-0.05</v>
      </c>
      <c r="U197">
        <f t="shared" si="83"/>
        <v>2.1306464731956926E-3</v>
      </c>
      <c r="V197">
        <f t="shared" si="84"/>
        <v>-2.473793869842212E-2</v>
      </c>
      <c r="W197">
        <f t="shared" si="85"/>
        <v>-1.368613220328062E-2</v>
      </c>
      <c r="X197">
        <f t="shared" si="86"/>
        <v>-8.1308585392638189E-3</v>
      </c>
      <c r="Y197">
        <f t="shared" si="87"/>
        <v>-2.0639044128357417E-2</v>
      </c>
      <c r="Z197">
        <f t="shared" si="88"/>
        <v>-2.2607292225226429E-2</v>
      </c>
      <c r="AA197">
        <f t="shared" si="89"/>
        <v>-2.1816990742544437E-2</v>
      </c>
      <c r="AC197" s="1"/>
      <c r="AD197" s="1">
        <v>43711</v>
      </c>
      <c r="AE197">
        <f t="shared" si="90"/>
        <v>1E-4</v>
      </c>
      <c r="AF197">
        <f t="shared" si="91"/>
        <v>2.3761074206374683E-5</v>
      </c>
      <c r="AG197">
        <f t="shared" si="92"/>
        <v>6.5877455792320302E-5</v>
      </c>
      <c r="AH197">
        <f t="shared" si="93"/>
        <v>6.4338698768428045E-6</v>
      </c>
      <c r="AI197">
        <f t="shared" si="94"/>
        <v>2.1208676917267523E-5</v>
      </c>
      <c r="AJ197">
        <f t="shared" si="94"/>
        <v>4.6442253542422199E-6</v>
      </c>
      <c r="AK197">
        <f t="shared" si="95"/>
        <v>1.6876675797350787E-4</v>
      </c>
      <c r="AL197">
        <f t="shared" si="96"/>
        <v>5.10052407779555E-5</v>
      </c>
      <c r="AM197">
        <f t="shared" si="97"/>
        <v>1.7228885711357611E-5</v>
      </c>
    </row>
    <row r="198" spans="1:39" x14ac:dyDescent="0.25">
      <c r="A198" s="1">
        <v>43739</v>
      </c>
      <c r="B198">
        <f>[1]contrs_2year_adj!A197</f>
        <v>7.9999999999999895E-4</v>
      </c>
      <c r="C198">
        <f>[1]contrs_2year_adj!B197</f>
        <v>4.92967829465614E-4</v>
      </c>
      <c r="D198" s="2">
        <f>[1]contrs_2year_adj!C197</f>
        <v>2.96031328346637E-5</v>
      </c>
      <c r="E198">
        <f>[1]contrs_2year_adj!D197</f>
        <v>1.8432239244194399E-4</v>
      </c>
      <c r="F198">
        <f>[1]contrs_2year_adj!E197</f>
        <v>1.02690926369415E-4</v>
      </c>
      <c r="G198">
        <f>[1]contrs_2year_adj!F197</f>
        <v>2.3755112651199E-4</v>
      </c>
      <c r="I198" s="1">
        <f t="shared" si="76"/>
        <v>43739</v>
      </c>
      <c r="J198" s="1">
        <v>43739</v>
      </c>
      <c r="K198">
        <f t="shared" si="77"/>
        <v>-7.9999999999999891E-2</v>
      </c>
      <c r="L198">
        <f t="shared" si="78"/>
        <v>-4.9296782946561403E-2</v>
      </c>
      <c r="M198">
        <f t="shared" si="79"/>
        <v>-2.9603132834663702E-3</v>
      </c>
      <c r="N198">
        <f t="shared" si="80"/>
        <v>-1.84322392441944E-2</v>
      </c>
      <c r="O198">
        <f t="shared" si="81"/>
        <v>-1.02690926369415E-2</v>
      </c>
      <c r="P198">
        <f t="shared" si="81"/>
        <v>-2.3755112651198999E-2</v>
      </c>
      <c r="Q198">
        <f t="shared" si="82"/>
        <v>9.5842811116378379E-4</v>
      </c>
      <c r="S198" s="1">
        <f t="shared" si="98"/>
        <v>42948</v>
      </c>
      <c r="T198">
        <f t="shared" si="75"/>
        <v>0</v>
      </c>
      <c r="U198">
        <f t="shared" si="83"/>
        <v>-6.2374076021675783E-4</v>
      </c>
      <c r="V198">
        <f t="shared" si="84"/>
        <v>6.1879572623170197E-3</v>
      </c>
      <c r="W198">
        <f t="shared" si="85"/>
        <v>-6.6999669757236788E-4</v>
      </c>
      <c r="X198">
        <f t="shared" si="86"/>
        <v>1.4497699307751237E-4</v>
      </c>
      <c r="Y198">
        <f t="shared" si="87"/>
        <v>-6.6972764856694858E-4</v>
      </c>
      <c r="Z198">
        <f t="shared" si="88"/>
        <v>5.5642165021002618E-3</v>
      </c>
      <c r="AA198">
        <f t="shared" si="89"/>
        <v>-5.2501970449485551E-4</v>
      </c>
      <c r="AC198" s="1"/>
      <c r="AD198" s="1">
        <v>43739</v>
      </c>
      <c r="AE198">
        <f t="shared" si="90"/>
        <v>6.3999999999999821E-3</v>
      </c>
      <c r="AF198">
        <f t="shared" si="91"/>
        <v>2.4301728088803871E-3</v>
      </c>
      <c r="AG198">
        <f t="shared" si="92"/>
        <v>8.7634547362674423E-6</v>
      </c>
      <c r="AH198">
        <f t="shared" si="93"/>
        <v>3.3974744355522017E-4</v>
      </c>
      <c r="AI198">
        <f t="shared" si="94"/>
        <v>1.0545426358608613E-4</v>
      </c>
      <c r="AJ198">
        <f t="shared" si="94"/>
        <v>5.6430537707115476E-4</v>
      </c>
      <c r="AK198">
        <f t="shared" si="95"/>
        <v>2.7308041063943828E-3</v>
      </c>
      <c r="AL198">
        <f t="shared" si="96"/>
        <v>8.2376645175110807E-4</v>
      </c>
      <c r="AM198">
        <f t="shared" si="97"/>
        <v>9.1858444426897826E-7</v>
      </c>
    </row>
    <row r="199" spans="1:39" x14ac:dyDescent="0.25">
      <c r="A199" s="1">
        <v>43774</v>
      </c>
      <c r="B199">
        <f>[1]contrs_2year_adj!A198</f>
        <v>-1.9999999999999901E-4</v>
      </c>
      <c r="C199" s="2">
        <f>[1]contrs_2year_adj!B198</f>
        <v>6.9155663443680597E-6</v>
      </c>
      <c r="D199">
        <f>[1]contrs_2year_adj!C198</f>
        <v>-1.3849523226290599E-4</v>
      </c>
      <c r="E199" s="2">
        <f>[1]contrs_2year_adj!D198</f>
        <v>2.41220266277053E-5</v>
      </c>
      <c r="F199" s="2">
        <f>[1]contrs_2year_adj!E198</f>
        <v>2.32644125955638E-5</v>
      </c>
      <c r="G199" s="2">
        <f>[1]contrs_2year_adj!F198</f>
        <v>5.8435855743113903E-6</v>
      </c>
      <c r="I199" s="1">
        <f t="shared" si="76"/>
        <v>43770</v>
      </c>
      <c r="J199" s="1">
        <v>43774</v>
      </c>
      <c r="K199">
        <f t="shared" si="77"/>
        <v>1.99999999999999E-2</v>
      </c>
      <c r="L199">
        <f t="shared" si="78"/>
        <v>-6.9155663443680601E-4</v>
      </c>
      <c r="M199">
        <f t="shared" si="79"/>
        <v>1.38495232262906E-2</v>
      </c>
      <c r="N199">
        <f t="shared" si="80"/>
        <v>-2.4122026627705299E-3</v>
      </c>
      <c r="O199">
        <f t="shared" si="81"/>
        <v>-2.3264412595563801E-3</v>
      </c>
      <c r="P199">
        <f t="shared" si="81"/>
        <v>-5.84358557431139E-4</v>
      </c>
      <c r="Q199">
        <f t="shared" si="82"/>
        <v>1.1580677330473015E-2</v>
      </c>
      <c r="S199" s="1">
        <f t="shared" si="98"/>
        <v>42979</v>
      </c>
      <c r="T199">
        <f t="shared" si="75"/>
        <v>-9.9999999999999395E-3</v>
      </c>
      <c r="U199">
        <f t="shared" si="83"/>
        <v>7.5537903710558209E-4</v>
      </c>
      <c r="V199">
        <f t="shared" si="84"/>
        <v>-2.1316886678880596E-3</v>
      </c>
      <c r="W199">
        <f t="shared" si="85"/>
        <v>-3.4963255160669268E-3</v>
      </c>
      <c r="X199">
        <f t="shared" si="86"/>
        <v>-5.448279791419779E-4</v>
      </c>
      <c r="Y199">
        <f t="shared" si="87"/>
        <v>-4.3112990198876386E-3</v>
      </c>
      <c r="Z199">
        <f t="shared" si="88"/>
        <v>-1.3763096307824775E-3</v>
      </c>
      <c r="AA199">
        <f t="shared" si="89"/>
        <v>-4.0411534952089047E-3</v>
      </c>
      <c r="AC199" s="1"/>
      <c r="AD199" s="1">
        <v>43774</v>
      </c>
      <c r="AE199">
        <f t="shared" si="90"/>
        <v>3.9999999999999601E-4</v>
      </c>
      <c r="AF199">
        <f t="shared" si="91"/>
        <v>4.7825057863356213E-7</v>
      </c>
      <c r="AG199">
        <f t="shared" si="92"/>
        <v>1.918092935955628E-4</v>
      </c>
      <c r="AH199">
        <f t="shared" si="93"/>
        <v>5.8187216862772347E-6</v>
      </c>
      <c r="AI199">
        <f t="shared" si="94"/>
        <v>5.4123289341662768E-6</v>
      </c>
      <c r="AJ199">
        <f t="shared" si="94"/>
        <v>3.4147492364300179E-7</v>
      </c>
      <c r="AK199">
        <f t="shared" si="95"/>
        <v>1.7313208483234053E-4</v>
      </c>
      <c r="AL199">
        <f t="shared" si="96"/>
        <v>2.2454746222605764E-5</v>
      </c>
      <c r="AM199">
        <f t="shared" si="97"/>
        <v>1.341120874325316E-4</v>
      </c>
    </row>
    <row r="200" spans="1:39" x14ac:dyDescent="0.25">
      <c r="A200" s="1">
        <v>43802</v>
      </c>
      <c r="B200">
        <f>[1]contrs_2year_adj!A199</f>
        <v>-5.0000000000000001E-4</v>
      </c>
      <c r="C200" s="2">
        <f>[1]contrs_2year_adj!B199</f>
        <v>1.80522748163617E-5</v>
      </c>
      <c r="D200">
        <f>[1]contrs_2year_adj!C199</f>
        <v>-2.79456089003022E-4</v>
      </c>
      <c r="E200">
        <f>[1]contrs_2year_adj!D199</f>
        <v>-1.18286158867362E-4</v>
      </c>
      <c r="F200" s="2">
        <f>[1]contrs_2year_adj!E199</f>
        <v>6.7857634986906004E-5</v>
      </c>
      <c r="G200">
        <f>[1]contrs_2year_adj!F199</f>
        <v>-1.27864062040356E-4</v>
      </c>
      <c r="I200" s="1">
        <f t="shared" si="76"/>
        <v>43800</v>
      </c>
      <c r="J200" s="1">
        <v>43802</v>
      </c>
      <c r="K200">
        <f t="shared" si="77"/>
        <v>0.05</v>
      </c>
      <c r="L200">
        <f t="shared" si="78"/>
        <v>-1.8052274816361699E-3</v>
      </c>
      <c r="M200">
        <f t="shared" si="79"/>
        <v>2.7945608900302201E-2</v>
      </c>
      <c r="N200">
        <f t="shared" si="80"/>
        <v>1.1828615886736201E-2</v>
      </c>
      <c r="O200">
        <f t="shared" si="81"/>
        <v>-6.7857634986906003E-3</v>
      </c>
      <c r="P200">
        <f t="shared" si="81"/>
        <v>1.2786406204035599E-2</v>
      </c>
      <c r="Q200">
        <f t="shared" si="82"/>
        <v>1.881676619328837E-2</v>
      </c>
      <c r="S200" s="1">
        <f t="shared" si="98"/>
        <v>43009</v>
      </c>
      <c r="T200">
        <f t="shared" si="75"/>
        <v>9.9999999999999395E-3</v>
      </c>
      <c r="U200">
        <f t="shared" si="83"/>
        <v>-2.1026869571619568E-3</v>
      </c>
      <c r="V200">
        <f t="shared" si="84"/>
        <v>8.9750950823497891E-3</v>
      </c>
      <c r="W200">
        <f t="shared" si="85"/>
        <v>-7.9418781009034812E-4</v>
      </c>
      <c r="X200">
        <f t="shared" si="86"/>
        <v>-5.7032869664176786E-4</v>
      </c>
      <c r="Y200">
        <f t="shared" si="87"/>
        <v>-1.2594503866349581E-3</v>
      </c>
      <c r="Z200">
        <f t="shared" si="88"/>
        <v>6.8724081251878323E-3</v>
      </c>
      <c r="AA200">
        <f t="shared" si="89"/>
        <v>-1.364516506732116E-3</v>
      </c>
      <c r="AC200" s="1"/>
      <c r="AD200" s="1">
        <v>43802</v>
      </c>
      <c r="AE200">
        <f t="shared" si="90"/>
        <v>2.5000000000000005E-3</v>
      </c>
      <c r="AF200">
        <f t="shared" si="91"/>
        <v>3.258846260454468E-6</v>
      </c>
      <c r="AG200">
        <f t="shared" si="92"/>
        <v>7.8095705680864957E-4</v>
      </c>
      <c r="AH200">
        <f t="shared" si="93"/>
        <v>1.3991615379594803E-4</v>
      </c>
      <c r="AI200">
        <f t="shared" si="94"/>
        <v>4.60465862601617E-5</v>
      </c>
      <c r="AJ200">
        <f t="shared" si="94"/>
        <v>1.6349218361460006E-4</v>
      </c>
      <c r="AK200">
        <f t="shared" si="95"/>
        <v>6.8331954071334025E-4</v>
      </c>
      <c r="AL200">
        <f t="shared" si="96"/>
        <v>2.5430360207617215E-5</v>
      </c>
      <c r="AM200">
        <f t="shared" si="97"/>
        <v>3.540706899728801E-4</v>
      </c>
    </row>
    <row r="201" spans="1:39" x14ac:dyDescent="0.25">
      <c r="S201" s="1">
        <f t="shared" si="98"/>
        <v>43040</v>
      </c>
      <c r="T201">
        <f t="shared" si="75"/>
        <v>0</v>
      </c>
      <c r="U201">
        <f t="shared" si="83"/>
        <v>-1.0223511942392275E-3</v>
      </c>
      <c r="V201">
        <f t="shared" si="84"/>
        <v>7.7920495225269389E-3</v>
      </c>
      <c r="W201">
        <f t="shared" si="85"/>
        <v>-9.545662265026773E-4</v>
      </c>
      <c r="X201">
        <f t="shared" si="86"/>
        <v>-1.0147987054860679E-3</v>
      </c>
      <c r="Y201">
        <f t="shared" si="87"/>
        <v>-1.7203581429354681E-3</v>
      </c>
      <c r="Z201">
        <f t="shared" si="88"/>
        <v>6.7696983282877115E-3</v>
      </c>
      <c r="AA201">
        <f t="shared" si="89"/>
        <v>-1.9693649319887452E-3</v>
      </c>
      <c r="AE201">
        <f>SUM(AE1:AE200)</f>
        <v>0.68669999999999909</v>
      </c>
      <c r="AF201">
        <f t="shared" ref="AF201:AM201" si="99">SUM(AF1:AF200)</f>
        <v>0.41218931130176711</v>
      </c>
      <c r="AG201">
        <f t="shared" si="99"/>
        <v>0.30374018432446082</v>
      </c>
      <c r="AH201">
        <f t="shared" si="99"/>
        <v>2.1130779717104434E-2</v>
      </c>
      <c r="AI201">
        <f t="shared" si="99"/>
        <v>1.5419478998889714E-2</v>
      </c>
      <c r="AJ201">
        <f t="shared" ref="AJ201" si="100">SUM(AJ1:AJ200)</f>
        <v>3.025603837197452E-2</v>
      </c>
      <c r="AK201">
        <f t="shared" si="99"/>
        <v>0.72486533094941952</v>
      </c>
      <c r="AL201">
        <f t="shared" si="99"/>
        <v>4.548609413536539E-2</v>
      </c>
      <c r="AM201">
        <f t="shared" si="99"/>
        <v>5.3696525982587263E-2</v>
      </c>
    </row>
    <row r="202" spans="1:39" x14ac:dyDescent="0.25">
      <c r="S202" s="1">
        <f t="shared" si="98"/>
        <v>43070</v>
      </c>
      <c r="T202">
        <f t="shared" si="75"/>
        <v>9.9999999999999395E-3</v>
      </c>
      <c r="U202">
        <f t="shared" si="83"/>
        <v>-3.5390340805818172E-3</v>
      </c>
      <c r="V202">
        <f t="shared" si="84"/>
        <v>2.1692633904022578E-2</v>
      </c>
      <c r="W202">
        <f t="shared" si="85"/>
        <v>5.439118939473739E-3</v>
      </c>
      <c r="X202">
        <f t="shared" si="86"/>
        <v>-1.0664311080539682E-3</v>
      </c>
      <c r="Y202">
        <f t="shared" si="87"/>
        <v>5.5062600145747518E-3</v>
      </c>
      <c r="Z202">
        <f t="shared" si="88"/>
        <v>1.8153599823440759E-2</v>
      </c>
      <c r="AA202">
        <f t="shared" si="89"/>
        <v>4.3726878314197708E-3</v>
      </c>
    </row>
    <row r="203" spans="1:39" x14ac:dyDescent="0.25">
      <c r="L203">
        <f>AVERAGE(L2:L200)</f>
        <v>-4.7383380690682823E-3</v>
      </c>
      <c r="M203">
        <f t="shared" ref="M203:Q203" si="101">AVERAGE(M2:M200)</f>
        <v>-4.7383380690682797E-3</v>
      </c>
      <c r="N203">
        <f t="shared" si="101"/>
        <v>-4.7383380690682823E-3</v>
      </c>
      <c r="O203">
        <f t="shared" si="101"/>
        <v>-4.7383380690682823E-3</v>
      </c>
      <c r="P203">
        <f t="shared" si="101"/>
        <v>-4.7383380690682814E-3</v>
      </c>
      <c r="Q203">
        <f t="shared" si="101"/>
        <v>1.4078980416976623E-2</v>
      </c>
      <c r="S203" s="1">
        <f t="shared" si="98"/>
        <v>43101</v>
      </c>
      <c r="T203" t="e">
        <f t="shared" si="75"/>
        <v>#N/A</v>
      </c>
      <c r="U203" t="e">
        <f t="shared" si="83"/>
        <v>#N/A</v>
      </c>
      <c r="V203" t="e">
        <f t="shared" si="84"/>
        <v>#N/A</v>
      </c>
      <c r="W203" t="e">
        <f t="shared" si="85"/>
        <v>#N/A</v>
      </c>
      <c r="X203" t="e">
        <f t="shared" si="86"/>
        <v>#N/A</v>
      </c>
      <c r="Y203" t="e">
        <f t="shared" si="87"/>
        <v>#N/A</v>
      </c>
      <c r="Z203" t="e">
        <f t="shared" si="88"/>
        <v>#N/A</v>
      </c>
      <c r="AA203" t="e">
        <f t="shared" si="89"/>
        <v>#N/A</v>
      </c>
      <c r="AF203">
        <f>AF201/$AE$201</f>
        <v>0.60024655788811365</v>
      </c>
      <c r="AG203">
        <f t="shared" ref="AG203:AM203" si="102">AG201/$AE$201</f>
        <v>0.44231860248210458</v>
      </c>
      <c r="AH203">
        <f t="shared" si="102"/>
        <v>3.0771486409064311E-2</v>
      </c>
      <c r="AI203">
        <f t="shared" si="102"/>
        <v>2.2454461917707492E-2</v>
      </c>
      <c r="AJ203">
        <f t="shared" ref="AJ203" si="103">AJ201/$AE$201</f>
        <v>4.4060052966323808E-2</v>
      </c>
      <c r="AK203">
        <f t="shared" si="102"/>
        <v>1.055577881097161</v>
      </c>
      <c r="AL203">
        <f t="shared" si="102"/>
        <v>6.6238669193775232E-2</v>
      </c>
      <c r="AM203">
        <f t="shared" si="102"/>
        <v>7.819502837132275E-2</v>
      </c>
    </row>
    <row r="204" spans="1:39" x14ac:dyDescent="0.25">
      <c r="S204" s="1">
        <f t="shared" si="98"/>
        <v>43132</v>
      </c>
      <c r="T204">
        <f t="shared" si="75"/>
        <v>1.99999999999999E-2</v>
      </c>
      <c r="U204">
        <f t="shared" si="83"/>
        <v>-8.1659803284289175E-3</v>
      </c>
      <c r="V204">
        <f t="shared" si="84"/>
        <v>3.258371109492398E-2</v>
      </c>
      <c r="W204">
        <f t="shared" si="85"/>
        <v>-6.4082786476083176E-3</v>
      </c>
      <c r="X204">
        <f t="shared" si="86"/>
        <v>7.1860048097431226E-4</v>
      </c>
      <c r="Y204">
        <f t="shared" si="87"/>
        <v>-6.8247861694375198E-3</v>
      </c>
      <c r="Z204">
        <f t="shared" si="88"/>
        <v>2.441773076649506E-2</v>
      </c>
      <c r="AA204">
        <f t="shared" si="89"/>
        <v>-5.6896781666340053E-3</v>
      </c>
    </row>
    <row r="205" spans="1:39" x14ac:dyDescent="0.25">
      <c r="S205" s="1">
        <f t="shared" si="98"/>
        <v>43160</v>
      </c>
      <c r="T205">
        <f t="shared" si="75"/>
        <v>0</v>
      </c>
      <c r="U205">
        <f t="shared" si="83"/>
        <v>-2.0447655798860572E-3</v>
      </c>
      <c r="V205">
        <f t="shared" si="84"/>
        <v>1.3888483840541459E-2</v>
      </c>
      <c r="W205">
        <f t="shared" si="85"/>
        <v>-3.8980583289072671E-3</v>
      </c>
      <c r="X205">
        <f t="shared" si="86"/>
        <v>1.1608739140864521E-3</v>
      </c>
      <c r="Y205">
        <f t="shared" si="87"/>
        <v>-3.6973862930490689E-3</v>
      </c>
      <c r="Z205">
        <f t="shared" si="88"/>
        <v>1.1843718260655403E-2</v>
      </c>
      <c r="AA205">
        <f t="shared" si="89"/>
        <v>-2.737184414820815E-3</v>
      </c>
    </row>
    <row r="206" spans="1:39" x14ac:dyDescent="0.25">
      <c r="S206" s="1">
        <f t="shared" si="98"/>
        <v>43191</v>
      </c>
      <c r="T206">
        <f t="shared" si="75"/>
        <v>-9.9999999999999395E-3</v>
      </c>
      <c r="U206">
        <f t="shared" si="83"/>
        <v>-7.0291395907709758E-4</v>
      </c>
      <c r="V206">
        <f t="shared" si="84"/>
        <v>-6.0629718036124026E-4</v>
      </c>
      <c r="W206">
        <f t="shared" si="85"/>
        <v>7.4312797298155264E-4</v>
      </c>
      <c r="X206">
        <f t="shared" si="86"/>
        <v>-4.9917509009399369E-3</v>
      </c>
      <c r="Y206">
        <f t="shared" si="87"/>
        <v>-2.2877081636316094E-3</v>
      </c>
      <c r="Z206">
        <f t="shared" si="88"/>
        <v>-1.3092111394383378E-3</v>
      </c>
      <c r="AA206">
        <f t="shared" si="89"/>
        <v>-4.2486229279583843E-3</v>
      </c>
    </row>
    <row r="207" spans="1:39" x14ac:dyDescent="0.25">
      <c r="S207" s="1">
        <f t="shared" si="98"/>
        <v>43221</v>
      </c>
      <c r="T207">
        <f t="shared" si="75"/>
        <v>9.9999999999999395E-3</v>
      </c>
      <c r="U207">
        <f t="shared" si="83"/>
        <v>1.5221751877930213E-4</v>
      </c>
      <c r="V207">
        <f t="shared" si="84"/>
        <v>1.0340376657962579E-2</v>
      </c>
      <c r="W207">
        <f t="shared" si="85"/>
        <v>3.8341963985096157E-4</v>
      </c>
      <c r="X207">
        <f t="shared" si="86"/>
        <v>2.5686749474300623E-3</v>
      </c>
      <c r="Y207">
        <f t="shared" si="87"/>
        <v>2.0466857509392616E-3</v>
      </c>
      <c r="Z207">
        <f t="shared" si="88"/>
        <v>1.0492594176741881E-2</v>
      </c>
      <c r="AA207">
        <f t="shared" si="89"/>
        <v>2.9520945872810239E-3</v>
      </c>
    </row>
    <row r="208" spans="1:39" x14ac:dyDescent="0.25">
      <c r="S208" s="1">
        <f t="shared" si="98"/>
        <v>43252</v>
      </c>
      <c r="T208">
        <f t="shared" si="75"/>
        <v>-9.9999999999999395E-3</v>
      </c>
      <c r="U208">
        <f t="shared" si="83"/>
        <v>3.142709483956522E-3</v>
      </c>
      <c r="V208">
        <f t="shared" si="84"/>
        <v>-4.0903016819698714E-3</v>
      </c>
      <c r="W208">
        <f t="shared" si="85"/>
        <v>-5.229112782098028E-3</v>
      </c>
      <c r="X208">
        <f t="shared" si="86"/>
        <v>-1.6044344438553779E-3</v>
      </c>
      <c r="Y208">
        <f t="shared" si="87"/>
        <v>-6.943311503360518E-3</v>
      </c>
      <c r="Z208">
        <f t="shared" si="88"/>
        <v>-9.4759219801334935E-4</v>
      </c>
      <c r="AA208">
        <f t="shared" si="89"/>
        <v>-6.8335472259534059E-3</v>
      </c>
    </row>
    <row r="209" spans="19:27" x14ac:dyDescent="0.25">
      <c r="S209" s="1">
        <f t="shared" si="98"/>
        <v>43282</v>
      </c>
      <c r="T209">
        <f t="shared" si="75"/>
        <v>1.00000000000003E-2</v>
      </c>
      <c r="U209">
        <f t="shared" si="83"/>
        <v>1.3902766815603821E-3</v>
      </c>
      <c r="V209">
        <f t="shared" si="84"/>
        <v>4.2162831176268166E-3</v>
      </c>
      <c r="W209">
        <f t="shared" si="85"/>
        <v>5.293789957522701E-3</v>
      </c>
      <c r="X209">
        <f t="shared" si="86"/>
        <v>3.4876754263731425E-3</v>
      </c>
      <c r="Y209">
        <f t="shared" si="87"/>
        <v>8.1981315847233609E-3</v>
      </c>
      <c r="Z209">
        <f t="shared" si="88"/>
        <v>5.6065597991871987E-3</v>
      </c>
      <c r="AA209">
        <f t="shared" si="89"/>
        <v>8.7814653838958444E-3</v>
      </c>
    </row>
    <row r="210" spans="19:27" x14ac:dyDescent="0.25">
      <c r="S210" s="1">
        <f t="shared" si="98"/>
        <v>43313</v>
      </c>
      <c r="T210">
        <f t="shared" si="75"/>
        <v>0</v>
      </c>
      <c r="U210">
        <f t="shared" si="83"/>
        <v>3.9358872895464258E-4</v>
      </c>
      <c r="V210">
        <f t="shared" si="84"/>
        <v>2.1928530013846097E-3</v>
      </c>
      <c r="W210">
        <f t="shared" si="85"/>
        <v>-2.1335586209066774E-3</v>
      </c>
      <c r="X210">
        <f t="shared" si="86"/>
        <v>-9.2693820084867751E-4</v>
      </c>
      <c r="Y210">
        <f t="shared" si="87"/>
        <v>-3.0037992444712381E-3</v>
      </c>
      <c r="Z210">
        <f t="shared" si="88"/>
        <v>2.5864417303392523E-3</v>
      </c>
      <c r="AA210">
        <f t="shared" si="89"/>
        <v>-3.060496821755355E-3</v>
      </c>
    </row>
    <row r="211" spans="19:27" x14ac:dyDescent="0.25">
      <c r="S211" s="1">
        <f t="shared" si="98"/>
        <v>43344</v>
      </c>
      <c r="T211">
        <f t="shared" si="75"/>
        <v>9.9999999999995891E-3</v>
      </c>
      <c r="U211">
        <f t="shared" si="83"/>
        <v>-6.0615389468034794E-4</v>
      </c>
      <c r="V211">
        <f t="shared" si="84"/>
        <v>1.306956221566E-2</v>
      </c>
      <c r="W211">
        <f t="shared" si="85"/>
        <v>4.6900263809141092E-3</v>
      </c>
      <c r="X211">
        <f t="shared" si="86"/>
        <v>1.8822700850352125E-3</v>
      </c>
      <c r="Y211">
        <f t="shared" si="87"/>
        <v>6.5055560987771315E-3</v>
      </c>
      <c r="Z211">
        <f t="shared" si="88"/>
        <v>1.2463408320979651E-2</v>
      </c>
      <c r="AA211">
        <f t="shared" si="89"/>
        <v>6.5722964659493217E-3</v>
      </c>
    </row>
    <row r="212" spans="19:27" x14ac:dyDescent="0.25">
      <c r="S212" s="1">
        <f t="shared" si="98"/>
        <v>43374</v>
      </c>
      <c r="T212">
        <f t="shared" si="75"/>
        <v>0</v>
      </c>
      <c r="U212">
        <f t="shared" si="83"/>
        <v>-1.7747451184656777E-3</v>
      </c>
      <c r="V212">
        <f t="shared" si="84"/>
        <v>6.6481728036056698E-3</v>
      </c>
      <c r="W212">
        <f t="shared" si="85"/>
        <v>1.6026381979710024E-3</v>
      </c>
      <c r="X212">
        <f t="shared" si="86"/>
        <v>-1.9822093152036275E-3</v>
      </c>
      <c r="Y212">
        <f t="shared" si="87"/>
        <v>5.7606561673631193E-4</v>
      </c>
      <c r="Z212">
        <f t="shared" si="88"/>
        <v>4.8734276851399921E-3</v>
      </c>
      <c r="AA212">
        <f t="shared" si="89"/>
        <v>-3.7957111723262507E-4</v>
      </c>
    </row>
    <row r="213" spans="19:27" x14ac:dyDescent="0.25">
      <c r="S213" s="1">
        <f t="shared" si="98"/>
        <v>43405</v>
      </c>
      <c r="T213">
        <f t="shared" si="75"/>
        <v>0</v>
      </c>
      <c r="U213">
        <f t="shared" si="83"/>
        <v>-8.3442708037358756E-4</v>
      </c>
      <c r="V213">
        <f t="shared" si="84"/>
        <v>9.872460345406231E-3</v>
      </c>
      <c r="W213">
        <f t="shared" si="85"/>
        <v>-1.7528907900278478E-3</v>
      </c>
      <c r="X213">
        <f t="shared" si="86"/>
        <v>2.0010830993477322E-3</v>
      </c>
      <c r="Y213">
        <f t="shared" si="87"/>
        <v>-7.3481358106040808E-4</v>
      </c>
      <c r="Z213">
        <f t="shared" si="88"/>
        <v>9.0380332650326425E-3</v>
      </c>
      <c r="AA213">
        <f t="shared" si="89"/>
        <v>2.4819230931988432E-4</v>
      </c>
    </row>
    <row r="214" spans="19:27" x14ac:dyDescent="0.25">
      <c r="S214" s="1">
        <f t="shared" si="98"/>
        <v>43435</v>
      </c>
      <c r="T214">
        <f t="shared" si="75"/>
        <v>0</v>
      </c>
      <c r="U214">
        <f t="shared" si="83"/>
        <v>-3.2635753285146681E-3</v>
      </c>
      <c r="V214">
        <f t="shared" si="84"/>
        <v>1.662400074272688E-2</v>
      </c>
      <c r="W214">
        <f t="shared" si="85"/>
        <v>-1.7994355579627978E-3</v>
      </c>
      <c r="X214">
        <f t="shared" si="86"/>
        <v>-1.2151912738208679E-3</v>
      </c>
      <c r="Y214">
        <f t="shared" si="87"/>
        <v>-2.8052819998255077E-3</v>
      </c>
      <c r="Z214">
        <f t="shared" si="88"/>
        <v>1.3360425414212212E-2</v>
      </c>
      <c r="AA214">
        <f t="shared" si="89"/>
        <v>-3.0146268317836657E-3</v>
      </c>
    </row>
    <row r="215" spans="19:27" x14ac:dyDescent="0.25">
      <c r="S215" s="1">
        <f t="shared" si="98"/>
        <v>43466</v>
      </c>
      <c r="T215" t="e">
        <f t="shared" si="75"/>
        <v>#N/A</v>
      </c>
      <c r="U215" t="e">
        <f t="shared" si="83"/>
        <v>#N/A</v>
      </c>
      <c r="V215" t="e">
        <f t="shared" si="84"/>
        <v>#N/A</v>
      </c>
      <c r="W215" t="e">
        <f t="shared" si="85"/>
        <v>#N/A</v>
      </c>
      <c r="X215" t="e">
        <f t="shared" si="86"/>
        <v>#N/A</v>
      </c>
      <c r="Y215" t="e">
        <f t="shared" si="87"/>
        <v>#N/A</v>
      </c>
      <c r="Z215" t="e">
        <f t="shared" si="88"/>
        <v>#N/A</v>
      </c>
      <c r="AA215" t="e">
        <f t="shared" si="89"/>
        <v>#N/A</v>
      </c>
    </row>
    <row r="216" spans="19:27" x14ac:dyDescent="0.25">
      <c r="S216" s="1">
        <f t="shared" si="98"/>
        <v>43497</v>
      </c>
      <c r="T216">
        <f t="shared" si="75"/>
        <v>4.0000000000000098E-2</v>
      </c>
      <c r="U216">
        <f t="shared" si="83"/>
        <v>-5.6807798584266184E-3</v>
      </c>
      <c r="V216">
        <f t="shared" si="84"/>
        <v>4.4636330480765478E-2</v>
      </c>
      <c r="W216">
        <f t="shared" si="85"/>
        <v>1.2051698137177224E-4</v>
      </c>
      <c r="X216">
        <f t="shared" si="86"/>
        <v>3.7306612053136022E-3</v>
      </c>
      <c r="Y216">
        <f t="shared" si="87"/>
        <v>2.4771357624422817E-3</v>
      </c>
      <c r="Z216">
        <f t="shared" si="88"/>
        <v>3.895555062233886E-2</v>
      </c>
      <c r="AA216">
        <f t="shared" si="89"/>
        <v>3.8511781866853744E-3</v>
      </c>
    </row>
    <row r="217" spans="19:27" x14ac:dyDescent="0.25">
      <c r="S217" s="1">
        <f t="shared" si="98"/>
        <v>43525</v>
      </c>
      <c r="T217">
        <f t="shared" si="75"/>
        <v>0</v>
      </c>
      <c r="U217">
        <f t="shared" si="83"/>
        <v>8.2280759418143241E-4</v>
      </c>
      <c r="V217">
        <f t="shared" si="84"/>
        <v>8.55884400211036E-3</v>
      </c>
      <c r="W217">
        <f t="shared" si="85"/>
        <v>-9.3740164315301786E-4</v>
      </c>
      <c r="X217">
        <f t="shared" si="86"/>
        <v>-2.107108845009178E-3</v>
      </c>
      <c r="Y217">
        <f t="shared" si="87"/>
        <v>-2.3860954514215984E-3</v>
      </c>
      <c r="Z217">
        <f t="shared" si="88"/>
        <v>9.3816515962917915E-3</v>
      </c>
      <c r="AA217">
        <f t="shared" si="89"/>
        <v>-3.0445104881621958E-3</v>
      </c>
    </row>
    <row r="218" spans="19:27" x14ac:dyDescent="0.25">
      <c r="S218" s="1">
        <f t="shared" si="98"/>
        <v>43556</v>
      </c>
      <c r="T218">
        <f t="shared" si="75"/>
        <v>-4.9999999999999906E-2</v>
      </c>
      <c r="U218">
        <f t="shared" si="83"/>
        <v>-9.8477187481629189E-3</v>
      </c>
      <c r="V218">
        <f t="shared" si="84"/>
        <v>-2.3718841927675319E-2</v>
      </c>
      <c r="W218">
        <f t="shared" si="85"/>
        <v>-2.9166112676987871E-3</v>
      </c>
      <c r="X218">
        <f t="shared" si="86"/>
        <v>-7.7539375154685175E-3</v>
      </c>
      <c r="Y218">
        <f t="shared" si="87"/>
        <v>-8.17552459662272E-3</v>
      </c>
      <c r="Z218">
        <f t="shared" si="88"/>
        <v>-3.3566560675838242E-2</v>
      </c>
      <c r="AA218">
        <f t="shared" si="89"/>
        <v>-1.0670548783167304E-2</v>
      </c>
    </row>
    <row r="219" spans="19:27" x14ac:dyDescent="0.25">
      <c r="S219" s="1">
        <f t="shared" si="98"/>
        <v>43586</v>
      </c>
      <c r="T219">
        <f t="shared" si="75"/>
        <v>0.09</v>
      </c>
      <c r="U219">
        <f t="shared" si="83"/>
        <v>0.10247108381658709</v>
      </c>
      <c r="V219">
        <f t="shared" si="84"/>
        <v>-1.1638349037792119E-2</v>
      </c>
      <c r="W219">
        <f t="shared" si="85"/>
        <v>2.8460409415391923E-3</v>
      </c>
      <c r="X219">
        <f t="shared" si="86"/>
        <v>2.1941546468627724E-3</v>
      </c>
      <c r="Y219">
        <f t="shared" si="87"/>
        <v>4.6076557806466007E-3</v>
      </c>
      <c r="Z219">
        <f t="shared" si="88"/>
        <v>9.0832734778794971E-2</v>
      </c>
      <c r="AA219">
        <f t="shared" si="89"/>
        <v>5.0401955884019651E-3</v>
      </c>
    </row>
    <row r="220" spans="19:27" x14ac:dyDescent="0.25">
      <c r="S220" s="1">
        <f t="shared" si="98"/>
        <v>43617</v>
      </c>
      <c r="T220">
        <f t="shared" si="75"/>
        <v>-2.0000000000000101E-2</v>
      </c>
      <c r="U220">
        <f t="shared" si="83"/>
        <v>8.2437902807587244E-4</v>
      </c>
      <c r="V220">
        <f t="shared" si="84"/>
        <v>1.6863586964716297E-3</v>
      </c>
      <c r="W220">
        <f t="shared" si="85"/>
        <v>-2.0412186400653575E-3</v>
      </c>
      <c r="X220">
        <f t="shared" si="86"/>
        <v>-1.5646928151096771E-3</v>
      </c>
      <c r="Y220">
        <f t="shared" si="87"/>
        <v>-3.2990363945923596E-3</v>
      </c>
      <c r="Z220">
        <f t="shared" si="88"/>
        <v>2.5107377245475022E-3</v>
      </c>
      <c r="AA220">
        <f t="shared" si="89"/>
        <v>-3.6059114551750347E-3</v>
      </c>
    </row>
    <row r="221" spans="19:27" x14ac:dyDescent="0.25">
      <c r="S221" s="1">
        <f t="shared" si="98"/>
        <v>43647</v>
      </c>
      <c r="T221">
        <f t="shared" si="75"/>
        <v>-2.0000000000000101E-2</v>
      </c>
      <c r="U221">
        <f t="shared" si="83"/>
        <v>-1.8295797969831315E-2</v>
      </c>
      <c r="V221">
        <f t="shared" si="84"/>
        <v>2.529923395781818E-2</v>
      </c>
      <c r="W221">
        <f t="shared" si="85"/>
        <v>-4.5220500709008578E-3</v>
      </c>
      <c r="X221">
        <f t="shared" si="86"/>
        <v>2.0827325564960826E-3</v>
      </c>
      <c r="Y221">
        <f t="shared" si="87"/>
        <v>-3.8275314344787788E-3</v>
      </c>
      <c r="Z221">
        <f t="shared" si="88"/>
        <v>7.0034359879868648E-3</v>
      </c>
      <c r="AA221">
        <f t="shared" si="89"/>
        <v>-2.4393175144047752E-3</v>
      </c>
    </row>
    <row r="222" spans="19:27" x14ac:dyDescent="0.25">
      <c r="S222" s="1">
        <f t="shared" si="98"/>
        <v>43678</v>
      </c>
      <c r="T222">
        <f t="shared" si="75"/>
        <v>0</v>
      </c>
      <c r="U222">
        <f t="shared" si="83"/>
        <v>9.3296129244792338E-3</v>
      </c>
      <c r="V222">
        <f t="shared" si="84"/>
        <v>-2.5453252200198498E-3</v>
      </c>
      <c r="W222">
        <f t="shared" si="85"/>
        <v>4.5442241456937343E-3</v>
      </c>
      <c r="X222">
        <f t="shared" si="86"/>
        <v>-2.6443148038590185E-3</v>
      </c>
      <c r="Y222">
        <f t="shared" si="87"/>
        <v>3.5004163445140216E-3</v>
      </c>
      <c r="Z222">
        <f t="shared" si="88"/>
        <v>6.784287704459384E-3</v>
      </c>
      <c r="AA222">
        <f t="shared" si="89"/>
        <v>1.8999093418347159E-3</v>
      </c>
    </row>
    <row r="223" spans="19:27" x14ac:dyDescent="0.25">
      <c r="S223" s="1">
        <f t="shared" si="98"/>
        <v>43709</v>
      </c>
      <c r="T223">
        <f t="shared" si="75"/>
        <v>0.01</v>
      </c>
      <c r="U223">
        <f t="shared" si="83"/>
        <v>9.6128712986580326E-3</v>
      </c>
      <c r="V223">
        <f t="shared" si="84"/>
        <v>1.285483089493342E-2</v>
      </c>
      <c r="W223">
        <f t="shared" si="85"/>
        <v>2.201830651999922E-3</v>
      </c>
      <c r="X223">
        <f t="shared" si="86"/>
        <v>1.3305013916992212E-4</v>
      </c>
      <c r="Y223">
        <f t="shared" si="87"/>
        <v>2.5832915836665814E-3</v>
      </c>
      <c r="Z223">
        <f t="shared" si="88"/>
        <v>2.2467702193591454E-2</v>
      </c>
      <c r="AA223">
        <f t="shared" si="89"/>
        <v>2.3348807911698442E-3</v>
      </c>
    </row>
    <row r="224" spans="19:27" x14ac:dyDescent="0.25">
      <c r="S224" s="1">
        <f t="shared" si="98"/>
        <v>43739</v>
      </c>
      <c r="T224">
        <f t="shared" si="75"/>
        <v>-7.9999999999999891E-2</v>
      </c>
      <c r="U224">
        <f t="shared" si="83"/>
        <v>-4.4558444877493122E-2</v>
      </c>
      <c r="V224">
        <f t="shared" si="84"/>
        <v>1.7780247856019095E-3</v>
      </c>
      <c r="W224">
        <f t="shared" si="85"/>
        <v>-1.3693901175126118E-2</v>
      </c>
      <c r="X224">
        <f t="shared" si="86"/>
        <v>-5.5307545678732178E-3</v>
      </c>
      <c r="Y224">
        <f t="shared" si="87"/>
        <v>-1.9016774582130719E-2</v>
      </c>
      <c r="Z224">
        <f t="shared" si="88"/>
        <v>-4.2780420091891216E-2</v>
      </c>
      <c r="AA224">
        <f t="shared" si="89"/>
        <v>-1.9224655742999336E-2</v>
      </c>
    </row>
    <row r="225" spans="19:27" x14ac:dyDescent="0.25">
      <c r="S225" s="1">
        <f t="shared" si="98"/>
        <v>43770</v>
      </c>
      <c r="T225">
        <f t="shared" si="75"/>
        <v>1.99999999999999E-2</v>
      </c>
      <c r="U225">
        <f t="shared" si="83"/>
        <v>4.0467814346314759E-3</v>
      </c>
      <c r="V225">
        <f t="shared" si="84"/>
        <v>1.858786129535888E-2</v>
      </c>
      <c r="W225">
        <f t="shared" si="85"/>
        <v>2.3261354062977524E-3</v>
      </c>
      <c r="X225">
        <f t="shared" si="86"/>
        <v>2.4118968095119021E-3</v>
      </c>
      <c r="Y225">
        <f t="shared" si="87"/>
        <v>4.1539795116371427E-3</v>
      </c>
      <c r="Z225">
        <f t="shared" si="88"/>
        <v>2.2634642729990356E-2</v>
      </c>
      <c r="AA225">
        <f t="shared" si="89"/>
        <v>4.7380322158096545E-3</v>
      </c>
    </row>
    <row r="226" spans="19:27" x14ac:dyDescent="0.25">
      <c r="S226" s="1">
        <f t="shared" si="98"/>
        <v>43800</v>
      </c>
      <c r="T226">
        <f t="shared" si="75"/>
        <v>0.05</v>
      </c>
      <c r="U226">
        <f t="shared" si="83"/>
        <v>2.9331105874321126E-3</v>
      </c>
      <c r="V226">
        <f t="shared" si="84"/>
        <v>3.2683946969370478E-2</v>
      </c>
      <c r="W226">
        <f t="shared" si="85"/>
        <v>1.6566953955804483E-2</v>
      </c>
      <c r="X226">
        <f t="shared" si="86"/>
        <v>-2.047425429622318E-3</v>
      </c>
      <c r="Y226">
        <f t="shared" si="87"/>
        <v>1.7524744273103882E-2</v>
      </c>
      <c r="Z226">
        <f t="shared" si="88"/>
        <v>3.5617057556802591E-2</v>
      </c>
      <c r="AA226">
        <f t="shared" si="89"/>
        <v>1.4519528526182164E-2</v>
      </c>
    </row>
    <row r="227" spans="19:27" x14ac:dyDescent="0.25">
      <c r="S227" s="1">
        <f t="shared" si="98"/>
        <v>43831</v>
      </c>
      <c r="T227" t="e">
        <f t="shared" si="75"/>
        <v>#N/A</v>
      </c>
      <c r="U227" t="e">
        <f t="shared" si="83"/>
        <v>#N/A</v>
      </c>
      <c r="V227" t="e">
        <f t="shared" si="84"/>
        <v>#N/A</v>
      </c>
      <c r="W227" t="e">
        <f t="shared" si="85"/>
        <v>#N/A</v>
      </c>
      <c r="X227" t="e">
        <f t="shared" si="86"/>
        <v>#N/A</v>
      </c>
      <c r="Y227" t="e">
        <f t="shared" si="87"/>
        <v>#N/A</v>
      </c>
      <c r="Z227" t="e">
        <f t="shared" si="88"/>
        <v>#N/A</v>
      </c>
      <c r="AA227" t="e">
        <f t="shared" si="89"/>
        <v>#N/A</v>
      </c>
    </row>
    <row r="228" spans="19:27" x14ac:dyDescent="0.25">
      <c r="S228" s="1">
        <f t="shared" si="98"/>
        <v>43862</v>
      </c>
      <c r="T228" t="e">
        <f t="shared" si="75"/>
        <v>#N/A</v>
      </c>
      <c r="U228" t="e">
        <f t="shared" si="83"/>
        <v>#N/A</v>
      </c>
      <c r="V228" t="e">
        <f t="shared" si="84"/>
        <v>#N/A</v>
      </c>
      <c r="W228" t="e">
        <f t="shared" si="85"/>
        <v>#N/A</v>
      </c>
      <c r="X228" t="e">
        <f t="shared" si="86"/>
        <v>#N/A</v>
      </c>
      <c r="Y228" t="e">
        <f t="shared" si="87"/>
        <v>#N/A</v>
      </c>
      <c r="Z228" t="e">
        <f t="shared" si="88"/>
        <v>#N/A</v>
      </c>
      <c r="AA228" t="e">
        <f t="shared" si="89"/>
        <v>#N/A</v>
      </c>
    </row>
    <row r="229" spans="19:27" x14ac:dyDescent="0.25">
      <c r="S229" s="1">
        <f t="shared" si="98"/>
        <v>43891</v>
      </c>
      <c r="T229" t="e">
        <f t="shared" si="75"/>
        <v>#N/A</v>
      </c>
      <c r="U229" t="e">
        <f t="shared" si="83"/>
        <v>#N/A</v>
      </c>
      <c r="V229" t="e">
        <f t="shared" si="84"/>
        <v>#N/A</v>
      </c>
      <c r="W229" t="e">
        <f t="shared" si="85"/>
        <v>#N/A</v>
      </c>
      <c r="X229" t="e">
        <f t="shared" si="86"/>
        <v>#N/A</v>
      </c>
      <c r="Y229" t="e">
        <f t="shared" si="87"/>
        <v>#N/A</v>
      </c>
      <c r="Z229" t="e">
        <f t="shared" si="88"/>
        <v>#N/A</v>
      </c>
      <c r="AA229" t="e">
        <f t="shared" si="89"/>
        <v>#N/A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29"/>
  <sheetViews>
    <sheetView topLeftCell="A195" workbookViewId="0">
      <selection activeCell="M20" sqref="M20"/>
    </sheetView>
  </sheetViews>
  <sheetFormatPr defaultRowHeight="15" x14ac:dyDescent="0.25"/>
  <cols>
    <col min="1" max="1" width="9.71093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7" width="12.42578125" bestFit="1" customWidth="1"/>
    <col min="8" max="8" width="9.42578125" customWidth="1"/>
    <col min="9" max="9" width="10.7109375" bestFit="1" customWidth="1"/>
    <col min="10" max="10" width="9.7109375" bestFit="1" customWidth="1"/>
    <col min="11" max="11" width="9" bestFit="1" customWidth="1"/>
    <col min="12" max="12" width="12.7109375" bestFit="1" customWidth="1"/>
    <col min="13" max="13" width="11.42578125" bestFit="1" customWidth="1"/>
    <col min="14" max="14" width="13.42578125" bestFit="1" customWidth="1"/>
    <col min="15" max="16" width="12.42578125" bestFit="1" customWidth="1"/>
    <col min="17" max="17" width="12.42578125" customWidth="1"/>
    <col min="29" max="29" width="10.7109375" bestFit="1" customWidth="1"/>
    <col min="30" max="30" width="9.7109375" bestFit="1" customWidth="1"/>
    <col min="31" max="31" width="9" bestFit="1" customWidth="1"/>
    <col min="32" max="32" width="12.7109375" bestFit="1" customWidth="1"/>
    <col min="33" max="33" width="11.42578125" bestFit="1" customWidth="1"/>
    <col min="34" max="34" width="13.42578125" bestFit="1" customWidth="1"/>
    <col min="35" max="36" width="12.42578125" bestFit="1" customWidth="1"/>
  </cols>
  <sheetData>
    <row r="1" spans="1:39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11</v>
      </c>
      <c r="J1" t="s">
        <v>5</v>
      </c>
      <c r="K1" t="s">
        <v>0</v>
      </c>
      <c r="L1" t="s">
        <v>1</v>
      </c>
      <c r="M1" t="s">
        <v>2</v>
      </c>
      <c r="N1" t="s">
        <v>3</v>
      </c>
      <c r="O1" t="s">
        <v>4</v>
      </c>
      <c r="P1" t="s">
        <v>11</v>
      </c>
      <c r="Q1" t="s">
        <v>10</v>
      </c>
      <c r="S1" t="s">
        <v>5</v>
      </c>
      <c r="T1" t="s">
        <v>0</v>
      </c>
      <c r="U1" t="s">
        <v>1</v>
      </c>
      <c r="V1" t="s">
        <v>2</v>
      </c>
      <c r="W1" t="s">
        <v>3</v>
      </c>
      <c r="X1" t="s">
        <v>4</v>
      </c>
      <c r="Y1" t="s">
        <v>11</v>
      </c>
      <c r="Z1" t="s">
        <v>8</v>
      </c>
      <c r="AA1" t="s">
        <v>9</v>
      </c>
      <c r="AD1" t="s">
        <v>5</v>
      </c>
      <c r="AE1" t="s">
        <v>0</v>
      </c>
      <c r="AF1" t="s">
        <v>1</v>
      </c>
      <c r="AG1" t="s">
        <v>2</v>
      </c>
      <c r="AH1" t="s">
        <v>3</v>
      </c>
      <c r="AI1" t="s">
        <v>4</v>
      </c>
      <c r="AJ1" t="s">
        <v>11</v>
      </c>
      <c r="AK1" t="s">
        <v>8</v>
      </c>
      <c r="AL1" t="s">
        <v>9</v>
      </c>
      <c r="AM1" t="s">
        <v>10</v>
      </c>
    </row>
    <row r="2" spans="1:39" x14ac:dyDescent="0.25">
      <c r="A2" s="1">
        <v>36985</v>
      </c>
      <c r="B2">
        <f>[4]contrs_3year_adj!A1</f>
        <v>1E-3</v>
      </c>
      <c r="C2">
        <f>[4]contrs_3year_adj!B1</f>
        <v>7.6450143031538695E-4</v>
      </c>
      <c r="D2" s="2">
        <f>[4]contrs_3year_adj!C1</f>
        <v>-4.6243845005382599E-5</v>
      </c>
      <c r="E2" s="2">
        <f>[4]contrs_3year_adj!D1</f>
        <v>4.1232909872178199E-5</v>
      </c>
      <c r="F2">
        <f>[4]contrs_3year_adj!E1</f>
        <v>3.2836656631838202E-4</v>
      </c>
      <c r="G2">
        <f>[4]contrs_3year_adj!F1</f>
        <v>2.0269326714873501E-4</v>
      </c>
      <c r="I2" s="1">
        <f>EOMONTH(J2,-1)+1</f>
        <v>36982</v>
      </c>
      <c r="J2" s="1">
        <v>36985</v>
      </c>
      <c r="K2">
        <f t="shared" ref="K2:P2" si="0">B2*-100</f>
        <v>-0.1</v>
      </c>
      <c r="L2">
        <f t="shared" si="0"/>
        <v>-7.64501430315387E-2</v>
      </c>
      <c r="M2">
        <f t="shared" si="0"/>
        <v>4.6243845005382598E-3</v>
      </c>
      <c r="N2">
        <f t="shared" si="0"/>
        <v>-4.1232909872178196E-3</v>
      </c>
      <c r="O2">
        <f t="shared" si="0"/>
        <v>-3.2836656631838199E-2</v>
      </c>
      <c r="P2">
        <f t="shared" si="0"/>
        <v>-2.0269326714873501E-2</v>
      </c>
      <c r="Q2">
        <f>K2-L2-M2-N2-O2</f>
        <v>8.7857061500564541E-3</v>
      </c>
      <c r="S2" s="1">
        <f>EOMONTH(J2,-1)+1</f>
        <v>36982</v>
      </c>
      <c r="T2">
        <f t="shared" ref="T2:T65" si="1">INDEX(K$2:K$200,MATCH($S2,$I$2:$I$200,0),1)</f>
        <v>-0.1</v>
      </c>
      <c r="U2">
        <f>INDEX(L$2:L$200,MATCH($S2,$I$2:$I$200,0),1)-L$203</f>
        <v>-7.3091603622573387E-2</v>
      </c>
      <c r="V2">
        <f t="shared" ref="V2:Y2" si="2">INDEX(M$2:M$200,MATCH($S2,$I$2:$I$200,0),1)-M$203</f>
        <v>7.9829239095035656E-3</v>
      </c>
      <c r="W2">
        <f t="shared" si="2"/>
        <v>-7.6475157825250549E-4</v>
      </c>
      <c r="X2">
        <f t="shared" si="2"/>
        <v>-2.9478117222872885E-2</v>
      </c>
      <c r="Y2">
        <f t="shared" si="2"/>
        <v>-1.6910787305908188E-2</v>
      </c>
      <c r="Z2">
        <f>U2+V2</f>
        <v>-6.5108679713069828E-2</v>
      </c>
      <c r="AA2">
        <f>W2+X2</f>
        <v>-3.0242868801125391E-2</v>
      </c>
      <c r="AC2" s="1"/>
      <c r="AD2" s="1">
        <v>36985</v>
      </c>
      <c r="AE2">
        <f t="shared" ref="AE2:AJ2" si="3">K2^2</f>
        <v>1.0000000000000002E-2</v>
      </c>
      <c r="AF2">
        <f t="shared" si="3"/>
        <v>5.8446243695427251E-3</v>
      </c>
      <c r="AG2">
        <f t="shared" si="3"/>
        <v>2.1384932008818491E-5</v>
      </c>
      <c r="AH2">
        <f t="shared" si="3"/>
        <v>1.7001528565271703E-5</v>
      </c>
      <c r="AI2">
        <f t="shared" si="3"/>
        <v>1.0782460187572435E-3</v>
      </c>
      <c r="AJ2">
        <f t="shared" si="3"/>
        <v>4.108456054742846E-4</v>
      </c>
      <c r="AK2">
        <f>(L2+M2)^2</f>
        <v>5.158939588553583E-3</v>
      </c>
      <c r="AL2">
        <f>(N2+O2)^2</f>
        <v>1.3660377280033649E-3</v>
      </c>
      <c r="AM2">
        <f>Q2^2</f>
        <v>7.7188632555139799E-5</v>
      </c>
    </row>
    <row r="3" spans="1:39" x14ac:dyDescent="0.25">
      <c r="A3" s="1">
        <v>37013</v>
      </c>
      <c r="B3">
        <f>[4]contrs_3year_adj!A2</f>
        <v>0</v>
      </c>
      <c r="C3">
        <f>[4]contrs_3year_adj!B2</f>
        <v>-2.7111858886749398E-4</v>
      </c>
      <c r="D3">
        <f>[4]contrs_3year_adj!C2</f>
        <v>2.39378570309798E-4</v>
      </c>
      <c r="E3">
        <f>[4]contrs_3year_adj!D2</f>
        <v>2.8587485505891E-4</v>
      </c>
      <c r="F3" s="2">
        <f>[4]contrs_3year_adj!E2</f>
        <v>-8.8412135985358302E-5</v>
      </c>
      <c r="G3">
        <f>[4]contrs_3year_adj!F2</f>
        <v>2.7109870303714E-4</v>
      </c>
      <c r="I3" s="1">
        <f t="shared" ref="I3:I66" si="4">EOMONTH(J3,-1)+1</f>
        <v>37012</v>
      </c>
      <c r="J3" s="1">
        <v>37013</v>
      </c>
      <c r="K3">
        <f t="shared" ref="K3:K66" si="5">B3*-100</f>
        <v>0</v>
      </c>
      <c r="L3">
        <f t="shared" ref="L3:L66" si="6">C3*-100</f>
        <v>2.7111858886749399E-2</v>
      </c>
      <c r="M3">
        <f t="shared" ref="M3:M66" si="7">D3*-100</f>
        <v>-2.3937857030979798E-2</v>
      </c>
      <c r="N3">
        <f t="shared" ref="N3:N66" si="8">E3*-100</f>
        <v>-2.8587485505890999E-2</v>
      </c>
      <c r="O3">
        <f t="shared" ref="O3:P66" si="9">F3*-100</f>
        <v>8.8412135985358308E-3</v>
      </c>
      <c r="P3">
        <f t="shared" si="9"/>
        <v>-2.7109870303714E-2</v>
      </c>
      <c r="Q3">
        <f t="shared" ref="Q3:Q66" si="10">K3-L3-M3-N3-O3</f>
        <v>1.6572270051585569E-2</v>
      </c>
      <c r="S3" s="1">
        <f>EOMONTH(S2,0)+1</f>
        <v>37012</v>
      </c>
      <c r="T3">
        <f t="shared" si="1"/>
        <v>0</v>
      </c>
      <c r="U3">
        <f t="shared" ref="U3:U66" si="11">INDEX(L$2:L$200,MATCH($S3,$I$2:$I$200,0),1)-L$203</f>
        <v>3.0470398295714719E-2</v>
      </c>
      <c r="V3">
        <f t="shared" ref="V3:V66" si="12">INDEX(M$2:M$200,MATCH($S3,$I$2:$I$200,0),1)-M$203</f>
        <v>-2.0579317622014492E-2</v>
      </c>
      <c r="W3">
        <f t="shared" ref="W3:W66" si="13">INDEX(N$2:N$200,MATCH($S3,$I$2:$I$200,0),1)-N$203</f>
        <v>-2.5228946096925685E-2</v>
      </c>
      <c r="X3">
        <f t="shared" ref="X3:X66" si="14">INDEX(O$2:O$200,MATCH($S3,$I$2:$I$200,0),1)-O$203</f>
        <v>1.2199753007501143E-2</v>
      </c>
      <c r="Y3">
        <f t="shared" ref="Y3:Y66" si="15">INDEX(P$2:P$200,MATCH($S3,$I$2:$I$200,0),1)-P$203</f>
        <v>-2.3751330894748686E-2</v>
      </c>
      <c r="Z3">
        <f t="shared" ref="Z3:Z66" si="16">U3+V3</f>
        <v>9.8910806737002276E-3</v>
      </c>
      <c r="AA3">
        <f t="shared" ref="AA3:AA66" si="17">W3+X3</f>
        <v>-1.3029193089424542E-2</v>
      </c>
      <c r="AC3" s="1"/>
      <c r="AD3" s="1">
        <v>37013</v>
      </c>
      <c r="AE3">
        <f t="shared" ref="AE3:AE66" si="18">K3^2</f>
        <v>0</v>
      </c>
      <c r="AF3">
        <f t="shared" ref="AF3:AF66" si="19">L3^2</f>
        <v>7.3505289229501233E-4</v>
      </c>
      <c r="AG3">
        <f t="shared" ref="AG3:AG66" si="20">M3^2</f>
        <v>5.7302099923562896E-4</v>
      </c>
      <c r="AH3">
        <f t="shared" ref="AH3:AH66" si="21">N3^2</f>
        <v>8.1724432754952793E-4</v>
      </c>
      <c r="AI3">
        <f t="shared" ref="AI3:AJ66" si="22">O3^2</f>
        <v>7.8167057894934898E-5</v>
      </c>
      <c r="AJ3">
        <f t="shared" si="22"/>
        <v>7.3494506788419423E-4</v>
      </c>
      <c r="AK3">
        <f t="shared" ref="AK3:AK66" si="23">(L3+M3)^2</f>
        <v>1.0074287780428867E-5</v>
      </c>
      <c r="AL3">
        <f t="shared" ref="AL3:AL66" si="24">(N3+O3)^2</f>
        <v>3.8991525423920381E-4</v>
      </c>
      <c r="AM3">
        <f t="shared" ref="AM3:AM66" si="25">Q3^2</f>
        <v>2.7464013466267997E-4</v>
      </c>
    </row>
    <row r="4" spans="1:39" x14ac:dyDescent="0.25">
      <c r="A4" s="1">
        <v>37048</v>
      </c>
      <c r="B4">
        <f>[4]contrs_3year_adj!A3</f>
        <v>-4.9999999999999405E-4</v>
      </c>
      <c r="C4">
        <f>[4]contrs_3year_adj!B3</f>
        <v>-1.7912533216794799E-4</v>
      </c>
      <c r="D4">
        <f>[4]contrs_3year_adj!C3</f>
        <v>-3.6911776905580301E-4</v>
      </c>
      <c r="E4">
        <f>[4]contrs_3year_adj!D3</f>
        <v>1.4222698876031E-4</v>
      </c>
      <c r="F4" s="2">
        <f>[4]contrs_3year_adj!E3</f>
        <v>5.0273837480090503E-5</v>
      </c>
      <c r="G4">
        <f>[4]contrs_3year_adj!F3</f>
        <v>1.73413837459238E-4</v>
      </c>
      <c r="I4" s="1">
        <f t="shared" si="4"/>
        <v>37043</v>
      </c>
      <c r="J4" s="1">
        <v>37048</v>
      </c>
      <c r="K4">
        <f t="shared" si="5"/>
        <v>4.9999999999999406E-2</v>
      </c>
      <c r="L4">
        <f t="shared" si="6"/>
        <v>1.7912533216794799E-2</v>
      </c>
      <c r="M4">
        <f t="shared" si="7"/>
        <v>3.6911776905580299E-2</v>
      </c>
      <c r="N4">
        <f t="shared" si="8"/>
        <v>-1.4222698876031E-2</v>
      </c>
      <c r="O4">
        <f t="shared" si="9"/>
        <v>-5.0273837480090504E-3</v>
      </c>
      <c r="P4">
        <f t="shared" si="9"/>
        <v>-1.73413837459238E-2</v>
      </c>
      <c r="Q4">
        <f t="shared" si="10"/>
        <v>1.4425772501664359E-2</v>
      </c>
      <c r="S4" s="1">
        <f t="shared" ref="S4:S67" si="26">EOMONTH(S3,0)+1</f>
        <v>37043</v>
      </c>
      <c r="T4">
        <f t="shared" si="1"/>
        <v>4.9999999999999406E-2</v>
      </c>
      <c r="U4">
        <f t="shared" si="11"/>
        <v>2.1271072625760119E-2</v>
      </c>
      <c r="V4">
        <f t="shared" si="12"/>
        <v>4.0270316314545605E-2</v>
      </c>
      <c r="W4">
        <f t="shared" si="13"/>
        <v>-1.0864159467065686E-2</v>
      </c>
      <c r="X4">
        <f t="shared" si="14"/>
        <v>-1.6688443390437376E-3</v>
      </c>
      <c r="Y4">
        <f t="shared" si="15"/>
        <v>-1.3982844336958485E-2</v>
      </c>
      <c r="Z4">
        <f t="shared" si="16"/>
        <v>6.1541388940305725E-2</v>
      </c>
      <c r="AA4">
        <f t="shared" si="17"/>
        <v>-1.2533003806109423E-2</v>
      </c>
      <c r="AC4" s="1"/>
      <c r="AD4" s="1">
        <v>37048</v>
      </c>
      <c r="AE4">
        <f t="shared" si="18"/>
        <v>2.4999999999999406E-3</v>
      </c>
      <c r="AF4">
        <f t="shared" si="19"/>
        <v>3.2085884624277701E-4</v>
      </c>
      <c r="AG4">
        <f t="shared" si="20"/>
        <v>1.362479274327331E-3</v>
      </c>
      <c r="AH4">
        <f t="shared" si="21"/>
        <v>2.0228516331825347E-4</v>
      </c>
      <c r="AI4">
        <f t="shared" si="22"/>
        <v>2.5274587349745526E-5</v>
      </c>
      <c r="AJ4">
        <f t="shared" si="22"/>
        <v>3.0072359022339016E-4</v>
      </c>
      <c r="AK4">
        <f t="shared" si="23"/>
        <v>3.0057049803943604E-3</v>
      </c>
      <c r="AL4">
        <f t="shared" si="24"/>
        <v>3.7056568103236868E-4</v>
      </c>
      <c r="AM4">
        <f t="shared" si="25"/>
        <v>2.0810291226977558E-4</v>
      </c>
    </row>
    <row r="5" spans="1:39" x14ac:dyDescent="0.25">
      <c r="A5" s="1">
        <v>37076</v>
      </c>
      <c r="B5">
        <f>[4]contrs_3year_adj!A4</f>
        <v>2.00000000000006E-4</v>
      </c>
      <c r="C5" s="2">
        <f>[4]contrs_3year_adj!B4</f>
        <v>2.779858011765E-6</v>
      </c>
      <c r="D5">
        <f>[4]contrs_3year_adj!C4</f>
        <v>2.8510761817545998E-4</v>
      </c>
      <c r="E5" s="2">
        <f>[4]contrs_3year_adj!D4</f>
        <v>-3.3101091448351801E-5</v>
      </c>
      <c r="F5" s="2">
        <f>[4]contrs_3year_adj!E4</f>
        <v>3.29705019546894E-5</v>
      </c>
      <c r="G5" s="2">
        <f>[4]contrs_3year_adj!F4</f>
        <v>-4.70211345190021E-5</v>
      </c>
      <c r="I5" s="1">
        <f t="shared" si="4"/>
        <v>37073</v>
      </c>
      <c r="J5" s="1">
        <v>37076</v>
      </c>
      <c r="K5">
        <f t="shared" si="5"/>
        <v>-2.0000000000000601E-2</v>
      </c>
      <c r="L5">
        <f t="shared" si="6"/>
        <v>-2.779858011765E-4</v>
      </c>
      <c r="M5">
        <f t="shared" si="7"/>
        <v>-2.8510761817545999E-2</v>
      </c>
      <c r="N5">
        <f t="shared" si="8"/>
        <v>3.3101091448351802E-3</v>
      </c>
      <c r="O5">
        <f t="shared" si="9"/>
        <v>-3.2970501954689398E-3</v>
      </c>
      <c r="P5">
        <f t="shared" si="9"/>
        <v>4.7021134519002099E-3</v>
      </c>
      <c r="Q5">
        <f t="shared" si="10"/>
        <v>8.7756886693556579E-3</v>
      </c>
      <c r="S5" s="1">
        <f t="shared" si="26"/>
        <v>37073</v>
      </c>
      <c r="T5">
        <f t="shared" si="1"/>
        <v>-2.0000000000000601E-2</v>
      </c>
      <c r="U5">
        <f t="shared" si="11"/>
        <v>3.080553607788819E-3</v>
      </c>
      <c r="V5">
        <f t="shared" si="12"/>
        <v>-2.5152222408580692E-2</v>
      </c>
      <c r="W5">
        <f t="shared" si="13"/>
        <v>6.6686485538004943E-3</v>
      </c>
      <c r="X5">
        <f t="shared" si="14"/>
        <v>6.1489213496372999E-5</v>
      </c>
      <c r="Y5">
        <f t="shared" si="15"/>
        <v>8.0606528608655244E-3</v>
      </c>
      <c r="Z5">
        <f t="shared" si="16"/>
        <v>-2.2071668800791873E-2</v>
      </c>
      <c r="AA5">
        <f t="shared" si="17"/>
        <v>6.7301377672968673E-3</v>
      </c>
      <c r="AC5" s="1"/>
      <c r="AD5" s="1">
        <v>37076</v>
      </c>
      <c r="AE5">
        <f t="shared" si="18"/>
        <v>4.0000000000002403E-4</v>
      </c>
      <c r="AF5">
        <f t="shared" si="19"/>
        <v>7.7276105655740582E-8</v>
      </c>
      <c r="AG5">
        <f t="shared" si="20"/>
        <v>8.1286353941683882E-4</v>
      </c>
      <c r="AH5">
        <f t="shared" si="21"/>
        <v>1.0956822550721488E-5</v>
      </c>
      <c r="AI5">
        <f t="shared" si="22"/>
        <v>1.0870539991441774E-5</v>
      </c>
      <c r="AJ5">
        <f t="shared" si="22"/>
        <v>2.2109870914540908E-5</v>
      </c>
      <c r="AK5">
        <f t="shared" si="23"/>
        <v>8.2879198945450038E-4</v>
      </c>
      <c r="AL5">
        <f t="shared" si="24"/>
        <v>1.7053615855003026E-10</v>
      </c>
      <c r="AM5">
        <f t="shared" si="25"/>
        <v>7.7012711621457278E-5</v>
      </c>
    </row>
    <row r="6" spans="1:39" x14ac:dyDescent="0.25">
      <c r="A6" s="1">
        <v>37111</v>
      </c>
      <c r="B6" s="2">
        <f>[4]contrs_3year_adj!A5</f>
        <v>-9.9999999999995898E-5</v>
      </c>
      <c r="C6" s="2">
        <f>[4]contrs_3year_adj!B5</f>
        <v>-3.0614121698637199E-5</v>
      </c>
      <c r="D6" s="2">
        <f>[4]contrs_3year_adj!C5</f>
        <v>-2.7227376856273999E-5</v>
      </c>
      <c r="E6" s="2">
        <f>[4]contrs_3year_adj!D5</f>
        <v>2.1380732304815198E-5</v>
      </c>
      <c r="F6" s="2">
        <f>[4]contrs_3year_adj!E5</f>
        <v>2.9576558002086299E-5</v>
      </c>
      <c r="G6" s="2">
        <f>[4]contrs_3year_adj!F5</f>
        <v>1.67196231674027E-5</v>
      </c>
      <c r="I6" s="1">
        <f t="shared" si="4"/>
        <v>37104</v>
      </c>
      <c r="J6" s="1">
        <v>37111</v>
      </c>
      <c r="K6">
        <f t="shared" si="5"/>
        <v>9.9999999999995891E-3</v>
      </c>
      <c r="L6">
        <f t="shared" si="6"/>
        <v>3.0614121698637198E-3</v>
      </c>
      <c r="M6">
        <f t="shared" si="7"/>
        <v>2.7227376856273997E-3</v>
      </c>
      <c r="N6">
        <f t="shared" si="8"/>
        <v>-2.13807323048152E-3</v>
      </c>
      <c r="O6">
        <f t="shared" si="9"/>
        <v>-2.9576558002086298E-3</v>
      </c>
      <c r="P6">
        <f t="shared" si="9"/>
        <v>-1.67196231674027E-3</v>
      </c>
      <c r="Q6">
        <f t="shared" si="10"/>
        <v>9.3115791751986199E-3</v>
      </c>
      <c r="S6" s="1">
        <f t="shared" si="26"/>
        <v>37104</v>
      </c>
      <c r="T6">
        <f t="shared" si="1"/>
        <v>9.9999999999995891E-3</v>
      </c>
      <c r="U6">
        <f t="shared" si="11"/>
        <v>6.4199515788290386E-3</v>
      </c>
      <c r="V6">
        <f t="shared" si="12"/>
        <v>6.0812770945927064E-3</v>
      </c>
      <c r="W6">
        <f t="shared" si="13"/>
        <v>1.2204661784837941E-3</v>
      </c>
      <c r="X6">
        <f t="shared" si="14"/>
        <v>4.0088360875668297E-4</v>
      </c>
      <c r="Y6">
        <f t="shared" si="15"/>
        <v>1.686577092225045E-3</v>
      </c>
      <c r="Z6">
        <f t="shared" si="16"/>
        <v>1.2501228673421745E-2</v>
      </c>
      <c r="AA6">
        <f t="shared" si="17"/>
        <v>1.621349787240477E-3</v>
      </c>
      <c r="AC6" s="1"/>
      <c r="AD6" s="1">
        <v>37111</v>
      </c>
      <c r="AE6">
        <f t="shared" si="18"/>
        <v>9.9999999999991778E-5</v>
      </c>
      <c r="AF6">
        <f t="shared" si="19"/>
        <v>9.3722444737896885E-6</v>
      </c>
      <c r="AG6">
        <f t="shared" si="20"/>
        <v>7.4133005047356489E-6</v>
      </c>
      <c r="AH6">
        <f t="shared" si="21"/>
        <v>4.5713571389016828E-6</v>
      </c>
      <c r="AI6">
        <f t="shared" si="22"/>
        <v>8.7477278325077499E-6</v>
      </c>
      <c r="AJ6">
        <f t="shared" si="22"/>
        <v>2.7954579885994908E-6</v>
      </c>
      <c r="AK6">
        <f t="shared" si="23"/>
        <v>3.345638955077794E-5</v>
      </c>
      <c r="AL6">
        <f t="shared" si="24"/>
        <v>2.5966454354218378E-5</v>
      </c>
      <c r="AM6">
        <f t="shared" si="25"/>
        <v>8.6705506735992608E-5</v>
      </c>
    </row>
    <row r="7" spans="1:39" x14ac:dyDescent="0.25">
      <c r="A7" s="1">
        <v>37139</v>
      </c>
      <c r="B7">
        <f>[4]contrs_3year_adj!A6</f>
        <v>-3.0000000000000903E-4</v>
      </c>
      <c r="C7">
        <f>[4]contrs_3year_adj!B6</f>
        <v>3.7871612893498798E-4</v>
      </c>
      <c r="D7">
        <f>[4]contrs_3year_adj!C6</f>
        <v>-3.5656312385698501E-4</v>
      </c>
      <c r="E7">
        <f>[4]contrs_3year_adj!D6</f>
        <v>-2.1097941643820001E-4</v>
      </c>
      <c r="F7" s="2">
        <f>[4]contrs_3year_adj!E6</f>
        <v>7.9799741931918801E-5</v>
      </c>
      <c r="G7">
        <f>[4]contrs_3year_adj!F6</f>
        <v>-2.3573759995244601E-4</v>
      </c>
      <c r="I7" s="1">
        <f t="shared" si="4"/>
        <v>37135</v>
      </c>
      <c r="J7" s="1">
        <v>37139</v>
      </c>
      <c r="K7">
        <f t="shared" si="5"/>
        <v>3.0000000000000901E-2</v>
      </c>
      <c r="L7">
        <f t="shared" si="6"/>
        <v>-3.7871612893498802E-2</v>
      </c>
      <c r="M7">
        <f t="shared" si="7"/>
        <v>3.5656312385698503E-2</v>
      </c>
      <c r="N7">
        <f t="shared" si="8"/>
        <v>2.1097941643819999E-2</v>
      </c>
      <c r="O7">
        <f t="shared" si="9"/>
        <v>-7.9799741931918799E-3</v>
      </c>
      <c r="P7">
        <f t="shared" si="9"/>
        <v>2.3573759995244602E-2</v>
      </c>
      <c r="Q7">
        <f t="shared" si="10"/>
        <v>1.909733305717308E-2</v>
      </c>
      <c r="S7" s="1">
        <f t="shared" si="26"/>
        <v>37135</v>
      </c>
      <c r="T7">
        <f t="shared" si="1"/>
        <v>3.0000000000000901E-2</v>
      </c>
      <c r="U7">
        <f t="shared" si="11"/>
        <v>-3.4513073484533481E-2</v>
      </c>
      <c r="V7">
        <f t="shared" si="12"/>
        <v>3.901485179466381E-2</v>
      </c>
      <c r="W7">
        <f t="shared" si="13"/>
        <v>2.4456481052785313E-2</v>
      </c>
      <c r="X7">
        <f t="shared" si="14"/>
        <v>-4.6214347842265672E-3</v>
      </c>
      <c r="Y7">
        <f t="shared" si="15"/>
        <v>2.6932299404209915E-2</v>
      </c>
      <c r="Z7">
        <f t="shared" si="16"/>
        <v>4.5017783101303291E-3</v>
      </c>
      <c r="AA7">
        <f t="shared" si="17"/>
        <v>1.9835046268558747E-2</v>
      </c>
      <c r="AC7" s="1"/>
      <c r="AD7" s="1">
        <v>37139</v>
      </c>
      <c r="AE7">
        <f t="shared" si="18"/>
        <v>9.0000000000005408E-4</v>
      </c>
      <c r="AF7">
        <f t="shared" si="19"/>
        <v>1.4342590631550246E-3</v>
      </c>
      <c r="AG7">
        <f t="shared" si="20"/>
        <v>1.2713726129465165E-3</v>
      </c>
      <c r="AH7">
        <f t="shared" si="21"/>
        <v>4.4512314160603415E-4</v>
      </c>
      <c r="AI7">
        <f t="shared" si="22"/>
        <v>6.3679988124008396E-5</v>
      </c>
      <c r="AJ7">
        <f t="shared" si="22"/>
        <v>5.5572216031339475E-4</v>
      </c>
      <c r="AK7">
        <f t="shared" si="23"/>
        <v>4.9075563398602589E-6</v>
      </c>
      <c r="AL7">
        <f t="shared" si="24"/>
        <v>1.720810700357388E-4</v>
      </c>
      <c r="AM7">
        <f t="shared" si="25"/>
        <v>3.647081298965957E-4</v>
      </c>
    </row>
    <row r="8" spans="1:39" x14ac:dyDescent="0.25">
      <c r="A8" s="1">
        <v>37167</v>
      </c>
      <c r="B8">
        <f>[4]contrs_3year_adj!A7</f>
        <v>-9.0000000000001201E-4</v>
      </c>
      <c r="C8">
        <f>[4]contrs_3year_adj!B7</f>
        <v>-4.54521921415936E-4</v>
      </c>
      <c r="D8">
        <f>[4]contrs_3year_adj!C7</f>
        <v>-3.1060893494386498E-4</v>
      </c>
      <c r="E8">
        <f>[4]contrs_3year_adj!D7</f>
        <v>3.1924066870965399E-4</v>
      </c>
      <c r="F8">
        <f>[4]contrs_3year_adj!E7</f>
        <v>-2.5500912579020399E-4</v>
      </c>
      <c r="G8">
        <f>[4]contrs_3year_adj!F7</f>
        <v>2.20892828149519E-4</v>
      </c>
      <c r="I8" s="1">
        <f t="shared" si="4"/>
        <v>37165</v>
      </c>
      <c r="J8" s="1">
        <v>37167</v>
      </c>
      <c r="K8">
        <f t="shared" si="5"/>
        <v>9.0000000000001204E-2</v>
      </c>
      <c r="L8">
        <f t="shared" si="6"/>
        <v>4.54521921415936E-2</v>
      </c>
      <c r="M8">
        <f t="shared" si="7"/>
        <v>3.10608934943865E-2</v>
      </c>
      <c r="N8">
        <f t="shared" si="8"/>
        <v>-3.1924066870965398E-2</v>
      </c>
      <c r="O8">
        <f t="shared" si="9"/>
        <v>2.5500912579020398E-2</v>
      </c>
      <c r="P8">
        <f t="shared" si="9"/>
        <v>-2.2089282814951899E-2</v>
      </c>
      <c r="Q8">
        <f t="shared" si="10"/>
        <v>1.9910068655966107E-2</v>
      </c>
      <c r="S8" s="1">
        <f t="shared" si="26"/>
        <v>37165</v>
      </c>
      <c r="T8">
        <f t="shared" si="1"/>
        <v>9.0000000000001204E-2</v>
      </c>
      <c r="U8">
        <f t="shared" si="11"/>
        <v>4.8810731550558921E-2</v>
      </c>
      <c r="V8">
        <f t="shared" si="12"/>
        <v>3.441943290335181E-2</v>
      </c>
      <c r="W8">
        <f t="shared" si="13"/>
        <v>-2.8565527462000084E-2</v>
      </c>
      <c r="X8">
        <f t="shared" si="14"/>
        <v>2.8859451987985712E-2</v>
      </c>
      <c r="Y8">
        <f t="shared" si="15"/>
        <v>-1.8730743405986586E-2</v>
      </c>
      <c r="Z8">
        <f t="shared" si="16"/>
        <v>8.3230164453910738E-2</v>
      </c>
      <c r="AA8">
        <f t="shared" si="17"/>
        <v>2.9392452598562754E-4</v>
      </c>
      <c r="AC8" s="1"/>
      <c r="AD8" s="1">
        <v>37167</v>
      </c>
      <c r="AE8">
        <f t="shared" si="18"/>
        <v>8.1000000000002164E-3</v>
      </c>
      <c r="AF8">
        <f t="shared" si="19"/>
        <v>2.0659017704763431E-3</v>
      </c>
      <c r="AG8">
        <f t="shared" si="20"/>
        <v>9.6477910466962152E-4</v>
      </c>
      <c r="AH8">
        <f t="shared" si="21"/>
        <v>1.0191460455818704E-3</v>
      </c>
      <c r="AI8">
        <f t="shared" si="22"/>
        <v>6.5029654236284081E-4</v>
      </c>
      <c r="AJ8">
        <f t="shared" si="22"/>
        <v>4.8793641527892931E-4</v>
      </c>
      <c r="AK8">
        <f t="shared" si="23"/>
        <v>5.8542522735388234E-3</v>
      </c>
      <c r="AL8">
        <f t="shared" si="24"/>
        <v>4.1256911058131469E-5</v>
      </c>
      <c r="AM8">
        <f t="shared" si="25"/>
        <v>3.9641083388528405E-4</v>
      </c>
    </row>
    <row r="9" spans="1:39" x14ac:dyDescent="0.25">
      <c r="A9" s="1">
        <v>37202</v>
      </c>
      <c r="B9">
        <f>[4]contrs_3year_adj!A8</f>
        <v>-2.00000000000006E-4</v>
      </c>
      <c r="C9" s="2">
        <f>[4]contrs_3year_adj!B8</f>
        <v>9.6711918188166994E-5</v>
      </c>
      <c r="D9">
        <f>[4]contrs_3year_adj!C8</f>
        <v>-2.6532494724850901E-4</v>
      </c>
      <c r="E9" s="2">
        <f>[4]contrs_3year_adj!D8</f>
        <v>7.9554072974416499E-5</v>
      </c>
      <c r="F9" s="2">
        <f>[4]contrs_3year_adj!E8</f>
        <v>-3.2123176912149898E-5</v>
      </c>
      <c r="G9" s="2">
        <f>[4]contrs_3year_adj!F8</f>
        <v>5.3276369974040299E-5</v>
      </c>
      <c r="I9" s="1">
        <f t="shared" si="4"/>
        <v>37196</v>
      </c>
      <c r="J9" s="1">
        <v>37202</v>
      </c>
      <c r="K9">
        <f t="shared" si="5"/>
        <v>2.0000000000000601E-2</v>
      </c>
      <c r="L9">
        <f t="shared" si="6"/>
        <v>-9.6711918188166993E-3</v>
      </c>
      <c r="M9">
        <f t="shared" si="7"/>
        <v>2.6532494724850902E-2</v>
      </c>
      <c r="N9">
        <f t="shared" si="8"/>
        <v>-7.9554072974416506E-3</v>
      </c>
      <c r="O9">
        <f t="shared" si="9"/>
        <v>3.2123176912149899E-3</v>
      </c>
      <c r="P9">
        <f t="shared" si="9"/>
        <v>-5.3276369974040302E-3</v>
      </c>
      <c r="Q9">
        <f t="shared" si="10"/>
        <v>7.881786700193058E-3</v>
      </c>
      <c r="S9" s="1">
        <f t="shared" si="26"/>
        <v>37196</v>
      </c>
      <c r="T9">
        <f t="shared" si="1"/>
        <v>2.0000000000000601E-2</v>
      </c>
      <c r="U9">
        <f t="shared" si="11"/>
        <v>-6.3126524098513805E-3</v>
      </c>
      <c r="V9">
        <f t="shared" si="12"/>
        <v>2.9891034133816208E-2</v>
      </c>
      <c r="W9">
        <f t="shared" si="13"/>
        <v>-4.5968678884763369E-3</v>
      </c>
      <c r="X9">
        <f t="shared" si="14"/>
        <v>6.5708571001803027E-3</v>
      </c>
      <c r="Y9">
        <f t="shared" si="15"/>
        <v>-1.9690975884387152E-3</v>
      </c>
      <c r="Z9">
        <f t="shared" si="16"/>
        <v>2.3578381723964828E-2</v>
      </c>
      <c r="AA9">
        <f t="shared" si="17"/>
        <v>1.9739892117039658E-3</v>
      </c>
      <c r="AC9" s="1"/>
      <c r="AD9" s="1">
        <v>37202</v>
      </c>
      <c r="AE9">
        <f t="shared" si="18"/>
        <v>4.0000000000002403E-4</v>
      </c>
      <c r="AF9">
        <f t="shared" si="19"/>
        <v>9.3531951196347053E-5</v>
      </c>
      <c r="AG9">
        <f t="shared" si="20"/>
        <v>7.0397327632424093E-4</v>
      </c>
      <c r="AH9">
        <f t="shared" si="21"/>
        <v>6.3288505268187866E-5</v>
      </c>
      <c r="AI9">
        <f t="shared" si="22"/>
        <v>1.0318984949292802E-5</v>
      </c>
      <c r="AJ9">
        <f t="shared" si="22"/>
        <v>2.8383715976108231E-5</v>
      </c>
      <c r="AK9">
        <f t="shared" si="23"/>
        <v>2.8430353568903736E-4</v>
      </c>
      <c r="AL9">
        <f t="shared" si="24"/>
        <v>2.2496899012695379E-5</v>
      </c>
      <c r="AM9">
        <f t="shared" si="25"/>
        <v>6.2122561587340175E-5</v>
      </c>
    </row>
    <row r="10" spans="1:39" x14ac:dyDescent="0.25">
      <c r="A10" s="1">
        <v>37503</v>
      </c>
      <c r="B10">
        <f>[4]contrs_3year_adj!A9</f>
        <v>1.00000000000003E-4</v>
      </c>
      <c r="C10" s="2">
        <f>[4]contrs_3year_adj!B9</f>
        <v>-1.9108397177085899E-5</v>
      </c>
      <c r="D10">
        <f>[4]contrs_3year_adj!C9</f>
        <v>1.09031741942201E-4</v>
      </c>
      <c r="E10" s="2">
        <f>[4]contrs_3year_adj!D9</f>
        <v>7.5594895204691404E-5</v>
      </c>
      <c r="F10" s="2">
        <f>[4]contrs_3year_adj!E9</f>
        <v>3.8922888826791299E-5</v>
      </c>
      <c r="G10" s="2">
        <f>[4]contrs_3year_adj!F9</f>
        <v>8.7049073123654904E-5</v>
      </c>
      <c r="I10" s="1">
        <f t="shared" si="4"/>
        <v>37500</v>
      </c>
      <c r="J10" s="1">
        <v>37503</v>
      </c>
      <c r="K10">
        <f t="shared" si="5"/>
        <v>-1.00000000000003E-2</v>
      </c>
      <c r="L10">
        <f t="shared" si="6"/>
        <v>1.9108397177085899E-3</v>
      </c>
      <c r="M10">
        <f t="shared" si="7"/>
        <v>-1.09031741942201E-2</v>
      </c>
      <c r="N10">
        <f t="shared" si="8"/>
        <v>-7.55948952046914E-3</v>
      </c>
      <c r="O10">
        <f t="shared" si="9"/>
        <v>-3.8922888826791301E-3</v>
      </c>
      <c r="P10">
        <f t="shared" si="9"/>
        <v>-8.7049073123654907E-3</v>
      </c>
      <c r="Q10">
        <f t="shared" si="10"/>
        <v>1.0444112879659479E-2</v>
      </c>
      <c r="S10" s="1">
        <f t="shared" si="26"/>
        <v>37226</v>
      </c>
      <c r="T10" t="e">
        <f t="shared" si="1"/>
        <v>#N/A</v>
      </c>
      <c r="U10" t="e">
        <f t="shared" si="11"/>
        <v>#N/A</v>
      </c>
      <c r="V10" t="e">
        <f t="shared" si="12"/>
        <v>#N/A</v>
      </c>
      <c r="W10" t="e">
        <f t="shared" si="13"/>
        <v>#N/A</v>
      </c>
      <c r="X10" t="e">
        <f t="shared" si="14"/>
        <v>#N/A</v>
      </c>
      <c r="Y10" t="e">
        <f t="shared" si="15"/>
        <v>#N/A</v>
      </c>
      <c r="Z10" t="e">
        <f t="shared" si="16"/>
        <v>#N/A</v>
      </c>
      <c r="AA10" t="e">
        <f t="shared" si="17"/>
        <v>#N/A</v>
      </c>
      <c r="AC10" s="1"/>
      <c r="AD10" s="1">
        <v>37503</v>
      </c>
      <c r="AE10">
        <f t="shared" si="18"/>
        <v>1.0000000000000601E-4</v>
      </c>
      <c r="AF10">
        <f t="shared" si="19"/>
        <v>3.6513084267726435E-6</v>
      </c>
      <c r="AG10">
        <f t="shared" si="20"/>
        <v>1.1887920750950712E-4</v>
      </c>
      <c r="AH10">
        <f t="shared" si="21"/>
        <v>5.7145881810082747E-5</v>
      </c>
      <c r="AI10">
        <f t="shared" si="22"/>
        <v>1.5149912746227551E-5</v>
      </c>
      <c r="AJ10">
        <f t="shared" si="22"/>
        <v>7.5775411316874195E-5</v>
      </c>
      <c r="AK10">
        <f t="shared" si="23"/>
        <v>8.0862079337457542E-5</v>
      </c>
      <c r="AL10">
        <f t="shared" si="24"/>
        <v>1.3114322859481315E-4</v>
      </c>
      <c r="AM10">
        <f t="shared" si="25"/>
        <v>1.0907949384306902E-4</v>
      </c>
    </row>
    <row r="11" spans="1:39" x14ac:dyDescent="0.25">
      <c r="A11" s="1">
        <v>37531</v>
      </c>
      <c r="B11">
        <f>[4]contrs_3year_adj!A10</f>
        <v>0</v>
      </c>
      <c r="C11" s="2">
        <f>[4]contrs_3year_adj!B10</f>
        <v>4.2254037060013199E-5</v>
      </c>
      <c r="D11" s="2">
        <f>[4]contrs_3year_adj!C10</f>
        <v>5.1513208968124E-5</v>
      </c>
      <c r="E11">
        <f>[4]contrs_3year_adj!D10</f>
        <v>-1.15906772268706E-4</v>
      </c>
      <c r="F11" s="2">
        <f>[4]contrs_3year_adj!E10</f>
        <v>8.57825104713918E-5</v>
      </c>
      <c r="G11">
        <f>[4]contrs_3year_adj!F10</f>
        <v>-1.18049832146676E-4</v>
      </c>
      <c r="I11" s="1">
        <f t="shared" si="4"/>
        <v>37530</v>
      </c>
      <c r="J11" s="1">
        <v>37531</v>
      </c>
      <c r="K11">
        <f t="shared" si="5"/>
        <v>0</v>
      </c>
      <c r="L11">
        <f t="shared" si="6"/>
        <v>-4.2254037060013199E-3</v>
      </c>
      <c r="M11">
        <f t="shared" si="7"/>
        <v>-5.1513208968124004E-3</v>
      </c>
      <c r="N11">
        <f t="shared" si="8"/>
        <v>1.1590677226870599E-2</v>
      </c>
      <c r="O11">
        <f t="shared" si="9"/>
        <v>-8.57825104713918E-3</v>
      </c>
      <c r="P11">
        <f t="shared" si="9"/>
        <v>1.1804983214667599E-2</v>
      </c>
      <c r="Q11">
        <f t="shared" si="10"/>
        <v>6.364298423082301E-3</v>
      </c>
      <c r="S11" s="1">
        <f t="shared" si="26"/>
        <v>37257</v>
      </c>
      <c r="T11" t="e">
        <f t="shared" si="1"/>
        <v>#N/A</v>
      </c>
      <c r="U11" t="e">
        <f t="shared" si="11"/>
        <v>#N/A</v>
      </c>
      <c r="V11" t="e">
        <f t="shared" si="12"/>
        <v>#N/A</v>
      </c>
      <c r="W11" t="e">
        <f t="shared" si="13"/>
        <v>#N/A</v>
      </c>
      <c r="X11" t="e">
        <f t="shared" si="14"/>
        <v>#N/A</v>
      </c>
      <c r="Y11" t="e">
        <f t="shared" si="15"/>
        <v>#N/A</v>
      </c>
      <c r="Z11" t="e">
        <f t="shared" si="16"/>
        <v>#N/A</v>
      </c>
      <c r="AA11" t="e">
        <f t="shared" si="17"/>
        <v>#N/A</v>
      </c>
      <c r="AC11" s="1"/>
      <c r="AD11" s="1">
        <v>37531</v>
      </c>
      <c r="AE11">
        <f t="shared" si="18"/>
        <v>0</v>
      </c>
      <c r="AF11">
        <f t="shared" si="19"/>
        <v>1.785403647868969E-5</v>
      </c>
      <c r="AG11">
        <f t="shared" si="20"/>
        <v>2.6536106981936112E-5</v>
      </c>
      <c r="AH11">
        <f t="shared" si="21"/>
        <v>1.3434379857749673E-4</v>
      </c>
      <c r="AI11">
        <f t="shared" si="22"/>
        <v>7.3586391027744442E-5</v>
      </c>
      <c r="AJ11">
        <f t="shared" si="22"/>
        <v>1.3935762869858378E-4</v>
      </c>
      <c r="AK11">
        <f t="shared" si="23"/>
        <v>8.7922964277012123E-5</v>
      </c>
      <c r="AL11">
        <f t="shared" si="24"/>
        <v>9.0747114883312329E-6</v>
      </c>
      <c r="AM11">
        <f t="shared" si="25"/>
        <v>4.0504294418047861E-5</v>
      </c>
    </row>
    <row r="12" spans="1:39" x14ac:dyDescent="0.25">
      <c r="A12" s="1">
        <v>37566</v>
      </c>
      <c r="B12" s="2">
        <f>[4]contrs_3year_adj!A11</f>
        <v>-9.9999999999995898E-5</v>
      </c>
      <c r="C12" s="2">
        <f>[4]contrs_3year_adj!B11</f>
        <v>5.2764715516917198E-5</v>
      </c>
      <c r="D12">
        <f>[4]contrs_3year_adj!C11</f>
        <v>-2.08102635344112E-4</v>
      </c>
      <c r="E12">
        <f>[4]contrs_3year_adj!D11</f>
        <v>1.6008031789662699E-4</v>
      </c>
      <c r="F12" s="2">
        <f>[4]contrs_3year_adj!E11</f>
        <v>-2.7318726417058299E-5</v>
      </c>
      <c r="G12">
        <f>[4]contrs_3year_adj!F11</f>
        <v>1.5281492854843601E-4</v>
      </c>
      <c r="I12" s="1">
        <f t="shared" si="4"/>
        <v>37561</v>
      </c>
      <c r="J12" s="1">
        <v>37566</v>
      </c>
      <c r="K12">
        <f t="shared" si="5"/>
        <v>9.9999999999995891E-3</v>
      </c>
      <c r="L12">
        <f t="shared" si="6"/>
        <v>-5.2764715516917197E-3</v>
      </c>
      <c r="M12">
        <f t="shared" si="7"/>
        <v>2.0810263534411202E-2</v>
      </c>
      <c r="N12">
        <f t="shared" si="8"/>
        <v>-1.6008031789662699E-2</v>
      </c>
      <c r="O12">
        <f t="shared" si="9"/>
        <v>2.7318726417058297E-3</v>
      </c>
      <c r="P12">
        <f t="shared" si="9"/>
        <v>-1.5281492854843601E-2</v>
      </c>
      <c r="Q12">
        <f t="shared" si="10"/>
        <v>7.742367165236976E-3</v>
      </c>
      <c r="S12" s="1">
        <f t="shared" si="26"/>
        <v>37288</v>
      </c>
      <c r="T12" t="e">
        <f t="shared" si="1"/>
        <v>#N/A</v>
      </c>
      <c r="U12" t="e">
        <f t="shared" si="11"/>
        <v>#N/A</v>
      </c>
      <c r="V12" t="e">
        <f t="shared" si="12"/>
        <v>#N/A</v>
      </c>
      <c r="W12" t="e">
        <f t="shared" si="13"/>
        <v>#N/A</v>
      </c>
      <c r="X12" t="e">
        <f t="shared" si="14"/>
        <v>#N/A</v>
      </c>
      <c r="Y12" t="e">
        <f t="shared" si="15"/>
        <v>#N/A</v>
      </c>
      <c r="Z12" t="e">
        <f t="shared" si="16"/>
        <v>#N/A</v>
      </c>
      <c r="AA12" t="e">
        <f t="shared" si="17"/>
        <v>#N/A</v>
      </c>
      <c r="AC12" s="1"/>
      <c r="AD12" s="1">
        <v>37566</v>
      </c>
      <c r="AE12">
        <f t="shared" si="18"/>
        <v>9.9999999999991778E-5</v>
      </c>
      <c r="AF12">
        <f t="shared" si="19"/>
        <v>2.7841152035812023E-5</v>
      </c>
      <c r="AG12">
        <f t="shared" si="20"/>
        <v>4.3306706837164459E-4</v>
      </c>
      <c r="AH12">
        <f t="shared" si="21"/>
        <v>2.5625708177885156E-4</v>
      </c>
      <c r="AI12">
        <f t="shared" si="22"/>
        <v>7.4631281305007887E-6</v>
      </c>
      <c r="AJ12">
        <f t="shared" si="22"/>
        <v>2.3352402387263603E-4</v>
      </c>
      <c r="AK12">
        <f t="shared" si="23"/>
        <v>2.4129869336240005E-4</v>
      </c>
      <c r="AL12">
        <f t="shared" si="24"/>
        <v>1.7625640172187884E-4</v>
      </c>
      <c r="AM12">
        <f t="shared" si="25"/>
        <v>5.994424932133965E-5</v>
      </c>
    </row>
    <row r="13" spans="1:39" x14ac:dyDescent="0.25">
      <c r="A13" s="1">
        <v>37594</v>
      </c>
      <c r="B13" s="2">
        <f>[4]contrs_3year_adj!A12</f>
        <v>9.9999999999995898E-5</v>
      </c>
      <c r="C13" s="2">
        <f>[4]contrs_3year_adj!B12</f>
        <v>1.7211223626608701E-6</v>
      </c>
      <c r="D13" s="2">
        <f>[4]contrs_3year_adj!C12</f>
        <v>5.8243957430345201E-5</v>
      </c>
      <c r="E13">
        <f>[4]contrs_3year_adj!D12</f>
        <v>1.7145256625106199E-4</v>
      </c>
      <c r="F13" s="2">
        <f>[4]contrs_3year_adj!E12</f>
        <v>-6.81097317837773E-5</v>
      </c>
      <c r="G13">
        <f>[4]contrs_3year_adj!F12</f>
        <v>1.4437728782865E-4</v>
      </c>
      <c r="I13" s="1">
        <f t="shared" si="4"/>
        <v>37591</v>
      </c>
      <c r="J13" s="1">
        <v>37594</v>
      </c>
      <c r="K13">
        <f t="shared" si="5"/>
        <v>-9.9999999999995891E-3</v>
      </c>
      <c r="L13">
        <f t="shared" si="6"/>
        <v>-1.72112236266087E-4</v>
      </c>
      <c r="M13">
        <f t="shared" si="7"/>
        <v>-5.8243957430345198E-3</v>
      </c>
      <c r="N13">
        <f t="shared" si="8"/>
        <v>-1.7145256625106201E-2</v>
      </c>
      <c r="O13">
        <f t="shared" si="9"/>
        <v>6.8109731783777298E-3</v>
      </c>
      <c r="P13">
        <f t="shared" si="9"/>
        <v>-1.4437728782864999E-2</v>
      </c>
      <c r="Q13">
        <f t="shared" si="10"/>
        <v>6.3307914260294891E-3</v>
      </c>
      <c r="S13" s="1">
        <f t="shared" si="26"/>
        <v>37316</v>
      </c>
      <c r="T13" t="e">
        <f t="shared" si="1"/>
        <v>#N/A</v>
      </c>
      <c r="U13" t="e">
        <f t="shared" si="11"/>
        <v>#N/A</v>
      </c>
      <c r="V13" t="e">
        <f t="shared" si="12"/>
        <v>#N/A</v>
      </c>
      <c r="W13" t="e">
        <f t="shared" si="13"/>
        <v>#N/A</v>
      </c>
      <c r="X13" t="e">
        <f t="shared" si="14"/>
        <v>#N/A</v>
      </c>
      <c r="Y13" t="e">
        <f t="shared" si="15"/>
        <v>#N/A</v>
      </c>
      <c r="Z13" t="e">
        <f t="shared" si="16"/>
        <v>#N/A</v>
      </c>
      <c r="AA13" t="e">
        <f t="shared" si="17"/>
        <v>#N/A</v>
      </c>
      <c r="AC13" s="1"/>
      <c r="AD13" s="1">
        <v>37594</v>
      </c>
      <c r="AE13">
        <f t="shared" si="18"/>
        <v>9.9999999999991778E-5</v>
      </c>
      <c r="AF13">
        <f t="shared" si="19"/>
        <v>2.9622621872513351E-8</v>
      </c>
      <c r="AG13">
        <f t="shared" si="20"/>
        <v>3.3923585771478639E-5</v>
      </c>
      <c r="AH13">
        <f t="shared" si="21"/>
        <v>2.9395982474074808E-4</v>
      </c>
      <c r="AI13">
        <f t="shared" si="22"/>
        <v>4.6389355636580832E-5</v>
      </c>
      <c r="AJ13">
        <f t="shared" si="22"/>
        <v>2.0844801240756843E-4</v>
      </c>
      <c r="AK13">
        <f t="shared" si="23"/>
        <v>3.5958107945815844E-5</v>
      </c>
      <c r="AL13">
        <f t="shared" si="24"/>
        <v>1.0679741435732607E-4</v>
      </c>
      <c r="AM13">
        <f t="shared" si="25"/>
        <v>4.007892007988849E-5</v>
      </c>
    </row>
    <row r="14" spans="1:39" x14ac:dyDescent="0.25">
      <c r="A14" s="1">
        <v>37657</v>
      </c>
      <c r="B14" s="2">
        <f>[4]contrs_3year_adj!A13</f>
        <v>-9.9999999999995898E-5</v>
      </c>
      <c r="C14">
        <f>[4]contrs_3year_adj!B13</f>
        <v>1.24554798032811E-4</v>
      </c>
      <c r="D14">
        <f>[4]contrs_3year_adj!C13</f>
        <v>-4.7569529605885798E-4</v>
      </c>
      <c r="E14">
        <f>[4]contrs_3year_adj!D13</f>
        <v>1.00187841626862E-4</v>
      </c>
      <c r="F14">
        <f>[4]contrs_3year_adj!E13</f>
        <v>2.37100247166843E-4</v>
      </c>
      <c r="G14">
        <f>[4]contrs_3year_adj!F13</f>
        <v>2.2415262798884501E-4</v>
      </c>
      <c r="I14" s="1">
        <f t="shared" si="4"/>
        <v>37653</v>
      </c>
      <c r="J14" s="1">
        <v>37657</v>
      </c>
      <c r="K14">
        <f t="shared" si="5"/>
        <v>9.9999999999995891E-3</v>
      </c>
      <c r="L14">
        <f t="shared" si="6"/>
        <v>-1.24554798032811E-2</v>
      </c>
      <c r="M14">
        <f t="shared" si="7"/>
        <v>4.7569529605885799E-2</v>
      </c>
      <c r="N14">
        <f t="shared" si="8"/>
        <v>-1.0018784162686201E-2</v>
      </c>
      <c r="O14">
        <f t="shared" si="9"/>
        <v>-2.3710024716684298E-2</v>
      </c>
      <c r="P14">
        <f t="shared" si="9"/>
        <v>-2.2415262798884502E-2</v>
      </c>
      <c r="Q14">
        <f t="shared" si="10"/>
        <v>8.6147590767653888E-3</v>
      </c>
      <c r="S14" s="1">
        <f t="shared" si="26"/>
        <v>37347</v>
      </c>
      <c r="T14" t="e">
        <f t="shared" si="1"/>
        <v>#N/A</v>
      </c>
      <c r="U14" t="e">
        <f t="shared" si="11"/>
        <v>#N/A</v>
      </c>
      <c r="V14" t="e">
        <f t="shared" si="12"/>
        <v>#N/A</v>
      </c>
      <c r="W14" t="e">
        <f t="shared" si="13"/>
        <v>#N/A</v>
      </c>
      <c r="X14" t="e">
        <f t="shared" si="14"/>
        <v>#N/A</v>
      </c>
      <c r="Y14" t="e">
        <f t="shared" si="15"/>
        <v>#N/A</v>
      </c>
      <c r="Z14" t="e">
        <f t="shared" si="16"/>
        <v>#N/A</v>
      </c>
      <c r="AA14" t="e">
        <f t="shared" si="17"/>
        <v>#N/A</v>
      </c>
      <c r="AC14" s="1"/>
      <c r="AD14" s="1">
        <v>37657</v>
      </c>
      <c r="AE14">
        <f t="shared" si="18"/>
        <v>9.9999999999991778E-5</v>
      </c>
      <c r="AF14">
        <f t="shared" si="19"/>
        <v>1.551389771299434E-4</v>
      </c>
      <c r="AG14">
        <f t="shared" si="20"/>
        <v>2.2628601469252456E-3</v>
      </c>
      <c r="AH14">
        <f t="shared" si="21"/>
        <v>1.0037603609849183E-4</v>
      </c>
      <c r="AI14">
        <f t="shared" si="22"/>
        <v>5.6216527206578038E-4</v>
      </c>
      <c r="AJ14">
        <f t="shared" si="22"/>
        <v>5.0244400634305542E-4</v>
      </c>
      <c r="AK14">
        <f t="shared" si="23"/>
        <v>1.2329964935398031E-3</v>
      </c>
      <c r="AL14">
        <f t="shared" si="24"/>
        <v>1.1376325484211021E-3</v>
      </c>
      <c r="AM14">
        <f t="shared" si="25"/>
        <v>7.4214073950711648E-5</v>
      </c>
    </row>
    <row r="15" spans="1:39" x14ac:dyDescent="0.25">
      <c r="A15" s="1">
        <v>37685</v>
      </c>
      <c r="B15" s="2">
        <f>[4]contrs_3year_adj!A14</f>
        <v>9.9999999999995898E-5</v>
      </c>
      <c r="C15">
        <f>[4]contrs_3year_adj!B14</f>
        <v>-1.2216893474709299E-4</v>
      </c>
      <c r="D15">
        <f>[4]contrs_3year_adj!C14</f>
        <v>-1.2003506264241199E-4</v>
      </c>
      <c r="E15">
        <f>[4]contrs_3year_adj!D14</f>
        <v>1.90173985809198E-4</v>
      </c>
      <c r="F15">
        <f>[4]contrs_3year_adj!E14</f>
        <v>2.2312902242335999E-4</v>
      </c>
      <c r="G15">
        <f>[4]contrs_3year_adj!F14</f>
        <v>3.2489366422866597E-4</v>
      </c>
      <c r="I15" s="1">
        <f t="shared" si="4"/>
        <v>37681</v>
      </c>
      <c r="J15" s="1">
        <v>37685</v>
      </c>
      <c r="K15">
        <f t="shared" si="5"/>
        <v>-9.9999999999995891E-3</v>
      </c>
      <c r="L15">
        <f t="shared" si="6"/>
        <v>1.2216893474709299E-2</v>
      </c>
      <c r="M15">
        <f t="shared" si="7"/>
        <v>1.2003506264241199E-2</v>
      </c>
      <c r="N15">
        <f t="shared" si="8"/>
        <v>-1.90173985809198E-2</v>
      </c>
      <c r="O15">
        <f t="shared" si="9"/>
        <v>-2.2312902242335998E-2</v>
      </c>
      <c r="P15">
        <f t="shared" si="9"/>
        <v>-3.2489366422866595E-2</v>
      </c>
      <c r="Q15">
        <f t="shared" si="10"/>
        <v>7.1099010843057101E-3</v>
      </c>
      <c r="S15" s="1">
        <f t="shared" si="26"/>
        <v>37377</v>
      </c>
      <c r="T15" t="e">
        <f t="shared" si="1"/>
        <v>#N/A</v>
      </c>
      <c r="U15" t="e">
        <f t="shared" si="11"/>
        <v>#N/A</v>
      </c>
      <c r="V15" t="e">
        <f t="shared" si="12"/>
        <v>#N/A</v>
      </c>
      <c r="W15" t="e">
        <f t="shared" si="13"/>
        <v>#N/A</v>
      </c>
      <c r="X15" t="e">
        <f t="shared" si="14"/>
        <v>#N/A</v>
      </c>
      <c r="Y15" t="e">
        <f t="shared" si="15"/>
        <v>#N/A</v>
      </c>
      <c r="Z15" t="e">
        <f t="shared" si="16"/>
        <v>#N/A</v>
      </c>
      <c r="AA15" t="e">
        <f t="shared" si="17"/>
        <v>#N/A</v>
      </c>
      <c r="AC15" s="1"/>
      <c r="AD15" s="1">
        <v>37685</v>
      </c>
      <c r="AE15">
        <f t="shared" si="18"/>
        <v>9.9999999999991778E-5</v>
      </c>
      <c r="AF15">
        <f t="shared" si="19"/>
        <v>1.4925248617239466E-4</v>
      </c>
      <c r="AG15">
        <f t="shared" si="20"/>
        <v>1.4408416263567771E-4</v>
      </c>
      <c r="AH15">
        <f t="shared" si="21"/>
        <v>3.6166144878557044E-4</v>
      </c>
      <c r="AI15">
        <f t="shared" si="22"/>
        <v>4.9786560647604278E-4</v>
      </c>
      <c r="AJ15">
        <f t="shared" si="22"/>
        <v>1.0555589305592914E-3</v>
      </c>
      <c r="AK15">
        <f t="shared" si="23"/>
        <v>5.8662776351455339E-4</v>
      </c>
      <c r="AL15">
        <f t="shared" si="24"/>
        <v>1.7081937661408187E-3</v>
      </c>
      <c r="AM15">
        <f t="shared" si="25"/>
        <v>5.055069342861151E-5</v>
      </c>
    </row>
    <row r="16" spans="1:39" x14ac:dyDescent="0.25">
      <c r="A16" s="1">
        <v>37713</v>
      </c>
      <c r="B16">
        <f>[4]contrs_3year_adj!A15</f>
        <v>-3.0000000000000198E-4</v>
      </c>
      <c r="C16">
        <f>[4]contrs_3year_adj!B15</f>
        <v>-1.00237110068659E-4</v>
      </c>
      <c r="D16" s="2">
        <f>[4]contrs_3year_adj!C15</f>
        <v>5.7924815431078302E-5</v>
      </c>
      <c r="E16">
        <f>[4]contrs_3year_adj!D15</f>
        <v>-1.2533777287254E-4</v>
      </c>
      <c r="F16" s="2">
        <f>[4]contrs_3year_adj!E15</f>
        <v>-6.8995528495613794E-5</v>
      </c>
      <c r="G16">
        <f>[4]contrs_3year_adj!F15</f>
        <v>-2.13360693115987E-4</v>
      </c>
      <c r="I16" s="1">
        <f t="shared" si="4"/>
        <v>37712</v>
      </c>
      <c r="J16" s="1">
        <v>37713</v>
      </c>
      <c r="K16">
        <f t="shared" si="5"/>
        <v>3.0000000000000197E-2</v>
      </c>
      <c r="L16">
        <f t="shared" si="6"/>
        <v>1.00237110068659E-2</v>
      </c>
      <c r="M16">
        <f t="shared" si="7"/>
        <v>-5.7924815431078299E-3</v>
      </c>
      <c r="N16">
        <f t="shared" si="8"/>
        <v>1.2533777287254E-2</v>
      </c>
      <c r="O16">
        <f t="shared" si="9"/>
        <v>6.8995528495613793E-3</v>
      </c>
      <c r="P16">
        <f t="shared" si="9"/>
        <v>2.1336069311598701E-2</v>
      </c>
      <c r="Q16">
        <f t="shared" si="10"/>
        <v>6.3354403994267516E-3</v>
      </c>
      <c r="S16" s="1">
        <f t="shared" si="26"/>
        <v>37408</v>
      </c>
      <c r="T16" t="e">
        <f t="shared" si="1"/>
        <v>#N/A</v>
      </c>
      <c r="U16" t="e">
        <f t="shared" si="11"/>
        <v>#N/A</v>
      </c>
      <c r="V16" t="e">
        <f t="shared" si="12"/>
        <v>#N/A</v>
      </c>
      <c r="W16" t="e">
        <f t="shared" si="13"/>
        <v>#N/A</v>
      </c>
      <c r="X16" t="e">
        <f t="shared" si="14"/>
        <v>#N/A</v>
      </c>
      <c r="Y16" t="e">
        <f t="shared" si="15"/>
        <v>#N/A</v>
      </c>
      <c r="Z16" t="e">
        <f t="shared" si="16"/>
        <v>#N/A</v>
      </c>
      <c r="AA16" t="e">
        <f t="shared" si="17"/>
        <v>#N/A</v>
      </c>
      <c r="AC16" s="1"/>
      <c r="AD16" s="1">
        <v>37713</v>
      </c>
      <c r="AE16">
        <f t="shared" si="18"/>
        <v>9.0000000000001179E-4</v>
      </c>
      <c r="AF16">
        <f t="shared" si="19"/>
        <v>1.0047478234916459E-4</v>
      </c>
      <c r="AG16">
        <f t="shared" si="20"/>
        <v>3.3552842427244865E-5</v>
      </c>
      <c r="AH16">
        <f t="shared" si="21"/>
        <v>1.5709557308648422E-4</v>
      </c>
      <c r="AI16">
        <f t="shared" si="22"/>
        <v>4.7603829523890548E-5</v>
      </c>
      <c r="AJ16">
        <f t="shared" si="22"/>
        <v>4.5522785366934387E-4</v>
      </c>
      <c r="AK16">
        <f t="shared" si="23"/>
        <v>1.7903302774974402E-5</v>
      </c>
      <c r="AL16">
        <f t="shared" si="24"/>
        <v>3.7765432020645678E-4</v>
      </c>
      <c r="AM16">
        <f t="shared" si="25"/>
        <v>4.0137805054688595E-5</v>
      </c>
    </row>
    <row r="17" spans="1:39" x14ac:dyDescent="0.25">
      <c r="A17" s="1">
        <v>37748</v>
      </c>
      <c r="B17">
        <f>[4]contrs_3year_adj!A16</f>
        <v>-3.0000000000000198E-4</v>
      </c>
      <c r="C17" s="2">
        <f>[4]contrs_3year_adj!B16</f>
        <v>2.2438083266641599E-5</v>
      </c>
      <c r="D17">
        <f>[4]contrs_3year_adj!C16</f>
        <v>-3.93224703767013E-4</v>
      </c>
      <c r="E17" s="2">
        <f>[4]contrs_3year_adj!D16</f>
        <v>5.5922423258330901E-5</v>
      </c>
      <c r="F17">
        <f>[4]contrs_3year_adj!E16</f>
        <v>1.4742274828845201E-4</v>
      </c>
      <c r="G17">
        <f>[4]contrs_3year_adj!F16</f>
        <v>1.2222368949864901E-4</v>
      </c>
      <c r="I17" s="1">
        <f t="shared" si="4"/>
        <v>37742</v>
      </c>
      <c r="J17" s="1">
        <v>37748</v>
      </c>
      <c r="K17">
        <f t="shared" si="5"/>
        <v>3.0000000000000197E-2</v>
      </c>
      <c r="L17">
        <f t="shared" si="6"/>
        <v>-2.24380832666416E-3</v>
      </c>
      <c r="M17">
        <f t="shared" si="7"/>
        <v>3.93224703767013E-2</v>
      </c>
      <c r="N17">
        <f t="shared" si="8"/>
        <v>-5.5922423258330904E-3</v>
      </c>
      <c r="O17">
        <f t="shared" si="9"/>
        <v>-1.47422748288452E-2</v>
      </c>
      <c r="P17">
        <f t="shared" si="9"/>
        <v>-1.2222368949864901E-2</v>
      </c>
      <c r="Q17">
        <f t="shared" si="10"/>
        <v>1.3255855104641345E-2</v>
      </c>
      <c r="S17" s="1">
        <f t="shared" si="26"/>
        <v>37438</v>
      </c>
      <c r="T17" t="e">
        <f t="shared" si="1"/>
        <v>#N/A</v>
      </c>
      <c r="U17" t="e">
        <f t="shared" si="11"/>
        <v>#N/A</v>
      </c>
      <c r="V17" t="e">
        <f t="shared" si="12"/>
        <v>#N/A</v>
      </c>
      <c r="W17" t="e">
        <f t="shared" si="13"/>
        <v>#N/A</v>
      </c>
      <c r="X17" t="e">
        <f t="shared" si="14"/>
        <v>#N/A</v>
      </c>
      <c r="Y17" t="e">
        <f t="shared" si="15"/>
        <v>#N/A</v>
      </c>
      <c r="Z17" t="e">
        <f t="shared" si="16"/>
        <v>#N/A</v>
      </c>
      <c r="AA17" t="e">
        <f t="shared" si="17"/>
        <v>#N/A</v>
      </c>
      <c r="AC17" s="1"/>
      <c r="AD17" s="1">
        <v>37748</v>
      </c>
      <c r="AE17">
        <f t="shared" si="18"/>
        <v>9.0000000000001179E-4</v>
      </c>
      <c r="AF17">
        <f t="shared" si="19"/>
        <v>5.034675806807418E-6</v>
      </c>
      <c r="AG17">
        <f t="shared" si="20"/>
        <v>1.5462566765265513E-3</v>
      </c>
      <c r="AH17">
        <f t="shared" si="21"/>
        <v>3.127317423083909E-5</v>
      </c>
      <c r="AI17">
        <f t="shared" si="22"/>
        <v>2.1733466712920278E-4</v>
      </c>
      <c r="AJ17">
        <f t="shared" si="22"/>
        <v>1.4938630274662163E-4</v>
      </c>
      <c r="AK17">
        <f t="shared" si="23"/>
        <v>1.3748271794208644E-3</v>
      </c>
      <c r="AL17">
        <f t="shared" si="24"/>
        <v>4.1349258791390571E-4</v>
      </c>
      <c r="AM17">
        <f t="shared" si="25"/>
        <v>1.7571769455524598E-4</v>
      </c>
    </row>
    <row r="18" spans="1:39" x14ac:dyDescent="0.25">
      <c r="A18" s="1">
        <v>37776</v>
      </c>
      <c r="B18" s="2">
        <f>[4]contrs_3year_adj!A17</f>
        <v>-9.9999999999995898E-5</v>
      </c>
      <c r="C18" s="2">
        <f>[4]contrs_3year_adj!B17</f>
        <v>7.29281171661177E-5</v>
      </c>
      <c r="D18">
        <f>[4]contrs_3year_adj!C17</f>
        <v>-2.83467219082952E-4</v>
      </c>
      <c r="E18" s="2">
        <f>[4]contrs_3year_adj!D17</f>
        <v>9.3697917233862195E-5</v>
      </c>
      <c r="F18">
        <f>[4]contrs_3year_adj!E17</f>
        <v>1.1833317207644501E-4</v>
      </c>
      <c r="G18">
        <f>[4]contrs_3year_adj!F17</f>
        <v>1.5191598003719999E-4</v>
      </c>
      <c r="I18" s="1">
        <f t="shared" si="4"/>
        <v>37773</v>
      </c>
      <c r="J18" s="1">
        <v>37776</v>
      </c>
      <c r="K18">
        <f t="shared" si="5"/>
        <v>9.9999999999995891E-3</v>
      </c>
      <c r="L18">
        <f t="shared" si="6"/>
        <v>-7.2928117166117697E-3</v>
      </c>
      <c r="M18">
        <f t="shared" si="7"/>
        <v>2.8346721908295201E-2</v>
      </c>
      <c r="N18">
        <f t="shared" si="8"/>
        <v>-9.3697917233862196E-3</v>
      </c>
      <c r="O18">
        <f t="shared" si="9"/>
        <v>-1.18333172076445E-2</v>
      </c>
      <c r="P18">
        <f t="shared" si="9"/>
        <v>-1.5191598003719999E-2</v>
      </c>
      <c r="Q18">
        <f t="shared" si="10"/>
        <v>1.0149198739346877E-2</v>
      </c>
      <c r="S18" s="1">
        <f t="shared" si="26"/>
        <v>37469</v>
      </c>
      <c r="T18" t="e">
        <f t="shared" si="1"/>
        <v>#N/A</v>
      </c>
      <c r="U18" t="e">
        <f t="shared" si="11"/>
        <v>#N/A</v>
      </c>
      <c r="V18" t="e">
        <f t="shared" si="12"/>
        <v>#N/A</v>
      </c>
      <c r="W18" t="e">
        <f t="shared" si="13"/>
        <v>#N/A</v>
      </c>
      <c r="X18" t="e">
        <f t="shared" si="14"/>
        <v>#N/A</v>
      </c>
      <c r="Y18" t="e">
        <f t="shared" si="15"/>
        <v>#N/A</v>
      </c>
      <c r="Z18" t="e">
        <f t="shared" si="16"/>
        <v>#N/A</v>
      </c>
      <c r="AA18" t="e">
        <f t="shared" si="17"/>
        <v>#N/A</v>
      </c>
      <c r="AC18" s="1"/>
      <c r="AD18" s="1">
        <v>37776</v>
      </c>
      <c r="AE18">
        <f t="shared" si="18"/>
        <v>9.9999999999991778E-5</v>
      </c>
      <c r="AF18">
        <f t="shared" si="19"/>
        <v>5.3185102733949907E-5</v>
      </c>
      <c r="AG18">
        <f t="shared" si="20"/>
        <v>8.0353664294622316E-4</v>
      </c>
      <c r="AH18">
        <f t="shared" si="21"/>
        <v>8.7792996939636898E-5</v>
      </c>
      <c r="AI18">
        <f t="shared" si="22"/>
        <v>1.4002739613673543E-4</v>
      </c>
      <c r="AJ18">
        <f t="shared" si="22"/>
        <v>2.3078464990662945E-4</v>
      </c>
      <c r="AK18">
        <f t="shared" si="23"/>
        <v>4.4326713435947148E-4</v>
      </c>
      <c r="AL18">
        <f t="shared" si="24"/>
        <v>4.4957182834115468E-4</v>
      </c>
      <c r="AM18">
        <f t="shared" si="25"/>
        <v>1.0300623505076024E-4</v>
      </c>
    </row>
    <row r="19" spans="1:39" x14ac:dyDescent="0.25">
      <c r="A19" s="1">
        <v>37804</v>
      </c>
      <c r="B19">
        <f>[4]contrs_3year_adj!A18</f>
        <v>-1.2999999999999999E-3</v>
      </c>
      <c r="C19">
        <f>[4]contrs_3year_adj!B18</f>
        <v>-4.1129867878859401E-4</v>
      </c>
      <c r="D19">
        <f>[4]contrs_3year_adj!C18</f>
        <v>-3.4932355014173199E-4</v>
      </c>
      <c r="E19">
        <f>[4]contrs_3year_adj!D18</f>
        <v>-2.3703104394657399E-4</v>
      </c>
      <c r="F19">
        <f>[4]contrs_3year_adj!E18</f>
        <v>-1.04917943763578E-4</v>
      </c>
      <c r="G19">
        <f>[4]contrs_3year_adj!F18</f>
        <v>-3.67295904511668E-4</v>
      </c>
      <c r="I19" s="1">
        <f t="shared" si="4"/>
        <v>37803</v>
      </c>
      <c r="J19" s="1">
        <v>37804</v>
      </c>
      <c r="K19">
        <f t="shared" si="5"/>
        <v>0.13</v>
      </c>
      <c r="L19">
        <f t="shared" si="6"/>
        <v>4.1129867878859402E-2</v>
      </c>
      <c r="M19">
        <f t="shared" si="7"/>
        <v>3.4932355014173203E-2</v>
      </c>
      <c r="N19">
        <f t="shared" si="8"/>
        <v>2.37031043946574E-2</v>
      </c>
      <c r="O19">
        <f t="shared" si="9"/>
        <v>1.04917943763578E-2</v>
      </c>
      <c r="P19">
        <f t="shared" si="9"/>
        <v>3.6729590451166798E-2</v>
      </c>
      <c r="Q19">
        <f t="shared" si="10"/>
        <v>1.9742878335952202E-2</v>
      </c>
      <c r="S19" s="1">
        <f t="shared" si="26"/>
        <v>37500</v>
      </c>
      <c r="T19">
        <f t="shared" si="1"/>
        <v>-1.00000000000003E-2</v>
      </c>
      <c r="U19">
        <f t="shared" si="11"/>
        <v>5.2693791266739086E-3</v>
      </c>
      <c r="V19">
        <f t="shared" si="12"/>
        <v>-7.5446347852547932E-3</v>
      </c>
      <c r="W19">
        <f t="shared" si="13"/>
        <v>-4.2009501115038254E-3</v>
      </c>
      <c r="X19">
        <f t="shared" si="14"/>
        <v>-5.3374947371381733E-4</v>
      </c>
      <c r="Y19">
        <f t="shared" si="15"/>
        <v>-5.3463679034001753E-3</v>
      </c>
      <c r="Z19">
        <f t="shared" si="16"/>
        <v>-2.2752556585808846E-3</v>
      </c>
      <c r="AA19">
        <f t="shared" si="17"/>
        <v>-4.7346995852176428E-3</v>
      </c>
      <c r="AC19" s="1"/>
      <c r="AD19" s="1">
        <v>37804</v>
      </c>
      <c r="AE19">
        <f t="shared" si="18"/>
        <v>1.6900000000000002E-2</v>
      </c>
      <c r="AF19">
        <f t="shared" si="19"/>
        <v>1.6916660317324304E-3</v>
      </c>
      <c r="AG19">
        <f t="shared" si="20"/>
        <v>1.2202694268362317E-3</v>
      </c>
      <c r="AH19">
        <f t="shared" si="21"/>
        <v>5.6183715794402692E-4</v>
      </c>
      <c r="AI19">
        <f t="shared" si="22"/>
        <v>1.1007774923577315E-4</v>
      </c>
      <c r="AJ19">
        <f t="shared" si="22"/>
        <v>1.3490628147104433E-3</v>
      </c>
      <c r="AK19">
        <f t="shared" si="23"/>
        <v>5.7854617514293731E-3</v>
      </c>
      <c r="AL19">
        <f t="shared" si="24"/>
        <v>1.1692911019599767E-3</v>
      </c>
      <c r="AM19">
        <f t="shared" si="25"/>
        <v>3.8978124498821078E-4</v>
      </c>
    </row>
    <row r="20" spans="1:39" x14ac:dyDescent="0.25">
      <c r="A20" s="1">
        <v>37839</v>
      </c>
      <c r="B20">
        <f>[4]contrs_3year_adj!A19</f>
        <v>-6.9999999999999902E-4</v>
      </c>
      <c r="C20" s="2">
        <f>[4]contrs_3year_adj!B19</f>
        <v>-1.3808664219092201E-5</v>
      </c>
      <c r="D20">
        <f>[4]contrs_3year_adj!C19</f>
        <v>-4.7129385474425602E-4</v>
      </c>
      <c r="E20" s="2">
        <f>[4]contrs_3year_adj!D19</f>
        <v>9.2087102657623004E-5</v>
      </c>
      <c r="F20" s="2">
        <f>[4]contrs_3year_adj!E19</f>
        <v>-9.8115073247173306E-5</v>
      </c>
      <c r="G20" s="2">
        <f>[4]contrs_3year_adj!F19</f>
        <v>3.2565932667879902E-5</v>
      </c>
      <c r="I20" s="1">
        <f t="shared" si="4"/>
        <v>37834</v>
      </c>
      <c r="J20" s="1">
        <v>37839</v>
      </c>
      <c r="K20">
        <f t="shared" si="5"/>
        <v>6.9999999999999896E-2</v>
      </c>
      <c r="L20">
        <f t="shared" si="6"/>
        <v>1.3808664219092201E-3</v>
      </c>
      <c r="M20">
        <f t="shared" si="7"/>
        <v>4.7129385474425599E-2</v>
      </c>
      <c r="N20">
        <f t="shared" si="8"/>
        <v>-9.2087102657623012E-3</v>
      </c>
      <c r="O20">
        <f t="shared" si="9"/>
        <v>9.81150732471733E-3</v>
      </c>
      <c r="P20">
        <f t="shared" si="9"/>
        <v>-3.25659326678799E-3</v>
      </c>
      <c r="Q20">
        <f t="shared" si="10"/>
        <v>2.0886951044710046E-2</v>
      </c>
      <c r="S20" s="1">
        <f t="shared" si="26"/>
        <v>37530</v>
      </c>
      <c r="T20">
        <f t="shared" si="1"/>
        <v>0</v>
      </c>
      <c r="U20">
        <f t="shared" si="11"/>
        <v>-8.6686429703600101E-4</v>
      </c>
      <c r="V20">
        <f t="shared" si="12"/>
        <v>-1.7927814878470937E-3</v>
      </c>
      <c r="W20">
        <f t="shared" si="13"/>
        <v>1.4949216635835913E-2</v>
      </c>
      <c r="X20">
        <f t="shared" si="14"/>
        <v>-5.2197116381738672E-3</v>
      </c>
      <c r="Y20">
        <f t="shared" si="15"/>
        <v>1.5163522623632915E-2</v>
      </c>
      <c r="Z20">
        <f t="shared" si="16"/>
        <v>-2.6596457848830947E-3</v>
      </c>
      <c r="AA20">
        <f t="shared" si="17"/>
        <v>9.7295049976620467E-3</v>
      </c>
      <c r="AC20" s="1"/>
      <c r="AD20" s="1">
        <v>37839</v>
      </c>
      <c r="AE20">
        <f t="shared" si="18"/>
        <v>4.8999999999999851E-3</v>
      </c>
      <c r="AF20">
        <f t="shared" si="19"/>
        <v>1.9067920751563723E-6</v>
      </c>
      <c r="AG20">
        <f t="shared" si="20"/>
        <v>2.2211789751969985E-3</v>
      </c>
      <c r="AH20">
        <f t="shared" si="21"/>
        <v>8.4800344758755996E-5</v>
      </c>
      <c r="AI20">
        <f t="shared" si="22"/>
        <v>9.6265675982981817E-5</v>
      </c>
      <c r="AJ20">
        <f t="shared" si="22"/>
        <v>1.0605399705288872E-5</v>
      </c>
      <c r="AK20">
        <f t="shared" si="23"/>
        <v>2.3532445390458557E-3</v>
      </c>
      <c r="AL20">
        <f t="shared" si="24"/>
        <v>3.6336429428483241E-7</v>
      </c>
      <c r="AM20">
        <f t="shared" si="25"/>
        <v>4.3626472394411408E-4</v>
      </c>
    </row>
    <row r="21" spans="1:39" x14ac:dyDescent="0.25">
      <c r="A21" s="1">
        <v>37867</v>
      </c>
      <c r="B21">
        <f>[4]contrs_3year_adj!A20</f>
        <v>1.00000000000003E-4</v>
      </c>
      <c r="C21" s="2">
        <f>[4]contrs_3year_adj!B20</f>
        <v>-6.65580236400554E-6</v>
      </c>
      <c r="D21" s="2">
        <f>[4]contrs_3year_adj!C20</f>
        <v>5.42300842858099E-5</v>
      </c>
      <c r="E21">
        <f>[4]contrs_3year_adj!D20</f>
        <v>1.4263779881637899E-4</v>
      </c>
      <c r="F21" s="2">
        <f>[4]contrs_3year_adj!E20</f>
        <v>6.5533490477909695E-5</v>
      </c>
      <c r="G21">
        <f>[4]contrs_3year_adj!F20</f>
        <v>1.82185851786362E-4</v>
      </c>
      <c r="I21" s="1">
        <f t="shared" si="4"/>
        <v>37865</v>
      </c>
      <c r="J21" s="1">
        <v>37867</v>
      </c>
      <c r="K21">
        <f t="shared" si="5"/>
        <v>-1.00000000000003E-2</v>
      </c>
      <c r="L21">
        <f t="shared" si="6"/>
        <v>6.6558023640055401E-4</v>
      </c>
      <c r="M21">
        <f t="shared" si="7"/>
        <v>-5.4230084285809901E-3</v>
      </c>
      <c r="N21">
        <f t="shared" si="8"/>
        <v>-1.4263779881637899E-2</v>
      </c>
      <c r="O21">
        <f t="shared" si="9"/>
        <v>-6.5533490477909691E-3</v>
      </c>
      <c r="P21">
        <f t="shared" si="9"/>
        <v>-1.8218585178636199E-2</v>
      </c>
      <c r="Q21">
        <f t="shared" si="10"/>
        <v>1.5574557121609003E-2</v>
      </c>
      <c r="S21" s="1">
        <f t="shared" si="26"/>
        <v>37561</v>
      </c>
      <c r="T21">
        <f t="shared" si="1"/>
        <v>9.9999999999995891E-3</v>
      </c>
      <c r="U21">
        <f t="shared" si="11"/>
        <v>-1.9179321427264008E-3</v>
      </c>
      <c r="V21">
        <f t="shared" si="12"/>
        <v>2.4168802943376509E-2</v>
      </c>
      <c r="W21">
        <f t="shared" si="13"/>
        <v>-1.2649492380697385E-2</v>
      </c>
      <c r="X21">
        <f t="shared" si="14"/>
        <v>6.0904120506711425E-3</v>
      </c>
      <c r="Y21">
        <f t="shared" si="15"/>
        <v>-1.1922953445878286E-2</v>
      </c>
      <c r="Z21">
        <f t="shared" si="16"/>
        <v>2.2250870800650108E-2</v>
      </c>
      <c r="AA21">
        <f t="shared" si="17"/>
        <v>-6.5590803300262426E-3</v>
      </c>
      <c r="AC21" s="1"/>
      <c r="AD21" s="1">
        <v>37867</v>
      </c>
      <c r="AE21">
        <f t="shared" si="18"/>
        <v>1.0000000000000601E-4</v>
      </c>
      <c r="AF21">
        <f t="shared" si="19"/>
        <v>4.4299705108701737E-7</v>
      </c>
      <c r="AG21">
        <f t="shared" si="20"/>
        <v>2.9409020416460459E-5</v>
      </c>
      <c r="AH21">
        <f t="shared" si="21"/>
        <v>2.0345541651181807E-4</v>
      </c>
      <c r="AI21">
        <f t="shared" si="22"/>
        <v>4.2946383742182804E-5</v>
      </c>
      <c r="AJ21">
        <f t="shared" si="22"/>
        <v>3.3191684591122255E-4</v>
      </c>
      <c r="AK21">
        <f t="shared" si="23"/>
        <v>2.2633123003753211E-5</v>
      </c>
      <c r="AL21">
        <f t="shared" si="24"/>
        <v>4.3335285686446428E-4</v>
      </c>
      <c r="AM21">
        <f t="shared" si="25"/>
        <v>2.4256682953426172E-4</v>
      </c>
    </row>
    <row r="22" spans="1:39" x14ac:dyDescent="0.25">
      <c r="A22" s="1">
        <v>37902</v>
      </c>
      <c r="B22">
        <f>[4]contrs_3year_adj!A21</f>
        <v>0</v>
      </c>
      <c r="C22" s="2">
        <f>[4]contrs_3year_adj!B21</f>
        <v>7.5585726748813393E-5</v>
      </c>
      <c r="D22" s="2">
        <f>[4]contrs_3year_adj!C21</f>
        <v>-8.72371631019701E-5</v>
      </c>
      <c r="E22" s="2">
        <f>[4]contrs_3year_adj!D21</f>
        <v>3.5059945606276303E-5</v>
      </c>
      <c r="F22">
        <f>[4]contrs_3year_adj!E21</f>
        <v>1.0486737015320701E-4</v>
      </c>
      <c r="G22" s="2">
        <f>[4]contrs_3year_adj!F21</f>
        <v>7.4026845880520195E-5</v>
      </c>
      <c r="I22" s="1">
        <f t="shared" si="4"/>
        <v>37895</v>
      </c>
      <c r="J22" s="1">
        <v>37902</v>
      </c>
      <c r="K22">
        <f t="shared" si="5"/>
        <v>0</v>
      </c>
      <c r="L22">
        <f t="shared" si="6"/>
        <v>-7.5585726748813396E-3</v>
      </c>
      <c r="M22">
        <f t="shared" si="7"/>
        <v>8.7237163101970099E-3</v>
      </c>
      <c r="N22">
        <f t="shared" si="8"/>
        <v>-3.5059945606276304E-3</v>
      </c>
      <c r="O22">
        <f t="shared" si="9"/>
        <v>-1.0486737015320701E-2</v>
      </c>
      <c r="P22">
        <f t="shared" si="9"/>
        <v>-7.4026845880520199E-3</v>
      </c>
      <c r="Q22">
        <f t="shared" si="10"/>
        <v>1.282758794063266E-2</v>
      </c>
      <c r="S22" s="1">
        <f t="shared" si="26"/>
        <v>37591</v>
      </c>
      <c r="T22">
        <f t="shared" si="1"/>
        <v>-9.9999999999995891E-3</v>
      </c>
      <c r="U22">
        <f t="shared" si="11"/>
        <v>3.186427172699232E-3</v>
      </c>
      <c r="V22">
        <f t="shared" si="12"/>
        <v>-2.465856334069213E-3</v>
      </c>
      <c r="W22">
        <f t="shared" si="13"/>
        <v>-1.3786717216140887E-2</v>
      </c>
      <c r="X22">
        <f t="shared" si="14"/>
        <v>1.0169512587343043E-2</v>
      </c>
      <c r="Y22">
        <f t="shared" si="15"/>
        <v>-1.1079189373899683E-2</v>
      </c>
      <c r="Z22">
        <f t="shared" si="16"/>
        <v>7.2057083863001897E-4</v>
      </c>
      <c r="AA22">
        <f t="shared" si="17"/>
        <v>-3.6172046287978443E-3</v>
      </c>
      <c r="AC22" s="1"/>
      <c r="AD22" s="1">
        <v>37902</v>
      </c>
      <c r="AE22">
        <f t="shared" si="18"/>
        <v>0</v>
      </c>
      <c r="AF22">
        <f t="shared" si="19"/>
        <v>5.7132020881462847E-5</v>
      </c>
      <c r="AG22">
        <f t="shared" si="20"/>
        <v>7.6103226260797329E-5</v>
      </c>
      <c r="AH22">
        <f t="shared" si="21"/>
        <v>1.2291997859150531E-5</v>
      </c>
      <c r="AI22">
        <f t="shared" si="22"/>
        <v>1.0997165322849732E-4</v>
      </c>
      <c r="AJ22">
        <f t="shared" si="22"/>
        <v>5.4799739110182903E-5</v>
      </c>
      <c r="AK22">
        <f t="shared" si="23"/>
        <v>1.3575596909166157E-6</v>
      </c>
      <c r="AL22">
        <f t="shared" si="24"/>
        <v>1.9579653695654149E-4</v>
      </c>
      <c r="AM22">
        <f t="shared" si="25"/>
        <v>1.6454701237466444E-4</v>
      </c>
    </row>
    <row r="23" spans="1:39" x14ac:dyDescent="0.25">
      <c r="A23" s="1">
        <v>37930</v>
      </c>
      <c r="B23">
        <f>[4]contrs_3year_adj!A22</f>
        <v>-9.9999999999999395E-4</v>
      </c>
      <c r="C23">
        <f>[4]contrs_3year_adj!B22</f>
        <v>-1.0153142716091499E-3</v>
      </c>
      <c r="D23">
        <f>[4]contrs_3year_adj!C22</f>
        <v>2.4570160279689597E-4</v>
      </c>
      <c r="E23" s="2">
        <f>[4]contrs_3year_adj!D22</f>
        <v>-4.1670908514027998E-5</v>
      </c>
      <c r="F23" s="2">
        <f>[4]contrs_3year_adj!E22</f>
        <v>-3.4058118189862599E-5</v>
      </c>
      <c r="G23" s="2">
        <f>[4]contrs_3year_adj!F22</f>
        <v>-9.3696211972911993E-5</v>
      </c>
      <c r="I23" s="1">
        <f t="shared" si="4"/>
        <v>37926</v>
      </c>
      <c r="J23" s="1">
        <v>37930</v>
      </c>
      <c r="K23">
        <f t="shared" si="5"/>
        <v>9.9999999999999395E-2</v>
      </c>
      <c r="L23">
        <f t="shared" si="6"/>
        <v>0.10153142716091498</v>
      </c>
      <c r="M23">
        <f t="shared" si="7"/>
        <v>-2.4570160279689598E-2</v>
      </c>
      <c r="N23">
        <f t="shared" si="8"/>
        <v>4.1670908514027999E-3</v>
      </c>
      <c r="O23">
        <f t="shared" si="9"/>
        <v>3.4058118189862598E-3</v>
      </c>
      <c r="P23">
        <f t="shared" si="9"/>
        <v>9.3696211972911989E-3</v>
      </c>
      <c r="Q23">
        <f t="shared" si="10"/>
        <v>1.5465830448384951E-2</v>
      </c>
      <c r="S23" s="1">
        <f t="shared" si="26"/>
        <v>37622</v>
      </c>
      <c r="T23" t="e">
        <f t="shared" si="1"/>
        <v>#N/A</v>
      </c>
      <c r="U23" t="e">
        <f t="shared" si="11"/>
        <v>#N/A</v>
      </c>
      <c r="V23" t="e">
        <f t="shared" si="12"/>
        <v>#N/A</v>
      </c>
      <c r="W23" t="e">
        <f t="shared" si="13"/>
        <v>#N/A</v>
      </c>
      <c r="X23" t="e">
        <f t="shared" si="14"/>
        <v>#N/A</v>
      </c>
      <c r="Y23" t="e">
        <f t="shared" si="15"/>
        <v>#N/A</v>
      </c>
      <c r="Z23" t="e">
        <f t="shared" si="16"/>
        <v>#N/A</v>
      </c>
      <c r="AA23" t="e">
        <f t="shared" si="17"/>
        <v>#N/A</v>
      </c>
      <c r="AC23" s="1"/>
      <c r="AD23" s="1">
        <v>37930</v>
      </c>
      <c r="AE23">
        <f t="shared" si="18"/>
        <v>9.9999999999998788E-3</v>
      </c>
      <c r="AF23">
        <f t="shared" si="19"/>
        <v>1.0308630701332184E-2</v>
      </c>
      <c r="AG23">
        <f t="shared" si="20"/>
        <v>6.0369277616963645E-4</v>
      </c>
      <c r="AH23">
        <f t="shared" si="21"/>
        <v>1.7364646163844912E-5</v>
      </c>
      <c r="AI23">
        <f t="shared" si="22"/>
        <v>1.1599554146346496E-5</v>
      </c>
      <c r="AJ23">
        <f t="shared" si="22"/>
        <v>8.7789801380728564E-5</v>
      </c>
      <c r="AK23">
        <f t="shared" si="23"/>
        <v>5.9230365999631994E-3</v>
      </c>
      <c r="AL23">
        <f t="shared" si="24"/>
        <v>5.7348854855185751E-5</v>
      </c>
      <c r="AM23">
        <f t="shared" si="25"/>
        <v>2.3919191145819105E-4</v>
      </c>
    </row>
    <row r="24" spans="1:39" x14ac:dyDescent="0.25">
      <c r="A24" s="1">
        <v>37958</v>
      </c>
      <c r="B24">
        <f>[4]contrs_3year_adj!A23</f>
        <v>-3.9999999999999801E-4</v>
      </c>
      <c r="C24">
        <f>[4]contrs_3year_adj!B23</f>
        <v>-2.21311780016441E-4</v>
      </c>
      <c r="D24">
        <f>[4]contrs_3year_adj!C23</f>
        <v>-1.5892899571342799E-4</v>
      </c>
      <c r="E24">
        <f>[4]contrs_3year_adj!D23</f>
        <v>1.24164141909094E-4</v>
      </c>
      <c r="F24" s="2">
        <f>[4]contrs_3year_adj!E23</f>
        <v>-3.5152214443469802E-5</v>
      </c>
      <c r="G24">
        <f>[4]contrs_3year_adj!F23</f>
        <v>1.0533207331158999E-4</v>
      </c>
      <c r="I24" s="1">
        <f t="shared" si="4"/>
        <v>37956</v>
      </c>
      <c r="J24" s="1">
        <v>37958</v>
      </c>
      <c r="K24">
        <f t="shared" si="5"/>
        <v>3.99999999999998E-2</v>
      </c>
      <c r="L24">
        <f t="shared" si="6"/>
        <v>2.2131178001644099E-2</v>
      </c>
      <c r="M24">
        <f t="shared" si="7"/>
        <v>1.5892899571342798E-2</v>
      </c>
      <c r="N24">
        <f t="shared" si="8"/>
        <v>-1.24164141909094E-2</v>
      </c>
      <c r="O24">
        <f t="shared" si="9"/>
        <v>3.51522144434698E-3</v>
      </c>
      <c r="P24">
        <f t="shared" si="9"/>
        <v>-1.0533207331158999E-2</v>
      </c>
      <c r="Q24">
        <f t="shared" si="10"/>
        <v>1.0877115173575322E-2</v>
      </c>
      <c r="S24" s="1">
        <f t="shared" si="26"/>
        <v>37653</v>
      </c>
      <c r="T24">
        <f t="shared" si="1"/>
        <v>9.9999999999995891E-3</v>
      </c>
      <c r="U24">
        <f t="shared" si="11"/>
        <v>-9.096940394315781E-3</v>
      </c>
      <c r="V24">
        <f t="shared" si="12"/>
        <v>5.0928069014851106E-2</v>
      </c>
      <c r="W24">
        <f t="shared" si="13"/>
        <v>-6.660244753720887E-3</v>
      </c>
      <c r="X24">
        <f t="shared" si="14"/>
        <v>-2.0351485307718985E-2</v>
      </c>
      <c r="Y24">
        <f t="shared" si="15"/>
        <v>-1.9056723389919188E-2</v>
      </c>
      <c r="Z24">
        <f t="shared" si="16"/>
        <v>4.1831128620535327E-2</v>
      </c>
      <c r="AA24">
        <f t="shared" si="17"/>
        <v>-2.7011730061439872E-2</v>
      </c>
      <c r="AC24" s="1"/>
      <c r="AD24" s="1">
        <v>37958</v>
      </c>
      <c r="AE24">
        <f t="shared" si="18"/>
        <v>1.599999999999984E-3</v>
      </c>
      <c r="AF24">
        <f t="shared" si="19"/>
        <v>4.8978903974045574E-4</v>
      </c>
      <c r="AG24">
        <f t="shared" si="20"/>
        <v>2.5258425678478807E-4</v>
      </c>
      <c r="AH24">
        <f t="shared" si="21"/>
        <v>1.5416734136021633E-4</v>
      </c>
      <c r="AI24">
        <f t="shared" si="22"/>
        <v>1.2356781802796868E-5</v>
      </c>
      <c r="AJ24">
        <f t="shared" si="22"/>
        <v>1.1094845668118168E-4</v>
      </c>
      <c r="AK24">
        <f t="shared" si="23"/>
        <v>1.4458304752765251E-3</v>
      </c>
      <c r="AL24">
        <f t="shared" si="24"/>
        <v>7.9231232311455433E-5</v>
      </c>
      <c r="AM24">
        <f t="shared" si="25"/>
        <v>1.1831163449922252E-4</v>
      </c>
    </row>
    <row r="25" spans="1:39" x14ac:dyDescent="0.25">
      <c r="A25" s="1">
        <v>38021</v>
      </c>
      <c r="B25">
        <f>[4]contrs_3year_adj!A24</f>
        <v>8.0000000000000199E-4</v>
      </c>
      <c r="C25">
        <f>[4]contrs_3year_adj!B24</f>
        <v>2.0548236087784E-4</v>
      </c>
      <c r="D25">
        <f>[4]contrs_3year_adj!C24</f>
        <v>2.94186667215673E-4</v>
      </c>
      <c r="E25" s="2">
        <f>[4]contrs_3year_adj!D24</f>
        <v>5.4827713000030601E-5</v>
      </c>
      <c r="F25">
        <f>[4]contrs_3year_adj!E24</f>
        <v>2.28432466495892E-4</v>
      </c>
      <c r="G25">
        <f>[4]contrs_3year_adj!F24</f>
        <v>1.64849181347251E-4</v>
      </c>
      <c r="I25" s="1">
        <f t="shared" si="4"/>
        <v>38018</v>
      </c>
      <c r="J25" s="1">
        <v>38021</v>
      </c>
      <c r="K25">
        <f t="shared" si="5"/>
        <v>-8.0000000000000196E-2</v>
      </c>
      <c r="L25">
        <f t="shared" si="6"/>
        <v>-2.0548236087784E-2</v>
      </c>
      <c r="M25">
        <f t="shared" si="7"/>
        <v>-2.9418666721567302E-2</v>
      </c>
      <c r="N25">
        <f t="shared" si="8"/>
        <v>-5.4827713000030597E-3</v>
      </c>
      <c r="O25">
        <f t="shared" si="9"/>
        <v>-2.2843246649589199E-2</v>
      </c>
      <c r="P25">
        <f t="shared" si="9"/>
        <v>-1.64849181347251E-2</v>
      </c>
      <c r="Q25">
        <f t="shared" si="10"/>
        <v>-1.7070792410566332E-3</v>
      </c>
      <c r="S25" s="1">
        <f t="shared" si="26"/>
        <v>37681</v>
      </c>
      <c r="T25">
        <f t="shared" si="1"/>
        <v>-9.9999999999995891E-3</v>
      </c>
      <c r="U25">
        <f t="shared" si="11"/>
        <v>1.5575432883674618E-2</v>
      </c>
      <c r="V25">
        <f t="shared" si="12"/>
        <v>1.5362045673206506E-2</v>
      </c>
      <c r="W25">
        <f t="shared" si="13"/>
        <v>-1.5658859171954486E-2</v>
      </c>
      <c r="X25">
        <f t="shared" si="14"/>
        <v>-1.8954362833370684E-2</v>
      </c>
      <c r="Y25">
        <f t="shared" si="15"/>
        <v>-2.9130827013901281E-2</v>
      </c>
      <c r="Z25">
        <f t="shared" si="16"/>
        <v>3.0937478556881122E-2</v>
      </c>
      <c r="AA25">
        <f t="shared" si="17"/>
        <v>-3.461322200532517E-2</v>
      </c>
      <c r="AC25" s="1"/>
      <c r="AD25" s="1">
        <v>38021</v>
      </c>
      <c r="AE25">
        <f t="shared" si="18"/>
        <v>6.4000000000000315E-3</v>
      </c>
      <c r="AF25">
        <f t="shared" si="19"/>
        <v>4.2223000631930868E-4</v>
      </c>
      <c r="AG25">
        <f t="shared" si="20"/>
        <v>8.6545795167465144E-4</v>
      </c>
      <c r="AH25">
        <f t="shared" si="21"/>
        <v>3.006078112813724E-5</v>
      </c>
      <c r="AI25">
        <f t="shared" si="22"/>
        <v>5.2181391749396816E-4</v>
      </c>
      <c r="AJ25">
        <f t="shared" si="22"/>
        <v>2.7175252590858848E-4</v>
      </c>
      <c r="AK25">
        <f t="shared" si="23"/>
        <v>2.4966913763591592E-3</v>
      </c>
      <c r="AL25">
        <f t="shared" si="24"/>
        <v>8.0236329288062291E-4</v>
      </c>
      <c r="AM25">
        <f t="shared" si="25"/>
        <v>2.9141195352464908E-6</v>
      </c>
    </row>
    <row r="26" spans="1:39" x14ac:dyDescent="0.25">
      <c r="A26" s="1">
        <v>38049</v>
      </c>
      <c r="B26">
        <f>[4]contrs_3year_adj!A25</f>
        <v>-1.00000000000003E-4</v>
      </c>
      <c r="C26">
        <f>[4]contrs_3year_adj!B25</f>
        <v>2.34521462324062E-4</v>
      </c>
      <c r="D26">
        <f>[4]contrs_3year_adj!C25</f>
        <v>-1.60505666364978E-4</v>
      </c>
      <c r="E26">
        <f>[4]contrs_3year_adj!D25</f>
        <v>-2.7137865792559298E-4</v>
      </c>
      <c r="F26">
        <f>[4]contrs_3year_adj!E25</f>
        <v>1.5100722638450499E-4</v>
      </c>
      <c r="G26">
        <f>[4]contrs_3year_adj!F25</f>
        <v>-2.6981632411098797E-4</v>
      </c>
      <c r="I26" s="1">
        <f t="shared" si="4"/>
        <v>38047</v>
      </c>
      <c r="J26" s="1">
        <v>38049</v>
      </c>
      <c r="K26">
        <f t="shared" si="5"/>
        <v>1.00000000000003E-2</v>
      </c>
      <c r="L26">
        <f t="shared" si="6"/>
        <v>-2.3452146232406199E-2</v>
      </c>
      <c r="M26">
        <f t="shared" si="7"/>
        <v>1.6050566636497801E-2</v>
      </c>
      <c r="N26">
        <f t="shared" si="8"/>
        <v>2.71378657925593E-2</v>
      </c>
      <c r="O26">
        <f t="shared" si="9"/>
        <v>-1.5100722638450498E-2</v>
      </c>
      <c r="P26">
        <f t="shared" si="9"/>
        <v>2.6981632411098796E-2</v>
      </c>
      <c r="Q26">
        <f t="shared" si="10"/>
        <v>5.3644364417998955E-3</v>
      </c>
      <c r="S26" s="1">
        <f t="shared" si="26"/>
        <v>37712</v>
      </c>
      <c r="T26">
        <f t="shared" si="1"/>
        <v>3.0000000000000197E-2</v>
      </c>
      <c r="U26">
        <f t="shared" si="11"/>
        <v>1.3382250415831218E-2</v>
      </c>
      <c r="V26">
        <f t="shared" si="12"/>
        <v>-2.4339421341425232E-3</v>
      </c>
      <c r="W26">
        <f t="shared" si="13"/>
        <v>1.5892316696219315E-2</v>
      </c>
      <c r="X26">
        <f t="shared" si="14"/>
        <v>1.0258092258526693E-2</v>
      </c>
      <c r="Y26">
        <f t="shared" si="15"/>
        <v>2.4694608720564015E-2</v>
      </c>
      <c r="Z26">
        <f t="shared" si="16"/>
        <v>1.0948308281688695E-2</v>
      </c>
      <c r="AA26">
        <f t="shared" si="17"/>
        <v>2.6150408954746008E-2</v>
      </c>
      <c r="AC26" s="1"/>
      <c r="AD26" s="1">
        <v>38049</v>
      </c>
      <c r="AE26">
        <f t="shared" si="18"/>
        <v>1.0000000000000601E-4</v>
      </c>
      <c r="AF26">
        <f t="shared" si="19"/>
        <v>5.5000316290616422E-4</v>
      </c>
      <c r="AG26">
        <f t="shared" si="20"/>
        <v>2.5762068935265636E-4</v>
      </c>
      <c r="AH26">
        <f t="shared" si="21"/>
        <v>7.364637597749602E-4</v>
      </c>
      <c r="AI26">
        <f t="shared" si="22"/>
        <v>2.2803182420341137E-4</v>
      </c>
      <c r="AJ26">
        <f t="shared" si="22"/>
        <v>7.2800848756765697E-4</v>
      </c>
      <c r="AK26">
        <f t="shared" si="23"/>
        <v>5.4783380514567515E-5</v>
      </c>
      <c r="AL26">
        <f t="shared" si="24"/>
        <v>1.4489281531250841E-4</v>
      </c>
      <c r="AM26">
        <f t="shared" si="25"/>
        <v>2.8777178338110724E-5</v>
      </c>
    </row>
    <row r="27" spans="1:39" x14ac:dyDescent="0.25">
      <c r="A27" s="1">
        <v>38084</v>
      </c>
      <c r="B27">
        <f>[4]contrs_3year_adj!A26</f>
        <v>1.0000000000001001E-4</v>
      </c>
      <c r="C27" s="2">
        <f>[4]contrs_3year_adj!B26</f>
        <v>5.89046672956219E-5</v>
      </c>
      <c r="D27">
        <f>[4]contrs_3year_adj!C26</f>
        <v>1.16633491026059E-4</v>
      </c>
      <c r="E27" s="2">
        <f>[4]contrs_3year_adj!D26</f>
        <v>5.94343348790916E-5</v>
      </c>
      <c r="F27" s="2">
        <f>[4]contrs_3year_adj!E26</f>
        <v>-2.0976563206866299E-7</v>
      </c>
      <c r="G27" s="2">
        <f>[4]contrs_3year_adj!F26</f>
        <v>4.6368736837769999E-5</v>
      </c>
      <c r="I27" s="1">
        <f t="shared" si="4"/>
        <v>38078</v>
      </c>
      <c r="J27" s="1">
        <v>38084</v>
      </c>
      <c r="K27">
        <f t="shared" si="5"/>
        <v>-1.0000000000001001E-2</v>
      </c>
      <c r="L27">
        <f t="shared" si="6"/>
        <v>-5.8904667295621898E-3</v>
      </c>
      <c r="M27">
        <f t="shared" si="7"/>
        <v>-1.1663349102605899E-2</v>
      </c>
      <c r="N27">
        <f t="shared" si="8"/>
        <v>-5.9434334879091598E-3</v>
      </c>
      <c r="O27">
        <f t="shared" si="9"/>
        <v>2.09765632068663E-5</v>
      </c>
      <c r="P27">
        <f t="shared" si="9"/>
        <v>-4.636873683777E-3</v>
      </c>
      <c r="Q27">
        <f t="shared" si="10"/>
        <v>1.3476272756869382E-2</v>
      </c>
      <c r="S27" s="1">
        <f t="shared" si="26"/>
        <v>37742</v>
      </c>
      <c r="T27">
        <f t="shared" si="1"/>
        <v>3.0000000000000197E-2</v>
      </c>
      <c r="U27">
        <f t="shared" si="11"/>
        <v>1.1147310823011588E-3</v>
      </c>
      <c r="V27">
        <f t="shared" si="12"/>
        <v>4.2681009785666607E-2</v>
      </c>
      <c r="W27">
        <f t="shared" si="13"/>
        <v>-2.2337029168677763E-3</v>
      </c>
      <c r="X27">
        <f t="shared" si="14"/>
        <v>-1.1383735419879887E-2</v>
      </c>
      <c r="Y27">
        <f t="shared" si="15"/>
        <v>-8.8638295408995857E-3</v>
      </c>
      <c r="Z27">
        <f t="shared" si="16"/>
        <v>4.3795740867967767E-2</v>
      </c>
      <c r="AA27">
        <f t="shared" si="17"/>
        <v>-1.3617438336747664E-2</v>
      </c>
      <c r="AC27" s="1"/>
      <c r="AD27" s="1">
        <v>38084</v>
      </c>
      <c r="AE27">
        <f t="shared" si="18"/>
        <v>1.0000000000002002E-4</v>
      </c>
      <c r="AF27">
        <f t="shared" si="19"/>
        <v>3.4697598292079077E-5</v>
      </c>
      <c r="AG27">
        <f t="shared" si="20"/>
        <v>1.3603371228925783E-4</v>
      </c>
      <c r="AH27">
        <f t="shared" si="21"/>
        <v>3.5324401625200039E-5</v>
      </c>
      <c r="AI27">
        <f t="shared" si="22"/>
        <v>4.4001620397165702E-10</v>
      </c>
      <c r="AJ27">
        <f t="shared" si="22"/>
        <v>2.1500597559303686E-5</v>
      </c>
      <c r="AK27">
        <f t="shared" si="23"/>
        <v>3.0813645026967504E-4</v>
      </c>
      <c r="AL27">
        <f t="shared" si="24"/>
        <v>3.5075496024954149E-5</v>
      </c>
      <c r="AM27">
        <f t="shared" si="25"/>
        <v>1.816099274175399E-4</v>
      </c>
    </row>
    <row r="28" spans="1:39" x14ac:dyDescent="0.25">
      <c r="A28" s="1">
        <v>38112</v>
      </c>
      <c r="B28">
        <f>[4]contrs_3year_adj!A27</f>
        <v>1.00000000000003E-4</v>
      </c>
      <c r="C28">
        <f>[4]contrs_3year_adj!B27</f>
        <v>3.27341542389005E-4</v>
      </c>
      <c r="D28">
        <f>[4]contrs_3year_adj!C27</f>
        <v>-2.8727353961065298E-4</v>
      </c>
      <c r="E28" s="2">
        <f>[4]contrs_3year_adj!D27</f>
        <v>6.9378268122204694E-5</v>
      </c>
      <c r="F28" s="2">
        <f>[4]contrs_3year_adj!E27</f>
        <v>4.4205943708741199E-5</v>
      </c>
      <c r="G28" s="2">
        <f>[4]contrs_3year_adj!F27</f>
        <v>8.2431651030424703E-5</v>
      </c>
      <c r="I28" s="1">
        <f t="shared" si="4"/>
        <v>38108</v>
      </c>
      <c r="J28" s="1">
        <v>38112</v>
      </c>
      <c r="K28">
        <f t="shared" si="5"/>
        <v>-1.00000000000003E-2</v>
      </c>
      <c r="L28">
        <f t="shared" si="6"/>
        <v>-3.2734154238900498E-2</v>
      </c>
      <c r="M28">
        <f t="shared" si="7"/>
        <v>2.8727353961065297E-2</v>
      </c>
      <c r="N28">
        <f t="shared" si="8"/>
        <v>-6.9378268122204691E-3</v>
      </c>
      <c r="O28">
        <f t="shared" si="9"/>
        <v>-4.4205943708741195E-3</v>
      </c>
      <c r="P28">
        <f t="shared" si="9"/>
        <v>-8.2431651030424706E-3</v>
      </c>
      <c r="Q28">
        <f t="shared" si="10"/>
        <v>5.3652214609294889E-3</v>
      </c>
      <c r="S28" s="1">
        <f t="shared" si="26"/>
        <v>37773</v>
      </c>
      <c r="T28">
        <f t="shared" si="1"/>
        <v>9.9999999999995891E-3</v>
      </c>
      <c r="U28">
        <f t="shared" si="11"/>
        <v>-3.9342723076464508E-3</v>
      </c>
      <c r="V28">
        <f t="shared" si="12"/>
        <v>3.1705261317260508E-2</v>
      </c>
      <c r="W28">
        <f t="shared" si="13"/>
        <v>-6.0112523144209059E-3</v>
      </c>
      <c r="X28">
        <f t="shared" si="14"/>
        <v>-8.4747777986791881E-3</v>
      </c>
      <c r="Y28">
        <f t="shared" si="15"/>
        <v>-1.1833058594754683E-2</v>
      </c>
      <c r="Z28">
        <f t="shared" si="16"/>
        <v>2.7770989009614055E-2</v>
      </c>
      <c r="AA28">
        <f t="shared" si="17"/>
        <v>-1.4486030113100094E-2</v>
      </c>
      <c r="AC28" s="1"/>
      <c r="AD28" s="1">
        <v>38112</v>
      </c>
      <c r="AE28">
        <f t="shared" si="18"/>
        <v>1.0000000000000601E-4</v>
      </c>
      <c r="AF28">
        <f t="shared" si="19"/>
        <v>1.0715248537361275E-3</v>
      </c>
      <c r="AG28">
        <f t="shared" si="20"/>
        <v>8.2526086560433406E-4</v>
      </c>
      <c r="AH28">
        <f t="shared" si="21"/>
        <v>4.8133440876365236E-5</v>
      </c>
      <c r="AI28">
        <f t="shared" si="22"/>
        <v>1.9541654591803953E-5</v>
      </c>
      <c r="AJ28">
        <f t="shared" si="22"/>
        <v>6.794977091601719E-5</v>
      </c>
      <c r="AK28">
        <f t="shared" si="23"/>
        <v>1.6054448466460242E-5</v>
      </c>
      <c r="AL28">
        <f t="shared" si="24"/>
        <v>1.2901373177257188E-4</v>
      </c>
      <c r="AM28">
        <f t="shared" si="25"/>
        <v>2.8785601324818359E-5</v>
      </c>
    </row>
    <row r="29" spans="1:39" x14ac:dyDescent="0.25">
      <c r="A29" s="1">
        <v>38140</v>
      </c>
      <c r="B29" s="2">
        <f>[4]contrs_3year_adj!A28</f>
        <v>9.9999999999995898E-5</v>
      </c>
      <c r="C29" s="2">
        <f>[4]contrs_3year_adj!B28</f>
        <v>1.6918933330133499E-5</v>
      </c>
      <c r="D29" s="2">
        <f>[4]contrs_3year_adj!C28</f>
        <v>9.5399541359693197E-5</v>
      </c>
      <c r="E29" s="2">
        <f>[4]contrs_3year_adj!D28</f>
        <v>7.6557805591911802E-5</v>
      </c>
      <c r="F29" s="2">
        <f>[4]contrs_3year_adj!E28</f>
        <v>-3.0258400145940898E-6</v>
      </c>
      <c r="G29" s="2">
        <f>[4]contrs_3year_adj!F28</f>
        <v>6.5453327936334106E-5</v>
      </c>
      <c r="I29" s="1">
        <f t="shared" si="4"/>
        <v>38139</v>
      </c>
      <c r="J29" s="1">
        <v>38140</v>
      </c>
      <c r="K29">
        <f t="shared" si="5"/>
        <v>-9.9999999999995891E-3</v>
      </c>
      <c r="L29">
        <f t="shared" si="6"/>
        <v>-1.6918933330133498E-3</v>
      </c>
      <c r="M29">
        <f t="shared" si="7"/>
        <v>-9.5399541359693189E-3</v>
      </c>
      <c r="N29">
        <f t="shared" si="8"/>
        <v>-7.6557805591911804E-3</v>
      </c>
      <c r="O29">
        <f t="shared" si="9"/>
        <v>3.0258400145940898E-4</v>
      </c>
      <c r="P29">
        <f t="shared" si="9"/>
        <v>-6.5453327936334108E-3</v>
      </c>
      <c r="Q29">
        <f t="shared" si="10"/>
        <v>8.5850440267148508E-3</v>
      </c>
      <c r="S29" s="1">
        <f t="shared" si="26"/>
        <v>37803</v>
      </c>
      <c r="T29">
        <f t="shared" si="1"/>
        <v>0.13</v>
      </c>
      <c r="U29">
        <f t="shared" si="11"/>
        <v>4.4488407287824723E-2</v>
      </c>
      <c r="V29">
        <f t="shared" si="12"/>
        <v>3.8290894423138509E-2</v>
      </c>
      <c r="W29">
        <f t="shared" si="13"/>
        <v>2.7061643803622713E-2</v>
      </c>
      <c r="X29">
        <f t="shared" si="14"/>
        <v>1.3850333785323111E-2</v>
      </c>
      <c r="Y29">
        <f t="shared" si="15"/>
        <v>4.0088129860132111E-2</v>
      </c>
      <c r="Z29">
        <f t="shared" si="16"/>
        <v>8.2779301710963232E-2</v>
      </c>
      <c r="AA29">
        <f t="shared" si="17"/>
        <v>4.0911977588945825E-2</v>
      </c>
      <c r="AC29" s="1"/>
      <c r="AD29" s="1">
        <v>38140</v>
      </c>
      <c r="AE29">
        <f t="shared" si="18"/>
        <v>9.9999999999991778E-5</v>
      </c>
      <c r="AF29">
        <f t="shared" si="19"/>
        <v>2.862503050295022E-6</v>
      </c>
      <c r="AG29">
        <f t="shared" si="20"/>
        <v>9.101072491639812E-5</v>
      </c>
      <c r="AH29">
        <f t="shared" si="21"/>
        <v>5.8610975970489622E-5</v>
      </c>
      <c r="AI29">
        <f t="shared" si="22"/>
        <v>9.1557077939187623E-8</v>
      </c>
      <c r="AJ29">
        <f t="shared" si="22"/>
        <v>4.2841381379412953E-5</v>
      </c>
      <c r="AK29">
        <f t="shared" si="23"/>
        <v>1.2615439756649238E-4</v>
      </c>
      <c r="AL29">
        <f t="shared" si="24"/>
        <v>5.4069499616638371E-5</v>
      </c>
      <c r="AM29">
        <f t="shared" si="25"/>
        <v>7.3702980940632345E-5</v>
      </c>
    </row>
    <row r="30" spans="1:39" x14ac:dyDescent="0.25">
      <c r="A30" s="1">
        <v>38175</v>
      </c>
      <c r="B30">
        <f>[4]contrs_3year_adj!A29</f>
        <v>2.9999999999999499E-4</v>
      </c>
      <c r="C30" s="2">
        <f>[4]contrs_3year_adj!B29</f>
        <v>-4.4393635617264402E-5</v>
      </c>
      <c r="D30">
        <f>[4]contrs_3year_adj!C29</f>
        <v>3.6489256597332898E-4</v>
      </c>
      <c r="E30" s="2">
        <f>[4]contrs_3year_adj!D29</f>
        <v>7.6259806721874594E-5</v>
      </c>
      <c r="F30" s="2">
        <f>[4]contrs_3year_adj!E29</f>
        <v>-5.3960312020615202E-5</v>
      </c>
      <c r="G30" s="2">
        <f>[4]contrs_3year_adj!F29</f>
        <v>3.74655173357641E-5</v>
      </c>
      <c r="I30" s="1">
        <f t="shared" si="4"/>
        <v>38169</v>
      </c>
      <c r="J30" s="1">
        <v>38175</v>
      </c>
      <c r="K30">
        <f t="shared" si="5"/>
        <v>-2.9999999999999499E-2</v>
      </c>
      <c r="L30">
        <f t="shared" si="6"/>
        <v>4.4393635617264405E-3</v>
      </c>
      <c r="M30">
        <f t="shared" si="7"/>
        <v>-3.6489256597332896E-2</v>
      </c>
      <c r="N30">
        <f t="shared" si="8"/>
        <v>-7.6259806721874594E-3</v>
      </c>
      <c r="O30">
        <f t="shared" si="9"/>
        <v>5.3960312020615202E-3</v>
      </c>
      <c r="P30">
        <f t="shared" si="9"/>
        <v>-3.74655173357641E-3</v>
      </c>
      <c r="Q30">
        <f t="shared" si="10"/>
        <v>4.2798425057328981E-3</v>
      </c>
      <c r="S30" s="1">
        <f t="shared" si="26"/>
        <v>37834</v>
      </c>
      <c r="T30">
        <f t="shared" si="1"/>
        <v>6.9999999999999896E-2</v>
      </c>
      <c r="U30">
        <f t="shared" si="11"/>
        <v>4.7394058308745388E-3</v>
      </c>
      <c r="V30">
        <f t="shared" si="12"/>
        <v>5.0487924883390906E-2</v>
      </c>
      <c r="W30">
        <f t="shared" si="13"/>
        <v>-5.8501708567969875E-3</v>
      </c>
      <c r="X30">
        <f t="shared" si="14"/>
        <v>1.3170046733682644E-2</v>
      </c>
      <c r="Y30">
        <f t="shared" si="15"/>
        <v>1.0194614217732493E-4</v>
      </c>
      <c r="Z30">
        <f t="shared" si="16"/>
        <v>5.5227330714265443E-2</v>
      </c>
      <c r="AA30">
        <f t="shared" si="17"/>
        <v>7.3198758768856561E-3</v>
      </c>
      <c r="AC30" s="1"/>
      <c r="AD30" s="1">
        <v>38175</v>
      </c>
      <c r="AE30">
        <f t="shared" si="18"/>
        <v>8.9999999999996994E-4</v>
      </c>
      <c r="AF30">
        <f t="shared" si="19"/>
        <v>1.9707948833184466E-5</v>
      </c>
      <c r="AG30">
        <f t="shared" si="20"/>
        <v>1.3314658470260023E-3</v>
      </c>
      <c r="AH30">
        <f t="shared" si="21"/>
        <v>5.8155581212576698E-5</v>
      </c>
      <c r="AI30">
        <f t="shared" si="22"/>
        <v>2.9117152733621495E-5</v>
      </c>
      <c r="AJ30">
        <f t="shared" si="22"/>
        <v>1.4036649892364403E-5</v>
      </c>
      <c r="AK30">
        <f t="shared" si="23"/>
        <v>1.0271956435938155E-3</v>
      </c>
      <c r="AL30">
        <f t="shared" si="24"/>
        <v>4.9726746393149572E-6</v>
      </c>
      <c r="AM30">
        <f t="shared" si="25"/>
        <v>1.8317051873878051E-5</v>
      </c>
    </row>
    <row r="31" spans="1:39" x14ac:dyDescent="0.25">
      <c r="A31" s="1">
        <v>38203</v>
      </c>
      <c r="B31">
        <f>[4]contrs_3year_adj!A30</f>
        <v>2.00000000000006E-4</v>
      </c>
      <c r="C31">
        <f>[4]contrs_3year_adj!B30</f>
        <v>2.0083516278357699E-4</v>
      </c>
      <c r="D31">
        <f>[4]contrs_3year_adj!C30</f>
        <v>-1.91261455733337E-4</v>
      </c>
      <c r="E31" s="2">
        <f>[4]contrs_3year_adj!D30</f>
        <v>7.1215262047002304E-5</v>
      </c>
      <c r="F31">
        <f>[4]contrs_3year_adj!E30</f>
        <v>2.3111135412090701E-4</v>
      </c>
      <c r="G31">
        <f>[4]contrs_3year_adj!F30</f>
        <v>1.86028625504658E-4</v>
      </c>
      <c r="I31" s="1">
        <f t="shared" si="4"/>
        <v>38200</v>
      </c>
      <c r="J31" s="1">
        <v>38203</v>
      </c>
      <c r="K31">
        <f t="shared" si="5"/>
        <v>-2.0000000000000601E-2</v>
      </c>
      <c r="L31">
        <f t="shared" si="6"/>
        <v>-2.0083516278357701E-2</v>
      </c>
      <c r="M31">
        <f t="shared" si="7"/>
        <v>1.9126145573333701E-2</v>
      </c>
      <c r="N31">
        <f t="shared" si="8"/>
        <v>-7.1215262047002303E-3</v>
      </c>
      <c r="O31">
        <f t="shared" si="9"/>
        <v>-2.31111354120907E-2</v>
      </c>
      <c r="P31">
        <f t="shared" si="9"/>
        <v>-1.8602862550465799E-2</v>
      </c>
      <c r="Q31">
        <f t="shared" si="10"/>
        <v>1.1190032321814329E-2</v>
      </c>
      <c r="S31" s="1">
        <f t="shared" si="26"/>
        <v>37865</v>
      </c>
      <c r="T31">
        <f t="shared" si="1"/>
        <v>-1.00000000000003E-2</v>
      </c>
      <c r="U31">
        <f t="shared" si="11"/>
        <v>4.0241196453658732E-3</v>
      </c>
      <c r="V31">
        <f t="shared" si="12"/>
        <v>-2.0644690196156834E-3</v>
      </c>
      <c r="W31">
        <f t="shared" si="13"/>
        <v>-1.0905240472672585E-2</v>
      </c>
      <c r="X31">
        <f t="shared" si="14"/>
        <v>-3.1948096388256563E-3</v>
      </c>
      <c r="Y31">
        <f t="shared" si="15"/>
        <v>-1.4860045769670883E-2</v>
      </c>
      <c r="Z31">
        <f t="shared" si="16"/>
        <v>1.9596506257501898E-3</v>
      </c>
      <c r="AA31">
        <f t="shared" si="17"/>
        <v>-1.4100050111498241E-2</v>
      </c>
      <c r="AC31" s="1"/>
      <c r="AD31" s="1">
        <v>38203</v>
      </c>
      <c r="AE31">
        <f t="shared" si="18"/>
        <v>4.0000000000002403E-4</v>
      </c>
      <c r="AF31">
        <f t="shared" si="19"/>
        <v>4.0334762610305875E-4</v>
      </c>
      <c r="AG31">
        <f t="shared" si="20"/>
        <v>3.658094444923523E-4</v>
      </c>
      <c r="AH31">
        <f t="shared" si="21"/>
        <v>5.0716135484232069E-5</v>
      </c>
      <c r="AI31">
        <f t="shared" si="22"/>
        <v>5.3412458003599273E-4</v>
      </c>
      <c r="AJ31">
        <f t="shared" si="22"/>
        <v>3.4606649507152291E-4</v>
      </c>
      <c r="AK31">
        <f t="shared" si="23"/>
        <v>9.1655866683815088E-7</v>
      </c>
      <c r="AL31">
        <f t="shared" si="24"/>
        <v>9.1401382843538364E-4</v>
      </c>
      <c r="AM31">
        <f t="shared" si="25"/>
        <v>1.2521682336324939E-4</v>
      </c>
    </row>
    <row r="32" spans="1:39" x14ac:dyDescent="0.25">
      <c r="A32" s="1">
        <v>38238</v>
      </c>
      <c r="B32">
        <f>[4]contrs_3year_adj!A31</f>
        <v>0</v>
      </c>
      <c r="C32" s="2">
        <f>[4]contrs_3year_adj!B31</f>
        <v>5.5676431517650402E-5</v>
      </c>
      <c r="D32" s="2">
        <f>[4]contrs_3year_adj!C31</f>
        <v>-7.9153726770891101E-5</v>
      </c>
      <c r="E32" s="2">
        <f>[4]contrs_3year_adj!D31</f>
        <v>8.2028171189980101E-5</v>
      </c>
      <c r="F32" s="2">
        <f>[4]contrs_3year_adj!E31</f>
        <v>3.71564088900388E-5</v>
      </c>
      <c r="G32" s="2">
        <f>[4]contrs_3year_adj!F31</f>
        <v>9.3834828451708395E-5</v>
      </c>
      <c r="I32" s="1">
        <f t="shared" si="4"/>
        <v>38231</v>
      </c>
      <c r="J32" s="1">
        <v>38238</v>
      </c>
      <c r="K32">
        <f t="shared" si="5"/>
        <v>0</v>
      </c>
      <c r="L32">
        <f t="shared" si="6"/>
        <v>-5.5676431517650404E-3</v>
      </c>
      <c r="M32">
        <f t="shared" si="7"/>
        <v>7.9153726770891109E-3</v>
      </c>
      <c r="N32">
        <f t="shared" si="8"/>
        <v>-8.2028171189980105E-3</v>
      </c>
      <c r="O32">
        <f t="shared" si="9"/>
        <v>-3.7156408890038801E-3</v>
      </c>
      <c r="P32">
        <f t="shared" si="9"/>
        <v>-9.3834828451708398E-3</v>
      </c>
      <c r="Q32">
        <f t="shared" si="10"/>
        <v>9.5707284826778202E-3</v>
      </c>
      <c r="S32" s="1">
        <f t="shared" si="26"/>
        <v>37895</v>
      </c>
      <c r="T32">
        <f t="shared" si="1"/>
        <v>0</v>
      </c>
      <c r="U32">
        <f t="shared" si="11"/>
        <v>-4.2000332659160207E-3</v>
      </c>
      <c r="V32">
        <f t="shared" si="12"/>
        <v>1.2082255719162317E-2</v>
      </c>
      <c r="W32">
        <f t="shared" si="13"/>
        <v>-1.4745515166231628E-4</v>
      </c>
      <c r="X32">
        <f t="shared" si="14"/>
        <v>-7.128197606355388E-3</v>
      </c>
      <c r="Y32">
        <f t="shared" si="15"/>
        <v>-4.0441451790867045E-3</v>
      </c>
      <c r="Z32">
        <f t="shared" si="16"/>
        <v>7.8822224532462959E-3</v>
      </c>
      <c r="AA32">
        <f t="shared" si="17"/>
        <v>-7.2756527580177047E-3</v>
      </c>
      <c r="AC32" s="1"/>
      <c r="AD32" s="1">
        <v>38238</v>
      </c>
      <c r="AE32">
        <f t="shared" si="18"/>
        <v>0</v>
      </c>
      <c r="AF32">
        <f t="shared" si="19"/>
        <v>3.0998650265396153E-5</v>
      </c>
      <c r="AG32">
        <f t="shared" si="20"/>
        <v>6.2653124617208843E-5</v>
      </c>
      <c r="AH32">
        <f t="shared" si="21"/>
        <v>6.7286208687726827E-5</v>
      </c>
      <c r="AI32">
        <f t="shared" si="22"/>
        <v>1.3805987216037545E-5</v>
      </c>
      <c r="AJ32">
        <f t="shared" si="22"/>
        <v>8.8049750305615445E-5</v>
      </c>
      <c r="AK32">
        <f t="shared" si="23"/>
        <v>5.5118339240783854E-6</v>
      </c>
      <c r="AL32">
        <f t="shared" si="24"/>
        <v>1.4204964128850439E-4</v>
      </c>
      <c r="AM32">
        <f t="shared" si="25"/>
        <v>9.1598843689140496E-5</v>
      </c>
    </row>
    <row r="33" spans="1:39" x14ac:dyDescent="0.25">
      <c r="A33" s="1">
        <v>38266</v>
      </c>
      <c r="B33">
        <f>[4]contrs_3year_adj!A32</f>
        <v>-1.9999999999999199E-4</v>
      </c>
      <c r="C33" s="2">
        <f>[4]contrs_3year_adj!B32</f>
        <v>7.7988292777623596E-5</v>
      </c>
      <c r="D33">
        <f>[4]contrs_3year_adj!C32</f>
        <v>-1.6171556024910399E-4</v>
      </c>
      <c r="E33" s="2">
        <f>[4]contrs_3year_adj!D32</f>
        <v>-7.6101725737696795E-5</v>
      </c>
      <c r="F33" s="2">
        <f>[4]contrs_3year_adj!E32</f>
        <v>6.0879966751120798E-5</v>
      </c>
      <c r="G33" s="2">
        <f>[4]contrs_3year_adj!F32</f>
        <v>-8.3643263663174707E-5</v>
      </c>
      <c r="I33" s="1">
        <f t="shared" si="4"/>
        <v>38261</v>
      </c>
      <c r="J33" s="1">
        <v>38266</v>
      </c>
      <c r="K33">
        <f t="shared" si="5"/>
        <v>1.9999999999999199E-2</v>
      </c>
      <c r="L33">
        <f t="shared" si="6"/>
        <v>-7.7988292777623593E-3</v>
      </c>
      <c r="M33">
        <f t="shared" si="7"/>
        <v>1.61715560249104E-2</v>
      </c>
      <c r="N33">
        <f t="shared" si="8"/>
        <v>7.6101725737696795E-3</v>
      </c>
      <c r="O33">
        <f t="shared" si="9"/>
        <v>-6.08799667511208E-3</v>
      </c>
      <c r="P33">
        <f t="shared" si="9"/>
        <v>8.3643263663174712E-3</v>
      </c>
      <c r="Q33">
        <f t="shared" si="10"/>
        <v>1.0105097354193557E-2</v>
      </c>
      <c r="S33" s="1">
        <f t="shared" si="26"/>
        <v>37926</v>
      </c>
      <c r="T33">
        <f t="shared" si="1"/>
        <v>9.9999999999999395E-2</v>
      </c>
      <c r="U33">
        <f t="shared" si="11"/>
        <v>0.1048899665698803</v>
      </c>
      <c r="V33">
        <f t="shared" si="12"/>
        <v>-2.1211620870724292E-2</v>
      </c>
      <c r="W33">
        <f t="shared" si="13"/>
        <v>7.5256302603681144E-3</v>
      </c>
      <c r="X33">
        <f t="shared" si="14"/>
        <v>6.7643512279515726E-3</v>
      </c>
      <c r="Y33">
        <f t="shared" si="15"/>
        <v>1.2728160606256514E-2</v>
      </c>
      <c r="Z33">
        <f t="shared" si="16"/>
        <v>8.3678345699155998E-2</v>
      </c>
      <c r="AA33">
        <f t="shared" si="17"/>
        <v>1.4289981488319687E-2</v>
      </c>
      <c r="AC33" s="1"/>
      <c r="AD33" s="1">
        <v>38266</v>
      </c>
      <c r="AE33">
        <f t="shared" si="18"/>
        <v>3.9999999999996798E-4</v>
      </c>
      <c r="AF33">
        <f t="shared" si="19"/>
        <v>6.0821738103683363E-5</v>
      </c>
      <c r="AG33">
        <f t="shared" si="20"/>
        <v>2.6151922426681588E-4</v>
      </c>
      <c r="AH33">
        <f t="shared" si="21"/>
        <v>5.7914726602556227E-5</v>
      </c>
      <c r="AI33">
        <f t="shared" si="22"/>
        <v>3.7063703516175743E-5</v>
      </c>
      <c r="AJ33">
        <f t="shared" si="22"/>
        <v>6.9961955562273625E-5</v>
      </c>
      <c r="AK33">
        <f t="shared" si="23"/>
        <v>7.0102553182408234E-5</v>
      </c>
      <c r="AL33">
        <f t="shared" si="24"/>
        <v>2.3170194664540703E-6</v>
      </c>
      <c r="AM33">
        <f t="shared" si="25"/>
        <v>1.0211299253772962E-4</v>
      </c>
    </row>
    <row r="34" spans="1:39" x14ac:dyDescent="0.25">
      <c r="A34" s="1">
        <v>38294</v>
      </c>
      <c r="B34" s="2">
        <f>[4]contrs_3year_adj!A33</f>
        <v>-9.9999999999995898E-5</v>
      </c>
      <c r="C34" s="2">
        <f>[4]contrs_3year_adj!B33</f>
        <v>6.8971568077666993E-5</v>
      </c>
      <c r="D34">
        <f>[4]contrs_3year_adj!C33</f>
        <v>-1.3351764548299501E-4</v>
      </c>
      <c r="E34">
        <f>[4]contrs_3year_adj!D33</f>
        <v>1.09990647534594E-4</v>
      </c>
      <c r="F34" s="2">
        <f>[4]contrs_3year_adj!E33</f>
        <v>2.4791866569574501E-5</v>
      </c>
      <c r="G34">
        <f>[4]contrs_3year_adj!F33</f>
        <v>1.20787221628289E-4</v>
      </c>
      <c r="I34" s="1">
        <f t="shared" si="4"/>
        <v>38292</v>
      </c>
      <c r="J34" s="1">
        <v>38294</v>
      </c>
      <c r="K34">
        <f t="shared" si="5"/>
        <v>9.9999999999995891E-3</v>
      </c>
      <c r="L34">
        <f t="shared" si="6"/>
        <v>-6.8971568077666997E-3</v>
      </c>
      <c r="M34">
        <f t="shared" si="7"/>
        <v>1.33517645482995E-2</v>
      </c>
      <c r="N34">
        <f t="shared" si="8"/>
        <v>-1.09990647534594E-2</v>
      </c>
      <c r="O34">
        <f t="shared" si="9"/>
        <v>-2.4791866569574502E-3</v>
      </c>
      <c r="P34">
        <f t="shared" si="9"/>
        <v>-1.20787221628289E-2</v>
      </c>
      <c r="Q34">
        <f t="shared" si="10"/>
        <v>1.702364366988364E-2</v>
      </c>
      <c r="S34" s="1">
        <f t="shared" si="26"/>
        <v>37956</v>
      </c>
      <c r="T34">
        <f t="shared" si="1"/>
        <v>3.99999999999998E-2</v>
      </c>
      <c r="U34">
        <f t="shared" si="11"/>
        <v>2.5489717410609417E-2</v>
      </c>
      <c r="V34">
        <f t="shared" si="12"/>
        <v>1.9251438980308105E-2</v>
      </c>
      <c r="W34">
        <f t="shared" si="13"/>
        <v>-9.0578747819440864E-3</v>
      </c>
      <c r="X34">
        <f t="shared" si="14"/>
        <v>6.8737608533122928E-3</v>
      </c>
      <c r="Y34">
        <f t="shared" si="15"/>
        <v>-7.1746679221936834E-3</v>
      </c>
      <c r="Z34">
        <f t="shared" si="16"/>
        <v>4.4741156390917525E-2</v>
      </c>
      <c r="AA34">
        <f t="shared" si="17"/>
        <v>-2.1841139286317935E-3</v>
      </c>
      <c r="AC34" s="1"/>
      <c r="AD34" s="1">
        <v>38294</v>
      </c>
      <c r="AE34">
        <f t="shared" si="18"/>
        <v>9.9999999999991778E-5</v>
      </c>
      <c r="AF34">
        <f t="shared" si="19"/>
        <v>4.7570772030922529E-5</v>
      </c>
      <c r="AG34">
        <f t="shared" si="20"/>
        <v>1.7826961655322736E-4</v>
      </c>
      <c r="AH34">
        <f t="shared" si="21"/>
        <v>1.2097942545079289E-4</v>
      </c>
      <c r="AI34">
        <f t="shared" si="22"/>
        <v>6.146366480035858E-6</v>
      </c>
      <c r="AJ34">
        <f t="shared" si="22"/>
        <v>1.4589552908681405E-4</v>
      </c>
      <c r="AK34">
        <f t="shared" si="23"/>
        <v>4.1661961084145942E-5</v>
      </c>
      <c r="AL34">
        <f t="shared" si="24"/>
        <v>1.8166326108240381E-4</v>
      </c>
      <c r="AM34">
        <f t="shared" si="25"/>
        <v>2.8980444379916929E-4</v>
      </c>
    </row>
    <row r="35" spans="1:39" x14ac:dyDescent="0.25">
      <c r="A35" s="1">
        <v>38329</v>
      </c>
      <c r="B35">
        <f>[4]contrs_3year_adj!A34</f>
        <v>0</v>
      </c>
      <c r="C35" s="2">
        <f>[4]contrs_3year_adj!B34</f>
        <v>3.8823812143664098E-5</v>
      </c>
      <c r="D35" s="2">
        <f>[4]contrs_3year_adj!C34</f>
        <v>1.91004907553199E-5</v>
      </c>
      <c r="E35" s="2">
        <f>[4]contrs_3year_adj!D34</f>
        <v>-8.3843511063750798E-5</v>
      </c>
      <c r="F35">
        <f>[4]contrs_3year_adj!E34</f>
        <v>1.6828370452457399E-4</v>
      </c>
      <c r="G35" s="2">
        <f>[4]contrs_3year_adj!F34</f>
        <v>-3.4701824062497702E-5</v>
      </c>
      <c r="I35" s="1">
        <f t="shared" si="4"/>
        <v>38322</v>
      </c>
      <c r="J35" s="1">
        <v>38329</v>
      </c>
      <c r="K35">
        <f t="shared" si="5"/>
        <v>0</v>
      </c>
      <c r="L35">
        <f t="shared" si="6"/>
        <v>-3.8823812143664099E-3</v>
      </c>
      <c r="M35">
        <f t="shared" si="7"/>
        <v>-1.91004907553199E-3</v>
      </c>
      <c r="N35">
        <f t="shared" si="8"/>
        <v>8.3843511063750806E-3</v>
      </c>
      <c r="O35">
        <f t="shared" si="9"/>
        <v>-1.68283704524574E-2</v>
      </c>
      <c r="P35">
        <f t="shared" si="9"/>
        <v>3.4701824062497704E-3</v>
      </c>
      <c r="Q35">
        <f t="shared" si="10"/>
        <v>1.4236449635980719E-2</v>
      </c>
      <c r="S35" s="1">
        <f t="shared" si="26"/>
        <v>37987</v>
      </c>
      <c r="T35" t="e">
        <f t="shared" si="1"/>
        <v>#N/A</v>
      </c>
      <c r="U35" t="e">
        <f t="shared" si="11"/>
        <v>#N/A</v>
      </c>
      <c r="V35" t="e">
        <f t="shared" si="12"/>
        <v>#N/A</v>
      </c>
      <c r="W35" t="e">
        <f t="shared" si="13"/>
        <v>#N/A</v>
      </c>
      <c r="X35" t="e">
        <f t="shared" si="14"/>
        <v>#N/A</v>
      </c>
      <c r="Y35" t="e">
        <f t="shared" si="15"/>
        <v>#N/A</v>
      </c>
      <c r="Z35" t="e">
        <f t="shared" si="16"/>
        <v>#N/A</v>
      </c>
      <c r="AA35" t="e">
        <f t="shared" si="17"/>
        <v>#N/A</v>
      </c>
      <c r="AC35" s="1"/>
      <c r="AD35" s="1">
        <v>38329</v>
      </c>
      <c r="AE35">
        <f t="shared" si="18"/>
        <v>0</v>
      </c>
      <c r="AF35">
        <f t="shared" si="19"/>
        <v>1.5072883893665199E-5</v>
      </c>
      <c r="AG35">
        <f t="shared" si="20"/>
        <v>3.6482874709406097E-6</v>
      </c>
      <c r="AH35">
        <f t="shared" si="21"/>
        <v>7.029734347497304E-5</v>
      </c>
      <c r="AI35">
        <f t="shared" si="22"/>
        <v>2.8319405208514128E-4</v>
      </c>
      <c r="AJ35">
        <f t="shared" si="22"/>
        <v>1.2042165932645446E-5</v>
      </c>
      <c r="AK35">
        <f t="shared" si="23"/>
        <v>3.3552248663332458E-5</v>
      </c>
      <c r="AL35">
        <f t="shared" si="24"/>
        <v>7.1301462717012479E-5</v>
      </c>
      <c r="AM35">
        <f t="shared" si="25"/>
        <v>2.0267649823781556E-4</v>
      </c>
    </row>
    <row r="36" spans="1:39" x14ac:dyDescent="0.25">
      <c r="A36" s="1">
        <v>38385</v>
      </c>
      <c r="B36">
        <f>[4]contrs_3year_adj!A35</f>
        <v>2.00000000000006E-4</v>
      </c>
      <c r="C36">
        <f>[4]contrs_3year_adj!B35</f>
        <v>1.68041418848462E-4</v>
      </c>
      <c r="D36">
        <f>[4]contrs_3year_adj!C35</f>
        <v>-1.2891798319107601E-4</v>
      </c>
      <c r="E36">
        <f>[4]contrs_3year_adj!D35</f>
        <v>1.2424682327299901E-4</v>
      </c>
      <c r="F36">
        <f>[4]contrs_3year_adj!E35</f>
        <v>1.2218514753777599E-4</v>
      </c>
      <c r="G36">
        <f>[4]contrs_3year_adj!F35</f>
        <v>1.90778306756504E-4</v>
      </c>
      <c r="I36" s="1">
        <f t="shared" si="4"/>
        <v>38384</v>
      </c>
      <c r="J36" s="1">
        <v>38385</v>
      </c>
      <c r="K36">
        <f t="shared" si="5"/>
        <v>-2.0000000000000601E-2</v>
      </c>
      <c r="L36">
        <f t="shared" si="6"/>
        <v>-1.6804141884846201E-2</v>
      </c>
      <c r="M36">
        <f t="shared" si="7"/>
        <v>1.2891798319107601E-2</v>
      </c>
      <c r="N36">
        <f t="shared" si="8"/>
        <v>-1.2424682327299902E-2</v>
      </c>
      <c r="O36">
        <f t="shared" si="9"/>
        <v>-1.2218514753777599E-2</v>
      </c>
      <c r="P36">
        <f t="shared" si="9"/>
        <v>-1.9077830675650401E-2</v>
      </c>
      <c r="Q36">
        <f t="shared" si="10"/>
        <v>8.5555406468155008E-3</v>
      </c>
      <c r="S36" s="1">
        <f t="shared" si="26"/>
        <v>38018</v>
      </c>
      <c r="T36">
        <f t="shared" si="1"/>
        <v>-8.0000000000000196E-2</v>
      </c>
      <c r="U36">
        <f t="shared" si="11"/>
        <v>-1.7189696678818679E-2</v>
      </c>
      <c r="V36">
        <f t="shared" si="12"/>
        <v>-2.6060127312601995E-2</v>
      </c>
      <c r="W36">
        <f t="shared" si="13"/>
        <v>-2.1242318910377456E-3</v>
      </c>
      <c r="X36">
        <f t="shared" si="14"/>
        <v>-1.9484707240623886E-2</v>
      </c>
      <c r="Y36">
        <f t="shared" si="15"/>
        <v>-1.3126378725759785E-2</v>
      </c>
      <c r="Z36">
        <f t="shared" si="16"/>
        <v>-4.3249823991420674E-2</v>
      </c>
      <c r="AA36">
        <f t="shared" si="17"/>
        <v>-2.160893913166163E-2</v>
      </c>
      <c r="AC36" s="1"/>
      <c r="AD36" s="1">
        <v>38385</v>
      </c>
      <c r="AE36">
        <f t="shared" si="18"/>
        <v>4.0000000000002403E-4</v>
      </c>
      <c r="AF36">
        <f t="shared" si="19"/>
        <v>2.8237918448604247E-4</v>
      </c>
      <c r="AG36">
        <f t="shared" si="20"/>
        <v>1.6619846390054555E-4</v>
      </c>
      <c r="AH36">
        <f t="shared" si="21"/>
        <v>1.543727309343185E-4</v>
      </c>
      <c r="AI36">
        <f t="shared" si="22"/>
        <v>1.4929210278828088E-4</v>
      </c>
      <c r="AJ36">
        <f t="shared" si="22"/>
        <v>3.6396362328878742E-4</v>
      </c>
      <c r="AK36">
        <f t="shared" si="23"/>
        <v>1.5306432176376228E-5</v>
      </c>
      <c r="AL36">
        <f t="shared" si="24"/>
        <v>6.0728716237682669E-4</v>
      </c>
      <c r="AM36">
        <f t="shared" si="25"/>
        <v>7.3197275759312192E-5</v>
      </c>
    </row>
    <row r="37" spans="1:39" x14ac:dyDescent="0.25">
      <c r="A37" s="1">
        <v>38413</v>
      </c>
      <c r="B37">
        <f>[4]contrs_3year_adj!A36</f>
        <v>2.00000000000006E-4</v>
      </c>
      <c r="C37">
        <f>[4]contrs_3year_adj!B36</f>
        <v>-1.5521020512530799E-4</v>
      </c>
      <c r="D37">
        <f>[4]contrs_3year_adj!C36</f>
        <v>4.2539733662016397E-4</v>
      </c>
      <c r="E37" s="2">
        <f>[4]contrs_3year_adj!D36</f>
        <v>-8.5392232472897403E-5</v>
      </c>
      <c r="F37" s="2">
        <f>[4]contrs_3year_adj!E36</f>
        <v>5.7114030165654102E-5</v>
      </c>
      <c r="G37" s="2">
        <f>[4]contrs_3year_adj!F36</f>
        <v>-9.6869399213936198E-5</v>
      </c>
      <c r="I37" s="1">
        <f t="shared" si="4"/>
        <v>38412</v>
      </c>
      <c r="J37" s="1">
        <v>38413</v>
      </c>
      <c r="K37">
        <f t="shared" si="5"/>
        <v>-2.0000000000000601E-2</v>
      </c>
      <c r="L37">
        <f t="shared" si="6"/>
        <v>1.5521020512530799E-2</v>
      </c>
      <c r="M37">
        <f t="shared" si="7"/>
        <v>-4.2539733662016396E-2</v>
      </c>
      <c r="N37">
        <f t="shared" si="8"/>
        <v>8.5392232472897411E-3</v>
      </c>
      <c r="O37">
        <f t="shared" si="9"/>
        <v>-5.7114030165654099E-3</v>
      </c>
      <c r="P37">
        <f t="shared" si="9"/>
        <v>9.6869399213936197E-3</v>
      </c>
      <c r="Q37">
        <f t="shared" si="10"/>
        <v>4.1908929187606655E-3</v>
      </c>
      <c r="S37" s="1">
        <f t="shared" si="26"/>
        <v>38047</v>
      </c>
      <c r="T37">
        <f t="shared" si="1"/>
        <v>1.00000000000003E-2</v>
      </c>
      <c r="U37">
        <f t="shared" si="11"/>
        <v>-2.0093606823440878E-2</v>
      </c>
      <c r="V37">
        <f t="shared" si="12"/>
        <v>1.9409106045463108E-2</v>
      </c>
      <c r="W37">
        <f t="shared" si="13"/>
        <v>3.0496405201524614E-2</v>
      </c>
      <c r="X37">
        <f t="shared" si="14"/>
        <v>-1.1742183229485184E-2</v>
      </c>
      <c r="Y37">
        <f t="shared" si="15"/>
        <v>3.0340171820064109E-2</v>
      </c>
      <c r="Z37">
        <f t="shared" si="16"/>
        <v>-6.8450077797777009E-4</v>
      </c>
      <c r="AA37">
        <f t="shared" si="17"/>
        <v>1.875422197203943E-2</v>
      </c>
      <c r="AC37" s="1"/>
      <c r="AD37" s="1">
        <v>38413</v>
      </c>
      <c r="AE37">
        <f t="shared" si="18"/>
        <v>4.0000000000002403E-4</v>
      </c>
      <c r="AF37">
        <f t="shared" si="19"/>
        <v>2.4090207775040183E-4</v>
      </c>
      <c r="AG37">
        <f t="shared" si="20"/>
        <v>1.8096289400352909E-3</v>
      </c>
      <c r="AH37">
        <f t="shared" si="21"/>
        <v>7.291833366705355E-5</v>
      </c>
      <c r="AI37">
        <f t="shared" si="22"/>
        <v>3.2620124417632463E-5</v>
      </c>
      <c r="AJ37">
        <f t="shared" si="22"/>
        <v>9.3836805040689426E-5</v>
      </c>
      <c r="AK37">
        <f t="shared" si="23"/>
        <v>7.3001086025418593E-4</v>
      </c>
      <c r="AL37">
        <f t="shared" si="24"/>
        <v>7.9965672572938086E-6</v>
      </c>
      <c r="AM37">
        <f t="shared" si="25"/>
        <v>1.7563583456518289E-5</v>
      </c>
    </row>
    <row r="38" spans="1:39" x14ac:dyDescent="0.25">
      <c r="A38" s="1">
        <v>38448</v>
      </c>
      <c r="B38">
        <f>[4]contrs_3year_adj!A37</f>
        <v>1E-3</v>
      </c>
      <c r="C38">
        <f>[4]contrs_3year_adj!B37</f>
        <v>6.3362600438297704E-4</v>
      </c>
      <c r="D38">
        <f>[4]contrs_3year_adj!C37</f>
        <v>1.12103841143827E-4</v>
      </c>
      <c r="E38" s="2">
        <f>[4]contrs_3year_adj!D37</f>
        <v>4.7691575254372601E-5</v>
      </c>
      <c r="F38">
        <f>[4]contrs_3year_adj!E37</f>
        <v>2.2076736809200899E-4</v>
      </c>
      <c r="G38">
        <f>[4]contrs_3year_adj!F37</f>
        <v>1.5210126236272399E-4</v>
      </c>
      <c r="I38" s="1">
        <f t="shared" si="4"/>
        <v>38443</v>
      </c>
      <c r="J38" s="1">
        <v>38448</v>
      </c>
      <c r="K38">
        <f t="shared" si="5"/>
        <v>-0.1</v>
      </c>
      <c r="L38">
        <f t="shared" si="6"/>
        <v>-6.3362600438297709E-2</v>
      </c>
      <c r="M38">
        <f t="shared" si="7"/>
        <v>-1.12103841143827E-2</v>
      </c>
      <c r="N38">
        <f t="shared" si="8"/>
        <v>-4.7691575254372601E-3</v>
      </c>
      <c r="O38">
        <f t="shared" si="9"/>
        <v>-2.20767368092009E-2</v>
      </c>
      <c r="P38">
        <f t="shared" si="9"/>
        <v>-1.52101262362724E-2</v>
      </c>
      <c r="Q38">
        <f t="shared" si="10"/>
        <v>1.4188788873185643E-3</v>
      </c>
      <c r="S38" s="1">
        <f t="shared" si="26"/>
        <v>38078</v>
      </c>
      <c r="T38">
        <f t="shared" si="1"/>
        <v>-1.0000000000001001E-2</v>
      </c>
      <c r="U38">
        <f t="shared" si="11"/>
        <v>-2.5319273205968709E-3</v>
      </c>
      <c r="V38">
        <f t="shared" si="12"/>
        <v>-8.3048096936405927E-3</v>
      </c>
      <c r="W38">
        <f t="shared" si="13"/>
        <v>-2.5848940789438457E-3</v>
      </c>
      <c r="X38">
        <f t="shared" si="14"/>
        <v>3.3795159721721792E-3</v>
      </c>
      <c r="Y38">
        <f t="shared" si="15"/>
        <v>-1.278334274811685E-3</v>
      </c>
      <c r="Z38">
        <f t="shared" si="16"/>
        <v>-1.0836737014237464E-2</v>
      </c>
      <c r="AA38">
        <f t="shared" si="17"/>
        <v>7.9462189322833344E-4</v>
      </c>
      <c r="AC38" s="1"/>
      <c r="AD38" s="1">
        <v>38448</v>
      </c>
      <c r="AE38">
        <f t="shared" si="18"/>
        <v>1.0000000000000002E-2</v>
      </c>
      <c r="AF38">
        <f t="shared" si="19"/>
        <v>4.0148191343033646E-3</v>
      </c>
      <c r="AG38">
        <f t="shared" si="20"/>
        <v>1.25672711992004E-4</v>
      </c>
      <c r="AH38">
        <f t="shared" si="21"/>
        <v>2.274486350243485E-5</v>
      </c>
      <c r="AI38">
        <f t="shared" si="22"/>
        <v>4.8738230814272593E-4</v>
      </c>
      <c r="AJ38">
        <f t="shared" si="22"/>
        <v>2.3134794012334201E-4</v>
      </c>
      <c r="AK38">
        <f t="shared" si="23"/>
        <v>5.5611300250943112E-3</v>
      </c>
      <c r="AL38">
        <f t="shared" si="24"/>
        <v>7.2070204262655727E-4</v>
      </c>
      <c r="AM38">
        <f t="shared" si="25"/>
        <v>2.0132172968783669E-6</v>
      </c>
    </row>
    <row r="39" spans="1:39" x14ac:dyDescent="0.25">
      <c r="A39" s="1">
        <v>38476</v>
      </c>
      <c r="B39" s="2">
        <f>[4]contrs_3year_adj!A38</f>
        <v>9.9999999999995898E-5</v>
      </c>
      <c r="C39" s="2">
        <f>[4]contrs_3year_adj!B38</f>
        <v>2.5138609350170202E-5</v>
      </c>
      <c r="D39" s="2">
        <f>[4]contrs_3year_adj!C38</f>
        <v>8.2426439168707503E-5</v>
      </c>
      <c r="E39" s="2">
        <f>[4]contrs_3year_adj!D38</f>
        <v>-5.2222576992573202E-5</v>
      </c>
      <c r="F39">
        <f>[4]contrs_3year_adj!E38</f>
        <v>1.08461789285881E-4</v>
      </c>
      <c r="G39" s="2">
        <f>[4]contrs_3year_adj!F38</f>
        <v>-2.9088577134718901E-5</v>
      </c>
      <c r="I39" s="1">
        <f t="shared" si="4"/>
        <v>38473</v>
      </c>
      <c r="J39" s="1">
        <v>38476</v>
      </c>
      <c r="K39">
        <f t="shared" si="5"/>
        <v>-9.9999999999995891E-3</v>
      </c>
      <c r="L39">
        <f t="shared" si="6"/>
        <v>-2.5138609350170201E-3</v>
      </c>
      <c r="M39">
        <f t="shared" si="7"/>
        <v>-8.2426439168707503E-3</v>
      </c>
      <c r="N39">
        <f t="shared" si="8"/>
        <v>5.2222576992573206E-3</v>
      </c>
      <c r="O39">
        <f t="shared" si="9"/>
        <v>-1.08461789285881E-2</v>
      </c>
      <c r="P39">
        <f t="shared" si="9"/>
        <v>2.90885771347189E-3</v>
      </c>
      <c r="Q39">
        <f t="shared" si="10"/>
        <v>6.380426081218961E-3</v>
      </c>
      <c r="S39" s="1">
        <f t="shared" si="26"/>
        <v>38108</v>
      </c>
      <c r="T39">
        <f t="shared" si="1"/>
        <v>-1.00000000000003E-2</v>
      </c>
      <c r="U39">
        <f t="shared" si="11"/>
        <v>-2.9375614829935177E-2</v>
      </c>
      <c r="V39">
        <f t="shared" si="12"/>
        <v>3.2085893370030608E-2</v>
      </c>
      <c r="W39">
        <f t="shared" si="13"/>
        <v>-3.579287403255155E-3</v>
      </c>
      <c r="X39">
        <f t="shared" si="14"/>
        <v>-1.0620549619088067E-3</v>
      </c>
      <c r="Y39">
        <f t="shared" si="15"/>
        <v>-4.8846256940771552E-3</v>
      </c>
      <c r="Z39">
        <f t="shared" si="16"/>
        <v>2.7102785400954302E-3</v>
      </c>
      <c r="AA39">
        <f t="shared" si="17"/>
        <v>-4.6413423651639613E-3</v>
      </c>
      <c r="AC39" s="1"/>
      <c r="AD39" s="1">
        <v>38476</v>
      </c>
      <c r="AE39">
        <f t="shared" si="18"/>
        <v>9.9999999999991778E-5</v>
      </c>
      <c r="AF39">
        <f t="shared" si="19"/>
        <v>6.3194968006046465E-6</v>
      </c>
      <c r="AG39">
        <f t="shared" si="20"/>
        <v>6.7941178740326378E-5</v>
      </c>
      <c r="AH39">
        <f t="shared" si="21"/>
        <v>2.7271975477452365E-5</v>
      </c>
      <c r="AI39">
        <f t="shared" si="22"/>
        <v>1.1763959735094851E-4</v>
      </c>
      <c r="AJ39">
        <f t="shared" si="22"/>
        <v>8.4614531972249116E-6</v>
      </c>
      <c r="AK39">
        <f t="shared" si="23"/>
        <v>1.1570239662868515E-4</v>
      </c>
      <c r="AL39">
        <f t="shared" si="24"/>
        <v>3.1628489993717431E-5</v>
      </c>
      <c r="AM39">
        <f t="shared" si="25"/>
        <v>4.0709836977899151E-5</v>
      </c>
    </row>
    <row r="40" spans="1:39" x14ac:dyDescent="0.25">
      <c r="A40" s="1">
        <v>38511</v>
      </c>
      <c r="B40">
        <f>[4]contrs_3year_adj!A39</f>
        <v>-2.00000000000006E-4</v>
      </c>
      <c r="C40" s="2">
        <f>[4]contrs_3year_adj!B39</f>
        <v>3.4179652117936798E-5</v>
      </c>
      <c r="D40" s="2">
        <f>[4]contrs_3year_adj!C39</f>
        <v>-8.2548249531228399E-5</v>
      </c>
      <c r="E40" s="2">
        <f>[4]contrs_3year_adj!D39</f>
        <v>6.8190114829827202E-5</v>
      </c>
      <c r="F40" s="2">
        <f>[4]contrs_3year_adj!E39</f>
        <v>-4.0505794595152797E-5</v>
      </c>
      <c r="G40" s="2">
        <f>[4]contrs_3year_adj!F39</f>
        <v>3.5050053502361197E-5</v>
      </c>
      <c r="I40" s="1">
        <f t="shared" si="4"/>
        <v>38504</v>
      </c>
      <c r="J40" s="1">
        <v>38511</v>
      </c>
      <c r="K40">
        <f t="shared" si="5"/>
        <v>2.0000000000000601E-2</v>
      </c>
      <c r="L40">
        <f t="shared" si="6"/>
        <v>-3.4179652117936796E-3</v>
      </c>
      <c r="M40">
        <f t="shared" si="7"/>
        <v>8.2548249531228402E-3</v>
      </c>
      <c r="N40">
        <f t="shared" si="8"/>
        <v>-6.8190114829827205E-3</v>
      </c>
      <c r="O40">
        <f t="shared" si="9"/>
        <v>4.0505794595152795E-3</v>
      </c>
      <c r="P40">
        <f t="shared" si="9"/>
        <v>-3.5050053502361199E-3</v>
      </c>
      <c r="Q40">
        <f t="shared" si="10"/>
        <v>1.7931572282138881E-2</v>
      </c>
      <c r="S40" s="1">
        <f t="shared" si="26"/>
        <v>38139</v>
      </c>
      <c r="T40">
        <f t="shared" si="1"/>
        <v>-9.9999999999995891E-3</v>
      </c>
      <c r="U40">
        <f t="shared" si="11"/>
        <v>1.666646075951969E-3</v>
      </c>
      <c r="V40">
        <f t="shared" si="12"/>
        <v>-6.1814147270040122E-3</v>
      </c>
      <c r="W40">
        <f t="shared" si="13"/>
        <v>-4.2972411502258667E-3</v>
      </c>
      <c r="X40">
        <f t="shared" si="14"/>
        <v>3.6611234104247216E-3</v>
      </c>
      <c r="Y40">
        <f t="shared" si="15"/>
        <v>-3.1867933846680958E-3</v>
      </c>
      <c r="Z40">
        <f t="shared" si="16"/>
        <v>-4.5147686510520427E-3</v>
      </c>
      <c r="AA40">
        <f t="shared" si="17"/>
        <v>-6.361177398011451E-4</v>
      </c>
      <c r="AC40" s="1"/>
      <c r="AD40" s="1">
        <v>38511</v>
      </c>
      <c r="AE40">
        <f t="shared" si="18"/>
        <v>4.0000000000002403E-4</v>
      </c>
      <c r="AF40">
        <f t="shared" si="19"/>
        <v>1.1682486189031813E-5</v>
      </c>
      <c r="AG40">
        <f t="shared" si="20"/>
        <v>6.8142135006699504E-5</v>
      </c>
      <c r="AH40">
        <f t="shared" si="21"/>
        <v>4.6498917605050199E-5</v>
      </c>
      <c r="AI40">
        <f t="shared" si="22"/>
        <v>1.6407193957847095E-5</v>
      </c>
      <c r="AJ40">
        <f t="shared" si="22"/>
        <v>1.2285062505183826E-5</v>
      </c>
      <c r="AK40">
        <f t="shared" si="23"/>
        <v>2.3395212157290792E-5</v>
      </c>
      <c r="AL40">
        <f t="shared" si="24"/>
        <v>7.66421586856003E-6</v>
      </c>
      <c r="AM40">
        <f t="shared" si="25"/>
        <v>3.215412845095714E-4</v>
      </c>
    </row>
    <row r="41" spans="1:39" x14ac:dyDescent="0.25">
      <c r="A41" s="1">
        <v>38539</v>
      </c>
      <c r="B41">
        <f>[4]contrs_3year_adj!A40</f>
        <v>4.0000000000000501E-4</v>
      </c>
      <c r="C41" s="2">
        <f>[4]contrs_3year_adj!B40</f>
        <v>-1.14438497679951E-5</v>
      </c>
      <c r="D41">
        <f>[4]contrs_3year_adj!C40</f>
        <v>2.2268537090302799E-4</v>
      </c>
      <c r="E41">
        <f>[4]contrs_3year_adj!D40</f>
        <v>1.8729378052826401E-4</v>
      </c>
      <c r="F41" s="2">
        <f>[4]contrs_3year_adj!E40</f>
        <v>2.82558897457114E-5</v>
      </c>
      <c r="G41">
        <f>[4]contrs_3year_adj!F40</f>
        <v>2.15718894661268E-4</v>
      </c>
      <c r="I41" s="1">
        <f t="shared" si="4"/>
        <v>38534</v>
      </c>
      <c r="J41" s="1">
        <v>38539</v>
      </c>
      <c r="K41">
        <f t="shared" si="5"/>
        <v>-4.00000000000005E-2</v>
      </c>
      <c r="L41">
        <f t="shared" si="6"/>
        <v>1.14438497679951E-3</v>
      </c>
      <c r="M41">
        <f t="shared" si="7"/>
        <v>-2.2268537090302798E-2</v>
      </c>
      <c r="N41">
        <f t="shared" si="8"/>
        <v>-1.8729378052826401E-2</v>
      </c>
      <c r="O41">
        <f t="shared" si="9"/>
        <v>-2.8255889745711399E-3</v>
      </c>
      <c r="P41">
        <f t="shared" si="9"/>
        <v>-2.1571889466126801E-2</v>
      </c>
      <c r="Q41">
        <f t="shared" si="10"/>
        <v>2.6791191409003307E-3</v>
      </c>
      <c r="S41" s="1">
        <f t="shared" si="26"/>
        <v>38169</v>
      </c>
      <c r="T41">
        <f t="shared" si="1"/>
        <v>-2.9999999999999499E-2</v>
      </c>
      <c r="U41">
        <f t="shared" si="11"/>
        <v>7.7979029706917594E-3</v>
      </c>
      <c r="V41">
        <f t="shared" si="12"/>
        <v>-3.3130717188367589E-2</v>
      </c>
      <c r="W41">
        <f t="shared" si="13"/>
        <v>-4.2674412632221458E-3</v>
      </c>
      <c r="X41">
        <f t="shared" si="14"/>
        <v>8.754570611026833E-3</v>
      </c>
      <c r="Y41">
        <f t="shared" si="15"/>
        <v>-3.8801232461109503E-4</v>
      </c>
      <c r="Z41">
        <f t="shared" si="16"/>
        <v>-2.5332814217675831E-2</v>
      </c>
      <c r="AA41">
        <f t="shared" si="17"/>
        <v>4.4871293478046873E-3</v>
      </c>
      <c r="AC41" s="1"/>
      <c r="AD41" s="1">
        <v>38539</v>
      </c>
      <c r="AE41">
        <f t="shared" si="18"/>
        <v>1.60000000000004E-3</v>
      </c>
      <c r="AF41">
        <f t="shared" si="19"/>
        <v>1.3096169751244151E-6</v>
      </c>
      <c r="AG41">
        <f t="shared" si="20"/>
        <v>4.9588774414219142E-4</v>
      </c>
      <c r="AH41">
        <f t="shared" si="21"/>
        <v>3.5078960224569527E-4</v>
      </c>
      <c r="AI41">
        <f t="shared" si="22"/>
        <v>7.9839530532179856E-6</v>
      </c>
      <c r="AJ41">
        <f t="shared" si="22"/>
        <v>4.6534641513879243E-4</v>
      </c>
      <c r="AK41">
        <f t="shared" si="23"/>
        <v>4.4622980251442538E-4</v>
      </c>
      <c r="AL41">
        <f t="shared" si="24"/>
        <v>4.6461660355219515E-4</v>
      </c>
      <c r="AM41">
        <f t="shared" si="25"/>
        <v>7.177679371138526E-6</v>
      </c>
    </row>
    <row r="42" spans="1:39" x14ac:dyDescent="0.25">
      <c r="A42" s="1">
        <v>38567</v>
      </c>
      <c r="B42" s="2">
        <f>[4]contrs_3year_adj!A41</f>
        <v>-9.9999999999995898E-5</v>
      </c>
      <c r="C42" s="2">
        <f>[4]contrs_3year_adj!B41</f>
        <v>6.1100860366181695E-5</v>
      </c>
      <c r="D42">
        <f>[4]contrs_3year_adj!C41</f>
        <v>-1.1233528668621301E-4</v>
      </c>
      <c r="E42" s="2">
        <f>[4]contrs_3year_adj!D41</f>
        <v>2.7647080223608302E-6</v>
      </c>
      <c r="F42" s="2">
        <f>[4]contrs_3year_adj!E41</f>
        <v>4.5516558567619799E-5</v>
      </c>
      <c r="G42" s="2">
        <f>[4]contrs_3year_adj!F41</f>
        <v>2.9573851651162999E-6</v>
      </c>
      <c r="I42" s="1">
        <f t="shared" si="4"/>
        <v>38565</v>
      </c>
      <c r="J42" s="1">
        <v>38567</v>
      </c>
      <c r="K42">
        <f t="shared" si="5"/>
        <v>9.9999999999995891E-3</v>
      </c>
      <c r="L42">
        <f t="shared" si="6"/>
        <v>-6.1100860366181693E-3</v>
      </c>
      <c r="M42">
        <f t="shared" si="7"/>
        <v>1.12335286686213E-2</v>
      </c>
      <c r="N42">
        <f t="shared" si="8"/>
        <v>-2.7647080223608303E-4</v>
      </c>
      <c r="O42">
        <f t="shared" si="9"/>
        <v>-4.5516558567619799E-3</v>
      </c>
      <c r="P42">
        <f t="shared" si="9"/>
        <v>-2.9573851651163E-4</v>
      </c>
      <c r="Q42">
        <f t="shared" si="10"/>
        <v>9.7046840269945228E-3</v>
      </c>
      <c r="S42" s="1">
        <f t="shared" si="26"/>
        <v>38200</v>
      </c>
      <c r="T42">
        <f t="shared" si="1"/>
        <v>-2.0000000000000601E-2</v>
      </c>
      <c r="U42">
        <f t="shared" si="11"/>
        <v>-1.672497686939238E-2</v>
      </c>
      <c r="V42">
        <f t="shared" si="12"/>
        <v>2.2484684982299007E-2</v>
      </c>
      <c r="W42">
        <f t="shared" si="13"/>
        <v>-3.7629867957349162E-3</v>
      </c>
      <c r="X42">
        <f t="shared" si="14"/>
        <v>-1.9752596003125386E-2</v>
      </c>
      <c r="Y42">
        <f t="shared" si="15"/>
        <v>-1.5244323141500484E-2</v>
      </c>
      <c r="Z42">
        <f t="shared" si="16"/>
        <v>5.7597081129066273E-3</v>
      </c>
      <c r="AA42">
        <f t="shared" si="17"/>
        <v>-2.3515582798860301E-2</v>
      </c>
      <c r="AC42" s="1"/>
      <c r="AD42" s="1">
        <v>38567</v>
      </c>
      <c r="AE42">
        <f t="shared" si="18"/>
        <v>9.9999999999991778E-5</v>
      </c>
      <c r="AF42">
        <f t="shared" si="19"/>
        <v>3.7333151374876328E-5</v>
      </c>
      <c r="AG42">
        <f t="shared" si="20"/>
        <v>1.2619216634873664E-4</v>
      </c>
      <c r="AH42">
        <f t="shared" si="21"/>
        <v>7.6436104489063328E-8</v>
      </c>
      <c r="AI42">
        <f t="shared" si="22"/>
        <v>2.0717571038395635E-5</v>
      </c>
      <c r="AJ42">
        <f t="shared" si="22"/>
        <v>8.7461270148499651E-8</v>
      </c>
      <c r="AK42">
        <f t="shared" si="23"/>
        <v>2.6249664403427172E-5</v>
      </c>
      <c r="AL42">
        <f t="shared" si="24"/>
        <v>2.3310807035327799E-5</v>
      </c>
      <c r="AM42">
        <f t="shared" si="25"/>
        <v>9.4180892063802624E-5</v>
      </c>
    </row>
    <row r="43" spans="1:39" x14ac:dyDescent="0.25">
      <c r="A43" s="1">
        <v>38602</v>
      </c>
      <c r="B43">
        <f>[4]contrs_3year_adj!A42</f>
        <v>0</v>
      </c>
      <c r="C43" s="2">
        <f>[4]contrs_3year_adj!B42</f>
        <v>1.9313048983484999E-5</v>
      </c>
      <c r="D43" s="2">
        <f>[4]contrs_3year_adj!C42</f>
        <v>6.2199830632898894E-5</v>
      </c>
      <c r="E43" s="2">
        <f>[4]contrs_3year_adj!D42</f>
        <v>-6.3938490692410095E-5</v>
      </c>
      <c r="F43" s="2">
        <f>[4]contrs_3year_adj!E42</f>
        <v>5.66075773083258E-5</v>
      </c>
      <c r="G43" s="2">
        <f>[4]contrs_3year_adj!F42</f>
        <v>-7.13194606776093E-5</v>
      </c>
      <c r="I43" s="1">
        <f t="shared" si="4"/>
        <v>38596</v>
      </c>
      <c r="J43" s="1">
        <v>38602</v>
      </c>
      <c r="K43">
        <f t="shared" si="5"/>
        <v>0</v>
      </c>
      <c r="L43">
        <f t="shared" si="6"/>
        <v>-1.9313048983485E-3</v>
      </c>
      <c r="M43">
        <f t="shared" si="7"/>
        <v>-6.2199830632898891E-3</v>
      </c>
      <c r="N43">
        <f t="shared" si="8"/>
        <v>6.3938490692410097E-3</v>
      </c>
      <c r="O43">
        <f t="shared" si="9"/>
        <v>-5.66075773083258E-3</v>
      </c>
      <c r="P43">
        <f t="shared" si="9"/>
        <v>7.1319460677609298E-3</v>
      </c>
      <c r="Q43">
        <f t="shared" si="10"/>
        <v>7.4181966232299591E-3</v>
      </c>
      <c r="S43" s="1">
        <f t="shared" si="26"/>
        <v>38231</v>
      </c>
      <c r="T43">
        <f t="shared" si="1"/>
        <v>0</v>
      </c>
      <c r="U43">
        <f t="shared" si="11"/>
        <v>-2.2091037427997215E-3</v>
      </c>
      <c r="V43">
        <f t="shared" si="12"/>
        <v>1.1273912086054418E-2</v>
      </c>
      <c r="W43">
        <f t="shared" si="13"/>
        <v>-4.8442777100326968E-3</v>
      </c>
      <c r="X43">
        <f t="shared" si="14"/>
        <v>-3.5710148003856735E-4</v>
      </c>
      <c r="Y43">
        <f t="shared" si="15"/>
        <v>-6.0249434362055244E-3</v>
      </c>
      <c r="Z43">
        <f t="shared" si="16"/>
        <v>9.0648083432546961E-3</v>
      </c>
      <c r="AA43">
        <f t="shared" si="17"/>
        <v>-5.2013791900712642E-3</v>
      </c>
      <c r="AC43" s="1"/>
      <c r="AD43" s="1">
        <v>38602</v>
      </c>
      <c r="AE43">
        <f t="shared" si="18"/>
        <v>0</v>
      </c>
      <c r="AF43">
        <f t="shared" si="19"/>
        <v>3.7299386103849097E-6</v>
      </c>
      <c r="AG43">
        <f t="shared" si="20"/>
        <v>3.8688189307613069E-5</v>
      </c>
      <c r="AH43">
        <f t="shared" si="21"/>
        <v>4.0881305920234129E-5</v>
      </c>
      <c r="AI43">
        <f t="shared" si="22"/>
        <v>3.2044178087180819E-5</v>
      </c>
      <c r="AJ43">
        <f t="shared" si="22"/>
        <v>5.0864654713450588E-5</v>
      </c>
      <c r="AK43">
        <f t="shared" si="23"/>
        <v>6.6443495433550915E-5</v>
      </c>
      <c r="AL43">
        <f t="shared" si="24"/>
        <v>5.3742291044946281E-7</v>
      </c>
      <c r="AM43">
        <f t="shared" si="25"/>
        <v>5.5029641140900371E-5</v>
      </c>
    </row>
    <row r="44" spans="1:39" x14ac:dyDescent="0.25">
      <c r="A44" s="1">
        <v>38630</v>
      </c>
      <c r="B44" s="2">
        <f>[4]contrs_3year_adj!A43</f>
        <v>-9.9999999999995898E-5</v>
      </c>
      <c r="C44" s="2">
        <f>[4]contrs_3year_adj!B43</f>
        <v>7.0821925434112905E-5</v>
      </c>
      <c r="D44">
        <f>[4]contrs_3year_adj!C43</f>
        <v>-2.6733063870156497E-4</v>
      </c>
      <c r="E44">
        <f>[4]contrs_3year_adj!D43</f>
        <v>1.31747718981819E-4</v>
      </c>
      <c r="F44" s="2">
        <f>[4]contrs_3year_adj!E43</f>
        <v>8.3187549554316497E-5</v>
      </c>
      <c r="G44">
        <f>[4]contrs_3year_adj!F43</f>
        <v>1.78653399025724E-4</v>
      </c>
      <c r="I44" s="1">
        <f t="shared" si="4"/>
        <v>38626</v>
      </c>
      <c r="J44" s="1">
        <v>38630</v>
      </c>
      <c r="K44">
        <f t="shared" si="5"/>
        <v>9.9999999999995891E-3</v>
      </c>
      <c r="L44">
        <f t="shared" si="6"/>
        <v>-7.082192543411291E-3</v>
      </c>
      <c r="M44">
        <f t="shared" si="7"/>
        <v>2.6733063870156497E-2</v>
      </c>
      <c r="N44">
        <f t="shared" si="8"/>
        <v>-1.31747718981819E-2</v>
      </c>
      <c r="O44">
        <f t="shared" si="9"/>
        <v>-8.3187549554316498E-3</v>
      </c>
      <c r="P44">
        <f t="shared" si="9"/>
        <v>-1.78653399025724E-2</v>
      </c>
      <c r="Q44">
        <f t="shared" si="10"/>
        <v>1.1842655526867935E-2</v>
      </c>
      <c r="S44" s="1">
        <f t="shared" si="26"/>
        <v>38261</v>
      </c>
      <c r="T44">
        <f t="shared" si="1"/>
        <v>1.9999999999999199E-2</v>
      </c>
      <c r="U44">
        <f t="shared" si="11"/>
        <v>-4.4402898687970404E-3</v>
      </c>
      <c r="V44">
        <f t="shared" si="12"/>
        <v>1.9530095433875707E-2</v>
      </c>
      <c r="W44">
        <f t="shared" si="13"/>
        <v>1.0968711982734993E-2</v>
      </c>
      <c r="X44">
        <f t="shared" si="14"/>
        <v>-2.7294572661467672E-3</v>
      </c>
      <c r="Y44">
        <f t="shared" si="15"/>
        <v>1.1722865775282787E-2</v>
      </c>
      <c r="Z44">
        <f t="shared" si="16"/>
        <v>1.5089805565078666E-2</v>
      </c>
      <c r="AA44">
        <f t="shared" si="17"/>
        <v>8.2392547165882259E-3</v>
      </c>
      <c r="AC44" s="1"/>
      <c r="AD44" s="1">
        <v>38630</v>
      </c>
      <c r="AE44">
        <f t="shared" si="18"/>
        <v>9.9999999999991778E-5</v>
      </c>
      <c r="AF44">
        <f t="shared" si="19"/>
        <v>5.0157451221950491E-5</v>
      </c>
      <c r="AG44">
        <f t="shared" si="20"/>
        <v>7.1465670388586662E-4</v>
      </c>
      <c r="AH44">
        <f t="shared" si="21"/>
        <v>1.7357461456912353E-4</v>
      </c>
      <c r="AI44">
        <f t="shared" si="22"/>
        <v>6.9201684008518625E-5</v>
      </c>
      <c r="AJ44">
        <f t="shared" si="22"/>
        <v>3.1917036983444559E-4</v>
      </c>
      <c r="AK44">
        <f t="shared" si="23"/>
        <v>3.8615674390029696E-4</v>
      </c>
      <c r="AL44">
        <f t="shared" si="24"/>
        <v>4.6197169660700682E-4</v>
      </c>
      <c r="AM44">
        <f t="shared" si="25"/>
        <v>1.4024848992805566E-4</v>
      </c>
    </row>
    <row r="45" spans="1:39" x14ac:dyDescent="0.25">
      <c r="A45" s="1">
        <v>38658</v>
      </c>
      <c r="B45">
        <f>[4]contrs_3year_adj!A44</f>
        <v>1.00000000000003E-4</v>
      </c>
      <c r="C45" s="2">
        <f>[4]contrs_3year_adj!B44</f>
        <v>-1.2941719183681601E-5</v>
      </c>
      <c r="D45">
        <f>[4]contrs_3year_adj!C44</f>
        <v>1.32339938071879E-4</v>
      </c>
      <c r="E45" s="2">
        <f>[4]contrs_3year_adj!D44</f>
        <v>7.1415984631767199E-5</v>
      </c>
      <c r="F45" s="2">
        <f>[4]contrs_3year_adj!E44</f>
        <v>5.83995960174371E-5</v>
      </c>
      <c r="G45" s="2">
        <f>[4]contrs_3year_adj!F44</f>
        <v>9.2583787035272502E-5</v>
      </c>
      <c r="I45" s="1">
        <f t="shared" si="4"/>
        <v>38657</v>
      </c>
      <c r="J45" s="1">
        <v>38658</v>
      </c>
      <c r="K45">
        <f t="shared" si="5"/>
        <v>-1.00000000000003E-2</v>
      </c>
      <c r="L45">
        <f t="shared" si="6"/>
        <v>1.2941719183681602E-3</v>
      </c>
      <c r="M45">
        <f t="shared" si="7"/>
        <v>-1.3233993807187899E-2</v>
      </c>
      <c r="N45">
        <f t="shared" si="8"/>
        <v>-7.1415984631767199E-3</v>
      </c>
      <c r="O45">
        <f t="shared" si="9"/>
        <v>-5.83995960174371E-3</v>
      </c>
      <c r="P45">
        <f t="shared" si="9"/>
        <v>-9.2583787035272497E-3</v>
      </c>
      <c r="Q45">
        <f t="shared" si="10"/>
        <v>1.492137995373987E-2</v>
      </c>
      <c r="S45" s="1">
        <f t="shared" si="26"/>
        <v>38292</v>
      </c>
      <c r="T45">
        <f t="shared" si="1"/>
        <v>9.9999999999995891E-3</v>
      </c>
      <c r="U45">
        <f t="shared" si="11"/>
        <v>-3.5386173988013808E-3</v>
      </c>
      <c r="V45">
        <f t="shared" si="12"/>
        <v>1.6710303957264805E-2</v>
      </c>
      <c r="W45">
        <f t="shared" si="13"/>
        <v>-7.6405253444940865E-3</v>
      </c>
      <c r="X45">
        <f t="shared" si="14"/>
        <v>8.7935275200786258E-4</v>
      </c>
      <c r="Y45">
        <f t="shared" si="15"/>
        <v>-8.7201827538635843E-3</v>
      </c>
      <c r="Z45">
        <f t="shared" si="16"/>
        <v>1.3171686558463423E-2</v>
      </c>
      <c r="AA45">
        <f t="shared" si="17"/>
        <v>-6.7611725924862243E-3</v>
      </c>
      <c r="AC45" s="1"/>
      <c r="AD45" s="1">
        <v>38658</v>
      </c>
      <c r="AE45">
        <f t="shared" si="18"/>
        <v>1.0000000000000601E-4</v>
      </c>
      <c r="AF45">
        <f t="shared" si="19"/>
        <v>1.6748809542927238E-6</v>
      </c>
      <c r="AG45">
        <f t="shared" si="20"/>
        <v>1.7513859208868768E-4</v>
      </c>
      <c r="AH45">
        <f t="shared" si="21"/>
        <v>5.1002428609248086E-5</v>
      </c>
      <c r="AI45">
        <f t="shared" si="22"/>
        <v>3.4105128149998554E-5</v>
      </c>
      <c r="AJ45">
        <f t="shared" si="22"/>
        <v>8.5717576217926922E-5</v>
      </c>
      <c r="AK45">
        <f t="shared" si="23"/>
        <v>1.4255934673673899E-4</v>
      </c>
      <c r="AL45">
        <f t="shared" si="24"/>
        <v>1.6852084979290067E-4</v>
      </c>
      <c r="AM45">
        <f t="shared" si="25"/>
        <v>2.2264757972387006E-4</v>
      </c>
    </row>
    <row r="46" spans="1:39" x14ac:dyDescent="0.25">
      <c r="A46" s="1">
        <v>38693</v>
      </c>
      <c r="B46">
        <f>[4]contrs_3year_adj!A45</f>
        <v>0</v>
      </c>
      <c r="C46">
        <f>[4]contrs_3year_adj!B45</f>
        <v>1.1090749731755601E-4</v>
      </c>
      <c r="D46">
        <f>[4]contrs_3year_adj!C45</f>
        <v>-2.1978110497553499E-4</v>
      </c>
      <c r="E46" s="2">
        <f>[4]contrs_3year_adj!D45</f>
        <v>7.0658626671596397E-5</v>
      </c>
      <c r="F46">
        <f>[4]contrs_3year_adj!E45</f>
        <v>1.0717362482067E-4</v>
      </c>
      <c r="G46">
        <f>[4]contrs_3year_adj!F45</f>
        <v>1.18129306228786E-4</v>
      </c>
      <c r="I46" s="1">
        <f t="shared" si="4"/>
        <v>38687</v>
      </c>
      <c r="J46" s="1">
        <v>38693</v>
      </c>
      <c r="K46">
        <f t="shared" si="5"/>
        <v>0</v>
      </c>
      <c r="L46">
        <f t="shared" si="6"/>
        <v>-1.1090749731755601E-2</v>
      </c>
      <c r="M46">
        <f t="shared" si="7"/>
        <v>2.19781104975535E-2</v>
      </c>
      <c r="N46">
        <f t="shared" si="8"/>
        <v>-7.06586266715964E-3</v>
      </c>
      <c r="O46">
        <f t="shared" si="9"/>
        <v>-1.0717362482067E-2</v>
      </c>
      <c r="P46">
        <f t="shared" si="9"/>
        <v>-1.18129306228786E-2</v>
      </c>
      <c r="Q46">
        <f t="shared" si="10"/>
        <v>6.8958643834287408E-3</v>
      </c>
      <c r="S46" s="1">
        <f t="shared" si="26"/>
        <v>38322</v>
      </c>
      <c r="T46">
        <f t="shared" si="1"/>
        <v>0</v>
      </c>
      <c r="U46">
        <f t="shared" si="11"/>
        <v>-5.2384180540109102E-4</v>
      </c>
      <c r="V46">
        <f t="shared" si="12"/>
        <v>1.4484903334333167E-3</v>
      </c>
      <c r="W46">
        <f t="shared" si="13"/>
        <v>1.1742890515340394E-2</v>
      </c>
      <c r="X46">
        <f t="shared" si="14"/>
        <v>-1.3469831043492086E-2</v>
      </c>
      <c r="Y46">
        <f t="shared" si="15"/>
        <v>6.8287218152150858E-3</v>
      </c>
      <c r="Z46">
        <f t="shared" si="16"/>
        <v>9.2464852803222572E-4</v>
      </c>
      <c r="AA46">
        <f t="shared" si="17"/>
        <v>-1.7269405281516922E-3</v>
      </c>
      <c r="AC46" s="1"/>
      <c r="AD46" s="1">
        <v>38693</v>
      </c>
      <c r="AE46">
        <f t="shared" si="18"/>
        <v>0</v>
      </c>
      <c r="AF46">
        <f t="shared" si="19"/>
        <v>1.2300472961243694E-4</v>
      </c>
      <c r="AG46">
        <f t="shared" si="20"/>
        <v>4.8303734104267139E-4</v>
      </c>
      <c r="AH46">
        <f t="shared" si="21"/>
        <v>4.9926415231160344E-5</v>
      </c>
      <c r="AI46">
        <f t="shared" si="22"/>
        <v>1.1486185857201734E-4</v>
      </c>
      <c r="AJ46">
        <f t="shared" si="22"/>
        <v>1.39545329900943E-4</v>
      </c>
      <c r="AK46">
        <f t="shared" si="23"/>
        <v>1.1853462444463542E-4</v>
      </c>
      <c r="AL46">
        <f t="shared" si="24"/>
        <v>3.1624309670808692E-4</v>
      </c>
      <c r="AM46">
        <f t="shared" si="25"/>
        <v>4.7552945594641049E-5</v>
      </c>
    </row>
    <row r="47" spans="1:39" x14ac:dyDescent="0.25">
      <c r="A47" s="1">
        <v>38756</v>
      </c>
      <c r="B47">
        <f>[4]contrs_3year_adj!A46</f>
        <v>2.00000000000006E-4</v>
      </c>
      <c r="C47" s="2">
        <f>[4]contrs_3year_adj!B46</f>
        <v>2.24817961516713E-5</v>
      </c>
      <c r="D47" s="2">
        <f>[4]contrs_3year_adj!C46</f>
        <v>6.7977109775515504E-5</v>
      </c>
      <c r="E47" s="2">
        <f>[4]contrs_3year_adj!D46</f>
        <v>7.7992867368419799E-5</v>
      </c>
      <c r="F47" s="2">
        <f>[4]contrs_3year_adj!E46</f>
        <v>3.7798282238231999E-5</v>
      </c>
      <c r="G47" s="2">
        <f>[4]contrs_3year_adj!F46</f>
        <v>8.9325564639011304E-5</v>
      </c>
      <c r="I47" s="1">
        <f t="shared" si="4"/>
        <v>38749</v>
      </c>
      <c r="J47" s="1">
        <v>38756</v>
      </c>
      <c r="K47">
        <f t="shared" si="5"/>
        <v>-2.0000000000000601E-2</v>
      </c>
      <c r="L47">
        <f t="shared" si="6"/>
        <v>-2.2481796151671298E-3</v>
      </c>
      <c r="M47">
        <f t="shared" si="7"/>
        <v>-6.7977109775515503E-3</v>
      </c>
      <c r="N47">
        <f t="shared" si="8"/>
        <v>-7.7992867368419797E-3</v>
      </c>
      <c r="O47">
        <f t="shared" si="9"/>
        <v>-3.7798282238231998E-3</v>
      </c>
      <c r="P47">
        <f t="shared" si="9"/>
        <v>-8.9325564639011305E-3</v>
      </c>
      <c r="Q47">
        <f t="shared" si="10"/>
        <v>6.2500555338325771E-4</v>
      </c>
      <c r="S47" s="1">
        <f t="shared" si="26"/>
        <v>38353</v>
      </c>
      <c r="T47" t="e">
        <f t="shared" si="1"/>
        <v>#N/A</v>
      </c>
      <c r="U47" t="e">
        <f t="shared" si="11"/>
        <v>#N/A</v>
      </c>
      <c r="V47" t="e">
        <f t="shared" si="12"/>
        <v>#N/A</v>
      </c>
      <c r="W47" t="e">
        <f t="shared" si="13"/>
        <v>#N/A</v>
      </c>
      <c r="X47" t="e">
        <f t="shared" si="14"/>
        <v>#N/A</v>
      </c>
      <c r="Y47" t="e">
        <f t="shared" si="15"/>
        <v>#N/A</v>
      </c>
      <c r="Z47" t="e">
        <f t="shared" si="16"/>
        <v>#N/A</v>
      </c>
      <c r="AA47" t="e">
        <f t="shared" si="17"/>
        <v>#N/A</v>
      </c>
      <c r="AC47" s="1"/>
      <c r="AD47" s="1">
        <v>38756</v>
      </c>
      <c r="AE47">
        <f t="shared" si="18"/>
        <v>4.0000000000002403E-4</v>
      </c>
      <c r="AF47">
        <f t="shared" si="19"/>
        <v>5.0543115820530242E-6</v>
      </c>
      <c r="AG47">
        <f t="shared" si="20"/>
        <v>4.6208874534324856E-5</v>
      </c>
      <c r="AH47">
        <f t="shared" si="21"/>
        <v>6.0828873603479217E-5</v>
      </c>
      <c r="AI47">
        <f t="shared" si="22"/>
        <v>1.4287101401610445E-5</v>
      </c>
      <c r="AJ47">
        <f t="shared" si="22"/>
        <v>7.9790564980781865E-5</v>
      </c>
      <c r="AK47">
        <f t="shared" si="23"/>
        <v>8.182813661543632E-5</v>
      </c>
      <c r="AL47">
        <f t="shared" si="24"/>
        <v>1.3407590327230018E-4</v>
      </c>
      <c r="AM47">
        <f t="shared" si="25"/>
        <v>3.9063194175991222E-7</v>
      </c>
    </row>
    <row r="48" spans="1:39" x14ac:dyDescent="0.25">
      <c r="A48" s="1">
        <v>38784</v>
      </c>
      <c r="B48">
        <f>[4]contrs_3year_adj!A47</f>
        <v>0</v>
      </c>
      <c r="C48" s="2">
        <f>[4]contrs_3year_adj!B47</f>
        <v>4.2256698439430901E-5</v>
      </c>
      <c r="D48" s="2">
        <f>[4]contrs_3year_adj!C47</f>
        <v>-9.0185384759624001E-5</v>
      </c>
      <c r="E48">
        <f>[4]contrs_3year_adj!D47</f>
        <v>1.20048775030032E-4</v>
      </c>
      <c r="F48" s="2">
        <f>[4]contrs_3year_adj!E47</f>
        <v>9.5941717324050197E-6</v>
      </c>
      <c r="G48">
        <f>[4]contrs_3year_adj!F47</f>
        <v>1.24650662676149E-4</v>
      </c>
      <c r="I48" s="1">
        <f t="shared" si="4"/>
        <v>38777</v>
      </c>
      <c r="J48" s="1">
        <v>38784</v>
      </c>
      <c r="K48">
        <f t="shared" si="5"/>
        <v>0</v>
      </c>
      <c r="L48">
        <f t="shared" si="6"/>
        <v>-4.2256698439430904E-3</v>
      </c>
      <c r="M48">
        <f t="shared" si="7"/>
        <v>9.0185384759623993E-3</v>
      </c>
      <c r="N48">
        <f t="shared" si="8"/>
        <v>-1.20048775030032E-2</v>
      </c>
      <c r="O48">
        <f t="shared" si="9"/>
        <v>-9.5941717324050197E-4</v>
      </c>
      <c r="P48">
        <f t="shared" si="9"/>
        <v>-1.2465066267614899E-2</v>
      </c>
      <c r="Q48">
        <f t="shared" si="10"/>
        <v>8.171426044224394E-3</v>
      </c>
      <c r="S48" s="1">
        <f t="shared" si="26"/>
        <v>38384</v>
      </c>
      <c r="T48">
        <f t="shared" si="1"/>
        <v>-2.0000000000000601E-2</v>
      </c>
      <c r="U48">
        <f t="shared" si="11"/>
        <v>-1.3445602475880883E-2</v>
      </c>
      <c r="V48">
        <f t="shared" si="12"/>
        <v>1.6250337728072908E-2</v>
      </c>
      <c r="W48">
        <f t="shared" si="13"/>
        <v>-9.0661429183345882E-3</v>
      </c>
      <c r="X48">
        <f t="shared" si="14"/>
        <v>-8.8599753448122855E-3</v>
      </c>
      <c r="Y48">
        <f t="shared" si="15"/>
        <v>-1.5719291266685087E-2</v>
      </c>
      <c r="Z48">
        <f t="shared" si="16"/>
        <v>2.8047352521920251E-3</v>
      </c>
      <c r="AA48">
        <f t="shared" si="17"/>
        <v>-1.7926118263146874E-2</v>
      </c>
      <c r="AC48" s="1"/>
      <c r="AD48" s="1">
        <v>38784</v>
      </c>
      <c r="AE48">
        <f t="shared" si="18"/>
        <v>0</v>
      </c>
      <c r="AF48">
        <f t="shared" si="19"/>
        <v>1.7856285630010021E-5</v>
      </c>
      <c r="AG48">
        <f t="shared" si="20"/>
        <v>8.1334036242414198E-5</v>
      </c>
      <c r="AH48">
        <f t="shared" si="21"/>
        <v>1.4411708386211235E-4</v>
      </c>
      <c r="AI48">
        <f t="shared" si="22"/>
        <v>9.2048131230879538E-7</v>
      </c>
      <c r="AJ48">
        <f t="shared" si="22"/>
        <v>1.5537787705603083E-4</v>
      </c>
      <c r="AK48">
        <f t="shared" si="23"/>
        <v>2.2971589723794643E-5</v>
      </c>
      <c r="AL48">
        <f t="shared" si="24"/>
        <v>1.6807293645248081E-4</v>
      </c>
      <c r="AM48">
        <f t="shared" si="25"/>
        <v>6.6772203596228734E-5</v>
      </c>
    </row>
    <row r="49" spans="1:39" x14ac:dyDescent="0.25">
      <c r="A49" s="1">
        <v>38812</v>
      </c>
      <c r="B49">
        <f>[4]contrs_3year_adj!A48</f>
        <v>1.00000000000003E-4</v>
      </c>
      <c r="C49" s="2">
        <f>[4]contrs_3year_adj!B48</f>
        <v>-4.5219128175872099E-5</v>
      </c>
      <c r="D49">
        <f>[4]contrs_3year_adj!C48</f>
        <v>1.5891767229908E-4</v>
      </c>
      <c r="E49">
        <f>[4]contrs_3year_adj!D48</f>
        <v>1.2679682946382801E-4</v>
      </c>
      <c r="F49" s="2">
        <f>[4]contrs_3year_adj!E48</f>
        <v>-4.3447256035098002E-5</v>
      </c>
      <c r="G49">
        <f>[4]contrs_3year_adj!F48</f>
        <v>1.0400154101400499E-4</v>
      </c>
      <c r="I49" s="1">
        <f t="shared" si="4"/>
        <v>38808</v>
      </c>
      <c r="J49" s="1">
        <v>38812</v>
      </c>
      <c r="K49">
        <f t="shared" si="5"/>
        <v>-1.00000000000003E-2</v>
      </c>
      <c r="L49">
        <f t="shared" si="6"/>
        <v>4.5219128175872101E-3</v>
      </c>
      <c r="M49">
        <f t="shared" si="7"/>
        <v>-1.5891767229908E-2</v>
      </c>
      <c r="N49">
        <f t="shared" si="8"/>
        <v>-1.2679682946382801E-2</v>
      </c>
      <c r="O49">
        <f t="shared" si="9"/>
        <v>4.3447256035098001E-3</v>
      </c>
      <c r="P49">
        <f t="shared" si="9"/>
        <v>-1.0400154101400499E-2</v>
      </c>
      <c r="Q49">
        <f t="shared" si="10"/>
        <v>9.7048117551934918E-3</v>
      </c>
      <c r="S49" s="1">
        <f t="shared" si="26"/>
        <v>38412</v>
      </c>
      <c r="T49">
        <f t="shared" si="1"/>
        <v>-2.0000000000000601E-2</v>
      </c>
      <c r="U49">
        <f t="shared" si="11"/>
        <v>1.887955992149612E-2</v>
      </c>
      <c r="V49">
        <f t="shared" si="12"/>
        <v>-3.918119425305109E-2</v>
      </c>
      <c r="W49">
        <f t="shared" si="13"/>
        <v>1.1897762656255055E-2</v>
      </c>
      <c r="X49">
        <f t="shared" si="14"/>
        <v>-2.3528636076000971E-3</v>
      </c>
      <c r="Y49">
        <f t="shared" si="15"/>
        <v>1.3045479330358935E-2</v>
      </c>
      <c r="Z49">
        <f t="shared" si="16"/>
        <v>-2.030163433155497E-2</v>
      </c>
      <c r="AA49">
        <f t="shared" si="17"/>
        <v>9.5448990486549576E-3</v>
      </c>
      <c r="AC49" s="1"/>
      <c r="AD49" s="1">
        <v>38812</v>
      </c>
      <c r="AE49">
        <f t="shared" si="18"/>
        <v>1.0000000000000601E-4</v>
      </c>
      <c r="AF49">
        <f t="shared" si="19"/>
        <v>2.0447695529859502E-5</v>
      </c>
      <c r="AG49">
        <f t="shared" si="20"/>
        <v>2.5254826568957777E-4</v>
      </c>
      <c r="AH49">
        <f t="shared" si="21"/>
        <v>1.6077435962079083E-4</v>
      </c>
      <c r="AI49">
        <f t="shared" si="22"/>
        <v>1.8876640569793596E-5</v>
      </c>
      <c r="AJ49">
        <f t="shared" si="22"/>
        <v>1.0816320533287763E-4</v>
      </c>
      <c r="AK49">
        <f t="shared" si="23"/>
        <v>1.2927358935737056E-4</v>
      </c>
      <c r="AL49">
        <f t="shared" si="24"/>
        <v>6.9471513907512559E-5</v>
      </c>
      <c r="AM49">
        <f t="shared" si="25"/>
        <v>9.4183371203741779E-5</v>
      </c>
    </row>
    <row r="50" spans="1:39" x14ac:dyDescent="0.25">
      <c r="A50" s="1">
        <v>38840</v>
      </c>
      <c r="B50">
        <f>[4]contrs_3year_adj!A49</f>
        <v>-3.0000000000000198E-4</v>
      </c>
      <c r="C50">
        <f>[4]contrs_3year_adj!B49</f>
        <v>-5.6580607772740196E-4</v>
      </c>
      <c r="D50">
        <f>[4]contrs_3year_adj!C49</f>
        <v>2.8024110957695198E-4</v>
      </c>
      <c r="E50" s="2">
        <f>[4]contrs_3year_adj!D49</f>
        <v>-5.4535484287796699E-5</v>
      </c>
      <c r="F50" s="2">
        <f>[4]contrs_3year_adj!E49</f>
        <v>3.25987203818558E-5</v>
      </c>
      <c r="G50" s="2">
        <f>[4]contrs_3year_adj!F49</f>
        <v>-7.30241750116513E-5</v>
      </c>
      <c r="I50" s="1">
        <f t="shared" si="4"/>
        <v>38838</v>
      </c>
      <c r="J50" s="1">
        <v>38840</v>
      </c>
      <c r="K50">
        <f t="shared" si="5"/>
        <v>3.0000000000000197E-2</v>
      </c>
      <c r="L50">
        <f t="shared" si="6"/>
        <v>5.6580607772740196E-2</v>
      </c>
      <c r="M50">
        <f t="shared" si="7"/>
        <v>-2.8024110957695199E-2</v>
      </c>
      <c r="N50">
        <f t="shared" si="8"/>
        <v>5.4535484287796697E-3</v>
      </c>
      <c r="O50">
        <f t="shared" si="9"/>
        <v>-3.2598720381855802E-3</v>
      </c>
      <c r="P50">
        <f t="shared" si="9"/>
        <v>7.3024175011651296E-3</v>
      </c>
      <c r="Q50">
        <f t="shared" si="10"/>
        <v>-7.5017320563889028E-4</v>
      </c>
      <c r="S50" s="1">
        <f t="shared" si="26"/>
        <v>38443</v>
      </c>
      <c r="T50">
        <f t="shared" si="1"/>
        <v>-0.1</v>
      </c>
      <c r="U50">
        <f t="shared" si="11"/>
        <v>-6.0004061029332388E-2</v>
      </c>
      <c r="V50">
        <f t="shared" si="12"/>
        <v>-7.8518447054173931E-3</v>
      </c>
      <c r="W50">
        <f t="shared" si="13"/>
        <v>-1.410618116471946E-3</v>
      </c>
      <c r="X50">
        <f t="shared" si="14"/>
        <v>-1.8718197400235587E-2</v>
      </c>
      <c r="Y50">
        <f t="shared" si="15"/>
        <v>-1.1851586827307085E-2</v>
      </c>
      <c r="Z50">
        <f t="shared" si="16"/>
        <v>-6.7855905734749783E-2</v>
      </c>
      <c r="AA50">
        <f t="shared" si="17"/>
        <v>-2.0128815516707532E-2</v>
      </c>
      <c r="AC50" s="1"/>
      <c r="AD50" s="1">
        <v>38840</v>
      </c>
      <c r="AE50">
        <f t="shared" si="18"/>
        <v>9.0000000000001179E-4</v>
      </c>
      <c r="AF50">
        <f t="shared" si="19"/>
        <v>3.2013651759326685E-3</v>
      </c>
      <c r="AG50">
        <f t="shared" si="20"/>
        <v>7.8535079496921208E-4</v>
      </c>
      <c r="AH50">
        <f t="shared" si="21"/>
        <v>2.9741190465045203E-5</v>
      </c>
      <c r="AI50">
        <f t="shared" si="22"/>
        <v>1.0626765705344209E-5</v>
      </c>
      <c r="AJ50">
        <f t="shared" si="22"/>
        <v>5.3325301361322773E-5</v>
      </c>
      <c r="AK50">
        <f t="shared" si="23"/>
        <v>8.1547351034767508E-4</v>
      </c>
      <c r="AL50">
        <f t="shared" si="24"/>
        <v>4.8122161066499123E-6</v>
      </c>
      <c r="AM50">
        <f t="shared" si="25"/>
        <v>5.6275983845852873E-7</v>
      </c>
    </row>
    <row r="51" spans="1:39" x14ac:dyDescent="0.25">
      <c r="A51" s="1">
        <v>38875</v>
      </c>
      <c r="B51">
        <f>[4]contrs_3year_adj!A50</f>
        <v>0</v>
      </c>
      <c r="C51" s="2">
        <f>[4]contrs_3year_adj!B50</f>
        <v>4.3585943229223402E-5</v>
      </c>
      <c r="D51" s="2">
        <f>[4]contrs_3year_adj!C50</f>
        <v>-3.89236708111697E-5</v>
      </c>
      <c r="E51" s="2">
        <f>[4]contrs_3year_adj!D50</f>
        <v>4.09678803760588E-5</v>
      </c>
      <c r="F51" s="2">
        <f>[4]contrs_3year_adj!E50</f>
        <v>6.1161294129377598E-5</v>
      </c>
      <c r="G51" s="2">
        <f>[4]contrs_3year_adj!F50</f>
        <v>5.7430346642869198E-5</v>
      </c>
      <c r="I51" s="1">
        <f t="shared" si="4"/>
        <v>38869</v>
      </c>
      <c r="J51" s="1">
        <v>38875</v>
      </c>
      <c r="K51">
        <f t="shared" si="5"/>
        <v>0</v>
      </c>
      <c r="L51">
        <f t="shared" si="6"/>
        <v>-4.3585943229223403E-3</v>
      </c>
      <c r="M51">
        <f t="shared" si="7"/>
        <v>3.8923670811169702E-3</v>
      </c>
      <c r="N51">
        <f t="shared" si="8"/>
        <v>-4.0967880376058799E-3</v>
      </c>
      <c r="O51">
        <f t="shared" si="9"/>
        <v>-6.11612941293776E-3</v>
      </c>
      <c r="P51">
        <f t="shared" si="9"/>
        <v>-5.7430346642869199E-3</v>
      </c>
      <c r="Q51">
        <f t="shared" si="10"/>
        <v>1.067914469234901E-2</v>
      </c>
      <c r="S51" s="1">
        <f t="shared" si="26"/>
        <v>38473</v>
      </c>
      <c r="T51">
        <f t="shared" si="1"/>
        <v>-9.9999999999995891E-3</v>
      </c>
      <c r="U51">
        <f t="shared" si="11"/>
        <v>8.4467847394829876E-4</v>
      </c>
      <c r="V51">
        <f t="shared" si="12"/>
        <v>-4.8841045079054436E-3</v>
      </c>
      <c r="W51">
        <f t="shared" si="13"/>
        <v>8.5807971082226351E-3</v>
      </c>
      <c r="X51">
        <f t="shared" si="14"/>
        <v>-7.4876395196227874E-3</v>
      </c>
      <c r="Y51">
        <f t="shared" si="15"/>
        <v>6.2673971224372054E-3</v>
      </c>
      <c r="Z51">
        <f t="shared" si="16"/>
        <v>-4.0394260339571449E-3</v>
      </c>
      <c r="AA51">
        <f t="shared" si="17"/>
        <v>1.0931575885998477E-3</v>
      </c>
      <c r="AC51" s="1"/>
      <c r="AD51" s="1">
        <v>38875</v>
      </c>
      <c r="AE51">
        <f t="shared" si="18"/>
        <v>0</v>
      </c>
      <c r="AF51">
        <f t="shared" si="19"/>
        <v>1.8997344471810852E-5</v>
      </c>
      <c r="AG51">
        <f t="shared" si="20"/>
        <v>1.5150521494163042E-5</v>
      </c>
      <c r="AH51">
        <f t="shared" si="21"/>
        <v>1.6783672225070637E-5</v>
      </c>
      <c r="AI51">
        <f t="shared" si="22"/>
        <v>3.7407038995802392E-5</v>
      </c>
      <c r="AJ51">
        <f t="shared" si="22"/>
        <v>3.2982447155201176E-5</v>
      </c>
      <c r="AK51">
        <f t="shared" si="23"/>
        <v>2.17367841001443E-7</v>
      </c>
      <c r="AL51">
        <f t="shared" si="24"/>
        <v>1.0430368285161879E-4</v>
      </c>
      <c r="AM51">
        <f t="shared" si="25"/>
        <v>1.1404413136012602E-4</v>
      </c>
    </row>
    <row r="52" spans="1:39" x14ac:dyDescent="0.25">
      <c r="A52" s="1">
        <v>38903</v>
      </c>
      <c r="B52">
        <f>[4]contrs_3year_adj!A51</f>
        <v>-4.0000000000000501E-4</v>
      </c>
      <c r="C52" s="2">
        <f>[4]contrs_3year_adj!B51</f>
        <v>7.8080477637603607E-5</v>
      </c>
      <c r="D52">
        <f>[4]contrs_3year_adj!C51</f>
        <v>-3.3290952335686001E-4</v>
      </c>
      <c r="E52" s="2">
        <f>[4]contrs_3year_adj!D51</f>
        <v>4.7610598819067703E-5</v>
      </c>
      <c r="F52" s="2">
        <f>[4]contrs_3year_adj!E51</f>
        <v>-2.4387965288975998E-5</v>
      </c>
      <c r="G52" s="2">
        <f>[4]contrs_3year_adj!F51</f>
        <v>1.9020750165632301E-5</v>
      </c>
      <c r="I52" s="1">
        <f t="shared" si="4"/>
        <v>38899</v>
      </c>
      <c r="J52" s="1">
        <v>38903</v>
      </c>
      <c r="K52">
        <f t="shared" si="5"/>
        <v>4.00000000000005E-2</v>
      </c>
      <c r="L52">
        <f t="shared" si="6"/>
        <v>-7.8080477637603608E-3</v>
      </c>
      <c r="M52">
        <f t="shared" si="7"/>
        <v>3.3290952335685998E-2</v>
      </c>
      <c r="N52">
        <f t="shared" si="8"/>
        <v>-4.7610598819067705E-3</v>
      </c>
      <c r="O52">
        <f t="shared" si="9"/>
        <v>2.4387965288975998E-3</v>
      </c>
      <c r="P52">
        <f t="shared" si="9"/>
        <v>-1.9020750165632302E-3</v>
      </c>
      <c r="Q52">
        <f t="shared" si="10"/>
        <v>1.6839358781084033E-2</v>
      </c>
      <c r="S52" s="1">
        <f t="shared" si="26"/>
        <v>38504</v>
      </c>
      <c r="T52">
        <f t="shared" si="1"/>
        <v>2.0000000000000601E-2</v>
      </c>
      <c r="U52">
        <f t="shared" si="11"/>
        <v>-5.9425802828360751E-5</v>
      </c>
      <c r="V52">
        <f t="shared" si="12"/>
        <v>1.1613364362088147E-2</v>
      </c>
      <c r="W52">
        <f t="shared" si="13"/>
        <v>-3.4604720740174064E-3</v>
      </c>
      <c r="X52">
        <f t="shared" si="14"/>
        <v>7.4091188684805923E-3</v>
      </c>
      <c r="Y52">
        <f t="shared" si="15"/>
        <v>-1.4646594127080493E-4</v>
      </c>
      <c r="Z52">
        <f t="shared" si="16"/>
        <v>1.1553938559259786E-2</v>
      </c>
      <c r="AA52">
        <f t="shared" si="17"/>
        <v>3.9486467944631863E-3</v>
      </c>
      <c r="AC52" s="1"/>
      <c r="AD52" s="1">
        <v>38903</v>
      </c>
      <c r="AE52">
        <f t="shared" si="18"/>
        <v>1.60000000000004E-3</v>
      </c>
      <c r="AF52">
        <f t="shared" si="19"/>
        <v>6.0965609881163173E-5</v>
      </c>
      <c r="AG52">
        <f t="shared" si="20"/>
        <v>1.108287507416917E-3</v>
      </c>
      <c r="AH52">
        <f t="shared" si="21"/>
        <v>2.266769119910211E-5</v>
      </c>
      <c r="AI52">
        <f t="shared" si="22"/>
        <v>5.9477285093629814E-6</v>
      </c>
      <c r="AJ52">
        <f t="shared" si="22"/>
        <v>3.6178893686340123E-6</v>
      </c>
      <c r="AK52">
        <f t="shared" si="23"/>
        <v>6.4937842542186867E-4</v>
      </c>
      <c r="AL52">
        <f t="shared" si="24"/>
        <v>5.3929070807293961E-6</v>
      </c>
      <c r="AM52">
        <f t="shared" si="25"/>
        <v>2.8356400415807193E-4</v>
      </c>
    </row>
    <row r="53" spans="1:39" x14ac:dyDescent="0.25">
      <c r="A53" s="1">
        <v>38931</v>
      </c>
      <c r="B53">
        <f>[4]contrs_3year_adj!A52</f>
        <v>1.00000000000003E-4</v>
      </c>
      <c r="C53" s="2">
        <f>[4]contrs_3year_adj!B52</f>
        <v>-1.7209643944639301E-5</v>
      </c>
      <c r="D53" s="2">
        <f>[4]contrs_3year_adj!C52</f>
        <v>5.9170441567650897E-5</v>
      </c>
      <c r="E53" s="2">
        <f>[4]contrs_3year_adj!D52</f>
        <v>-3.68036433831995E-5</v>
      </c>
      <c r="F53">
        <f>[4]contrs_3year_adj!E52</f>
        <v>1.23715927012308E-4</v>
      </c>
      <c r="G53" s="2">
        <f>[4]contrs_3year_adj!F52</f>
        <v>-2.2537222571660802E-6</v>
      </c>
      <c r="I53" s="1">
        <f t="shared" si="4"/>
        <v>38930</v>
      </c>
      <c r="J53" s="1">
        <v>38931</v>
      </c>
      <c r="K53">
        <f t="shared" si="5"/>
        <v>-1.00000000000003E-2</v>
      </c>
      <c r="L53">
        <f t="shared" si="6"/>
        <v>1.72096439446393E-3</v>
      </c>
      <c r="M53">
        <f t="shared" si="7"/>
        <v>-5.9170441567650894E-3</v>
      </c>
      <c r="N53">
        <f t="shared" si="8"/>
        <v>3.68036433831995E-3</v>
      </c>
      <c r="O53">
        <f t="shared" si="9"/>
        <v>-1.23715927012308E-2</v>
      </c>
      <c r="P53">
        <f t="shared" si="9"/>
        <v>2.2537222571660803E-4</v>
      </c>
      <c r="Q53">
        <f t="shared" si="10"/>
        <v>2.8873081252117089E-3</v>
      </c>
      <c r="S53" s="1">
        <f t="shared" si="26"/>
        <v>38534</v>
      </c>
      <c r="T53">
        <f t="shared" si="1"/>
        <v>-4.00000000000005E-2</v>
      </c>
      <c r="U53">
        <f t="shared" si="11"/>
        <v>4.5029243857648291E-3</v>
      </c>
      <c r="V53">
        <f t="shared" si="12"/>
        <v>-1.8909997681337491E-2</v>
      </c>
      <c r="W53">
        <f t="shared" si="13"/>
        <v>-1.5370838643861087E-2</v>
      </c>
      <c r="X53">
        <f t="shared" si="14"/>
        <v>5.3295043439417289E-4</v>
      </c>
      <c r="Y53">
        <f t="shared" si="15"/>
        <v>-1.8213350057161487E-2</v>
      </c>
      <c r="Z53">
        <f t="shared" si="16"/>
        <v>-1.4407073295572663E-2</v>
      </c>
      <c r="AA53">
        <f t="shared" si="17"/>
        <v>-1.4837888209466915E-2</v>
      </c>
      <c r="AC53" s="1"/>
      <c r="AD53" s="1">
        <v>38931</v>
      </c>
      <c r="AE53">
        <f t="shared" si="18"/>
        <v>1.0000000000000601E-4</v>
      </c>
      <c r="AF53">
        <f t="shared" si="19"/>
        <v>2.9617184470126014E-6</v>
      </c>
      <c r="AG53">
        <f t="shared" si="20"/>
        <v>3.5011411553107885E-5</v>
      </c>
      <c r="AH53">
        <f t="shared" si="21"/>
        <v>1.3545081662777243E-5</v>
      </c>
      <c r="AI53">
        <f t="shared" si="22"/>
        <v>1.530563059651472E-4</v>
      </c>
      <c r="AJ53">
        <f t="shared" si="22"/>
        <v>5.0792640124457715E-8</v>
      </c>
      <c r="AK53">
        <f t="shared" si="23"/>
        <v>1.7607085371593359E-5</v>
      </c>
      <c r="AL53">
        <f t="shared" si="24"/>
        <v>7.5537450456266003E-5</v>
      </c>
      <c r="AM53">
        <f t="shared" si="25"/>
        <v>8.3365482099135534E-6</v>
      </c>
    </row>
    <row r="54" spans="1:39" x14ac:dyDescent="0.25">
      <c r="A54" s="1">
        <v>38966</v>
      </c>
      <c r="B54">
        <f>[4]contrs_3year_adj!A53</f>
        <v>-1.9999999999999199E-4</v>
      </c>
      <c r="C54" s="2">
        <f>[4]contrs_3year_adj!B53</f>
        <v>6.7257895483923297E-5</v>
      </c>
      <c r="D54">
        <f>[4]contrs_3year_adj!C53</f>
        <v>-1.7882057148865699E-4</v>
      </c>
      <c r="E54" s="2">
        <f>[4]contrs_3year_adj!D53</f>
        <v>-7.0173578251865003E-6</v>
      </c>
      <c r="F54" s="2">
        <f>[4]contrs_3year_adj!E53</f>
        <v>1.7789966700606098E-5</v>
      </c>
      <c r="G54" s="2">
        <f>[4]contrs_3year_adj!F53</f>
        <v>-2.38577717516402E-5</v>
      </c>
      <c r="I54" s="1">
        <f t="shared" si="4"/>
        <v>38961</v>
      </c>
      <c r="J54" s="1">
        <v>38966</v>
      </c>
      <c r="K54">
        <f t="shared" si="5"/>
        <v>1.9999999999999199E-2</v>
      </c>
      <c r="L54">
        <f t="shared" si="6"/>
        <v>-6.7257895483923301E-3</v>
      </c>
      <c r="M54">
        <f t="shared" si="7"/>
        <v>1.7882057148865697E-2</v>
      </c>
      <c r="N54">
        <f t="shared" si="8"/>
        <v>7.0173578251865002E-4</v>
      </c>
      <c r="O54">
        <f t="shared" si="9"/>
        <v>-1.7789966700606098E-3</v>
      </c>
      <c r="P54">
        <f t="shared" si="9"/>
        <v>2.38577717516402E-3</v>
      </c>
      <c r="Q54">
        <f t="shared" si="10"/>
        <v>9.9209932870677909E-3</v>
      </c>
      <c r="S54" s="1">
        <f t="shared" si="26"/>
        <v>38565</v>
      </c>
      <c r="T54">
        <f t="shared" si="1"/>
        <v>9.9999999999995891E-3</v>
      </c>
      <c r="U54">
        <f t="shared" si="11"/>
        <v>-2.7515466276528504E-3</v>
      </c>
      <c r="V54">
        <f t="shared" si="12"/>
        <v>1.4592068077586607E-2</v>
      </c>
      <c r="W54">
        <f t="shared" si="13"/>
        <v>3.082068606729231E-3</v>
      </c>
      <c r="X54">
        <f t="shared" si="14"/>
        <v>-1.1931164477966671E-3</v>
      </c>
      <c r="Y54">
        <f t="shared" si="15"/>
        <v>3.0628008924536848E-3</v>
      </c>
      <c r="Z54">
        <f t="shared" si="16"/>
        <v>1.1840521449933757E-2</v>
      </c>
      <c r="AA54">
        <f t="shared" si="17"/>
        <v>1.8889521589325639E-3</v>
      </c>
      <c r="AC54" s="1"/>
      <c r="AD54" s="1">
        <v>38966</v>
      </c>
      <c r="AE54">
        <f t="shared" si="18"/>
        <v>3.9999999999996798E-4</v>
      </c>
      <c r="AF54">
        <f t="shared" si="19"/>
        <v>4.5236245049263506E-5</v>
      </c>
      <c r="AG54">
        <f t="shared" si="20"/>
        <v>3.1976796787529878E-4</v>
      </c>
      <c r="AH54">
        <f t="shared" si="21"/>
        <v>4.9243310846706209E-7</v>
      </c>
      <c r="AI54">
        <f t="shared" si="22"/>
        <v>3.1648291520867379E-6</v>
      </c>
      <c r="AJ54">
        <f t="shared" si="22"/>
        <v>5.6919327295336105E-6</v>
      </c>
      <c r="AK54">
        <f t="shared" si="23"/>
        <v>1.2446230677337178E-4</v>
      </c>
      <c r="AL54">
        <f t="shared" si="24"/>
        <v>1.1604910198276906E-6</v>
      </c>
      <c r="AM54">
        <f t="shared" si="25"/>
        <v>9.842610780204417E-5</v>
      </c>
    </row>
    <row r="55" spans="1:39" x14ac:dyDescent="0.25">
      <c r="A55" s="1">
        <v>38994</v>
      </c>
      <c r="B55">
        <f>[4]contrs_3year_adj!A54</f>
        <v>1.00000000000003E-4</v>
      </c>
      <c r="C55" s="2">
        <f>[4]contrs_3year_adj!B54</f>
        <v>3.8517722781076801E-5</v>
      </c>
      <c r="D55" s="2">
        <f>[4]contrs_3year_adj!C54</f>
        <v>-4.05018658041436E-5</v>
      </c>
      <c r="E55">
        <f>[4]contrs_3year_adj!D54</f>
        <v>1.7212503365227299E-4</v>
      </c>
      <c r="F55" s="2">
        <f>[4]contrs_3year_adj!E54</f>
        <v>4.66227125611702E-5</v>
      </c>
      <c r="G55">
        <f>[4]contrs_3year_adj!F54</f>
        <v>2.0742268686421499E-4</v>
      </c>
      <c r="I55" s="1">
        <f t="shared" si="4"/>
        <v>38991</v>
      </c>
      <c r="J55" s="1">
        <v>38994</v>
      </c>
      <c r="K55">
        <f t="shared" si="5"/>
        <v>-1.00000000000003E-2</v>
      </c>
      <c r="L55">
        <f t="shared" si="6"/>
        <v>-3.8517722781076799E-3</v>
      </c>
      <c r="M55">
        <f t="shared" si="7"/>
        <v>4.0501865804143597E-3</v>
      </c>
      <c r="N55">
        <f t="shared" si="8"/>
        <v>-1.72125033652273E-2</v>
      </c>
      <c r="O55">
        <f t="shared" si="9"/>
        <v>-4.6622712561170199E-3</v>
      </c>
      <c r="P55">
        <f t="shared" si="9"/>
        <v>-2.0742268686421501E-2</v>
      </c>
      <c r="Q55">
        <f t="shared" si="10"/>
        <v>1.1676360319037338E-2</v>
      </c>
      <c r="S55" s="1">
        <f t="shared" si="26"/>
        <v>38596</v>
      </c>
      <c r="T55">
        <f t="shared" si="1"/>
        <v>0</v>
      </c>
      <c r="U55">
        <f t="shared" si="11"/>
        <v>1.4272345106168189E-3</v>
      </c>
      <c r="V55">
        <f t="shared" si="12"/>
        <v>-2.8614436543245823E-3</v>
      </c>
      <c r="W55">
        <f t="shared" si="13"/>
        <v>9.7523884782063242E-3</v>
      </c>
      <c r="X55">
        <f t="shared" si="14"/>
        <v>-2.3022183218672672E-3</v>
      </c>
      <c r="Y55">
        <f t="shared" si="15"/>
        <v>1.0490485476726244E-2</v>
      </c>
      <c r="Z55">
        <f t="shared" si="16"/>
        <v>-1.4342091437077634E-3</v>
      </c>
      <c r="AA55">
        <f t="shared" si="17"/>
        <v>7.450170156339057E-3</v>
      </c>
      <c r="AC55" s="1"/>
      <c r="AD55" s="1">
        <v>38994</v>
      </c>
      <c r="AE55">
        <f t="shared" si="18"/>
        <v>1.0000000000000601E-4</v>
      </c>
      <c r="AF55">
        <f t="shared" si="19"/>
        <v>1.4836149682398827E-5</v>
      </c>
      <c r="AG55">
        <f t="shared" si="20"/>
        <v>1.6404011336168563E-5</v>
      </c>
      <c r="AH55">
        <f t="shared" si="21"/>
        <v>2.9627027209796114E-4</v>
      </c>
      <c r="AI55">
        <f t="shared" si="22"/>
        <v>2.1736773265614975E-5</v>
      </c>
      <c r="AJ55">
        <f t="shared" si="22"/>
        <v>4.3024171025970195E-4</v>
      </c>
      <c r="AK55">
        <f t="shared" si="23"/>
        <v>3.93682353598465E-8</v>
      </c>
      <c r="AL55">
        <f t="shared" si="24"/>
        <v>4.7850576473460951E-4</v>
      </c>
      <c r="AM55">
        <f t="shared" si="25"/>
        <v>1.3633739029998975E-4</v>
      </c>
    </row>
    <row r="56" spans="1:39" x14ac:dyDescent="0.25">
      <c r="A56" s="1">
        <v>39029</v>
      </c>
      <c r="B56">
        <f>[4]contrs_3year_adj!A55</f>
        <v>5.0000000000000695E-4</v>
      </c>
      <c r="C56" s="2">
        <f>[4]contrs_3year_adj!B55</f>
        <v>-8.7413454278244103E-5</v>
      </c>
      <c r="D56">
        <f>[4]contrs_3year_adj!C55</f>
        <v>4.9678159681898005E-4</v>
      </c>
      <c r="E56" s="2">
        <f>[4]contrs_3year_adj!D55</f>
        <v>3.0492986152727998E-5</v>
      </c>
      <c r="F56" s="2">
        <f>[4]contrs_3year_adj!E55</f>
        <v>5.3284568488980798E-5</v>
      </c>
      <c r="G56" s="2">
        <f>[4]contrs_3year_adj!F55</f>
        <v>4.0548647328343799E-5</v>
      </c>
      <c r="I56" s="1">
        <f t="shared" si="4"/>
        <v>39022</v>
      </c>
      <c r="J56" s="1">
        <v>39029</v>
      </c>
      <c r="K56">
        <f t="shared" si="5"/>
        <v>-5.0000000000000697E-2</v>
      </c>
      <c r="L56">
        <f t="shared" si="6"/>
        <v>8.7413454278244106E-3</v>
      </c>
      <c r="M56">
        <f t="shared" si="7"/>
        <v>-4.9678159681898003E-2</v>
      </c>
      <c r="N56">
        <f t="shared" si="8"/>
        <v>-3.0492986152727999E-3</v>
      </c>
      <c r="O56">
        <f t="shared" si="9"/>
        <v>-5.3284568488980799E-3</v>
      </c>
      <c r="P56">
        <f t="shared" si="9"/>
        <v>-4.05486473283438E-3</v>
      </c>
      <c r="Q56">
        <f t="shared" si="10"/>
        <v>-6.8543028175622588E-4</v>
      </c>
      <c r="S56" s="1">
        <f t="shared" si="26"/>
        <v>38626</v>
      </c>
      <c r="T56">
        <f t="shared" si="1"/>
        <v>9.9999999999995891E-3</v>
      </c>
      <c r="U56">
        <f t="shared" si="11"/>
        <v>-3.7236531344459721E-3</v>
      </c>
      <c r="V56">
        <f t="shared" si="12"/>
        <v>3.0091603279121804E-2</v>
      </c>
      <c r="W56">
        <f t="shared" si="13"/>
        <v>-9.8162324892165868E-3</v>
      </c>
      <c r="X56">
        <f t="shared" si="14"/>
        <v>-4.960215546466337E-3</v>
      </c>
      <c r="Y56">
        <f t="shared" si="15"/>
        <v>-1.4506800493607084E-2</v>
      </c>
      <c r="Z56">
        <f t="shared" si="16"/>
        <v>2.6367950144675831E-2</v>
      </c>
      <c r="AA56">
        <f t="shared" si="17"/>
        <v>-1.4776448035682923E-2</v>
      </c>
      <c r="AC56" s="1"/>
      <c r="AD56" s="1">
        <v>39029</v>
      </c>
      <c r="AE56">
        <f t="shared" si="18"/>
        <v>2.5000000000000699E-3</v>
      </c>
      <c r="AF56">
        <f t="shared" si="19"/>
        <v>7.6411119888546733E-5</v>
      </c>
      <c r="AG56">
        <f t="shared" si="20"/>
        <v>2.4679195493801562E-3</v>
      </c>
      <c r="AH56">
        <f t="shared" si="21"/>
        <v>9.2982220451046149E-6</v>
      </c>
      <c r="AI56">
        <f t="shared" si="22"/>
        <v>2.8392452390568855E-5</v>
      </c>
      <c r="AJ56">
        <f t="shared" si="22"/>
        <v>1.6441928001584029E-5</v>
      </c>
      <c r="AK56">
        <f t="shared" si="23"/>
        <v>1.6758227612725227E-3</v>
      </c>
      <c r="AL56">
        <f t="shared" si="24"/>
        <v>7.0186786617445031E-5</v>
      </c>
      <c r="AM56">
        <f t="shared" si="25"/>
        <v>4.6981467114841918E-7</v>
      </c>
    </row>
    <row r="57" spans="1:39" x14ac:dyDescent="0.25">
      <c r="A57" s="1">
        <v>39057</v>
      </c>
      <c r="B57">
        <f>[4]contrs_3year_adj!A56</f>
        <v>0</v>
      </c>
      <c r="C57" s="2">
        <f>[4]contrs_3year_adj!B56</f>
        <v>4.1072436628404997E-5</v>
      </c>
      <c r="D57" s="2">
        <f>[4]contrs_3year_adj!C56</f>
        <v>-4.2723538246058398E-5</v>
      </c>
      <c r="E57" s="2">
        <f>[4]contrs_3year_adj!D56</f>
        <v>5.97746322969083E-5</v>
      </c>
      <c r="F57" s="2">
        <f>[4]contrs_3year_adj!E56</f>
        <v>4.0311986073597701E-5</v>
      </c>
      <c r="G57" s="2">
        <f>[4]contrs_3year_adj!F56</f>
        <v>6.87591461868717E-5</v>
      </c>
      <c r="I57" s="1">
        <f t="shared" si="4"/>
        <v>39052</v>
      </c>
      <c r="J57" s="1">
        <v>39057</v>
      </c>
      <c r="K57">
        <f t="shared" si="5"/>
        <v>0</v>
      </c>
      <c r="L57">
        <f t="shared" si="6"/>
        <v>-4.1072436628404995E-3</v>
      </c>
      <c r="M57">
        <f t="shared" si="7"/>
        <v>4.2723538246058398E-3</v>
      </c>
      <c r="N57">
        <f t="shared" si="8"/>
        <v>-5.9774632296908303E-3</v>
      </c>
      <c r="O57">
        <f t="shared" si="9"/>
        <v>-4.0311986073597698E-3</v>
      </c>
      <c r="P57">
        <f t="shared" si="9"/>
        <v>-6.8759146186871704E-3</v>
      </c>
      <c r="Q57">
        <f t="shared" si="10"/>
        <v>9.8435516752852607E-3</v>
      </c>
      <c r="S57" s="1">
        <f t="shared" si="26"/>
        <v>38657</v>
      </c>
      <c r="T57">
        <f t="shared" si="1"/>
        <v>-1.00000000000003E-2</v>
      </c>
      <c r="U57">
        <f t="shared" si="11"/>
        <v>4.6527113273334792E-3</v>
      </c>
      <c r="V57">
        <f t="shared" si="12"/>
        <v>-9.8754543982225926E-3</v>
      </c>
      <c r="W57">
        <f t="shared" si="13"/>
        <v>-3.7830590542114058E-3</v>
      </c>
      <c r="X57">
        <f t="shared" si="14"/>
        <v>-2.4814201927783972E-3</v>
      </c>
      <c r="Y57">
        <f t="shared" si="15"/>
        <v>-5.8998392945619343E-3</v>
      </c>
      <c r="Z57">
        <f t="shared" si="16"/>
        <v>-5.2227430708891133E-3</v>
      </c>
      <c r="AA57">
        <f t="shared" si="17"/>
        <v>-6.2644792469898035E-3</v>
      </c>
      <c r="AC57" s="1"/>
      <c r="AD57" s="1">
        <v>39057</v>
      </c>
      <c r="AE57">
        <f t="shared" si="18"/>
        <v>0</v>
      </c>
      <c r="AF57">
        <f t="shared" si="19"/>
        <v>1.6869450505943443E-5</v>
      </c>
      <c r="AG57">
        <f t="shared" si="20"/>
        <v>1.8253007202624147E-5</v>
      </c>
      <c r="AH57">
        <f t="shared" si="21"/>
        <v>3.573006666230593E-5</v>
      </c>
      <c r="AI57">
        <f t="shared" si="22"/>
        <v>1.6250562211979349E-5</v>
      </c>
      <c r="AJ57">
        <f t="shared" si="22"/>
        <v>4.7278201843475938E-5</v>
      </c>
      <c r="AK57">
        <f t="shared" si="23"/>
        <v>2.7261365518176832E-8</v>
      </c>
      <c r="AL57">
        <f t="shared" si="24"/>
        <v>1.0017331176843311E-4</v>
      </c>
      <c r="AM57">
        <f t="shared" si="25"/>
        <v>9.6895509584011259E-5</v>
      </c>
    </row>
    <row r="58" spans="1:39" x14ac:dyDescent="0.25">
      <c r="A58" s="1">
        <v>39120</v>
      </c>
      <c r="B58">
        <f>[4]contrs_3year_adj!A57</f>
        <v>-1.9999999999999199E-4</v>
      </c>
      <c r="C58" s="2">
        <f>[4]contrs_3year_adj!B57</f>
        <v>7.2938591282808996E-5</v>
      </c>
      <c r="D58">
        <f>[4]contrs_3year_adj!C57</f>
        <v>-1.8181865399807901E-4</v>
      </c>
      <c r="E58" s="2">
        <f>[4]contrs_3year_adj!D57</f>
        <v>-2.87651066044554E-5</v>
      </c>
      <c r="F58" s="2">
        <f>[4]contrs_3year_adj!E57</f>
        <v>4.4261757664558502E-5</v>
      </c>
      <c r="G58" s="2">
        <f>[4]contrs_3year_adj!F57</f>
        <v>-3.5676875689710898E-5</v>
      </c>
      <c r="I58" s="1">
        <f t="shared" si="4"/>
        <v>39114</v>
      </c>
      <c r="J58" s="1">
        <v>39120</v>
      </c>
      <c r="K58">
        <f t="shared" si="5"/>
        <v>1.9999999999999199E-2</v>
      </c>
      <c r="L58">
        <f t="shared" si="6"/>
        <v>-7.2938591282808996E-3</v>
      </c>
      <c r="M58">
        <f t="shared" si="7"/>
        <v>1.8181865399807901E-2</v>
      </c>
      <c r="N58">
        <f t="shared" si="8"/>
        <v>2.8765106604455399E-3</v>
      </c>
      <c r="O58">
        <f t="shared" si="9"/>
        <v>-4.4261757664558503E-3</v>
      </c>
      <c r="P58">
        <f t="shared" si="9"/>
        <v>3.5676875689710898E-3</v>
      </c>
      <c r="Q58">
        <f t="shared" si="10"/>
        <v>1.0661658834482508E-2</v>
      </c>
      <c r="S58" s="1">
        <f t="shared" si="26"/>
        <v>38687</v>
      </c>
      <c r="T58">
        <f t="shared" si="1"/>
        <v>0</v>
      </c>
      <c r="U58">
        <f t="shared" si="11"/>
        <v>-7.7322103227902821E-3</v>
      </c>
      <c r="V58">
        <f t="shared" si="12"/>
        <v>2.5336649906518807E-2</v>
      </c>
      <c r="W58">
        <f t="shared" si="13"/>
        <v>-3.7073232581943259E-3</v>
      </c>
      <c r="X58">
        <f t="shared" si="14"/>
        <v>-7.3588230731016875E-3</v>
      </c>
      <c r="Y58">
        <f t="shared" si="15"/>
        <v>-8.454391213913285E-3</v>
      </c>
      <c r="Z58">
        <f t="shared" si="16"/>
        <v>1.7604439583728523E-2</v>
      </c>
      <c r="AA58">
        <f t="shared" si="17"/>
        <v>-1.1066146331296014E-2</v>
      </c>
      <c r="AC58" s="1"/>
      <c r="AD58" s="1">
        <v>39120</v>
      </c>
      <c r="AE58">
        <f t="shared" si="18"/>
        <v>3.9999999999996798E-4</v>
      </c>
      <c r="AF58">
        <f t="shared" si="19"/>
        <v>5.3200380983206604E-5</v>
      </c>
      <c r="AG58">
        <f t="shared" si="20"/>
        <v>3.3058022941673173E-4</v>
      </c>
      <c r="AH58">
        <f t="shared" si="21"/>
        <v>8.2743135796568367E-6</v>
      </c>
      <c r="AI58">
        <f t="shared" si="22"/>
        <v>1.9591031915561034E-5</v>
      </c>
      <c r="AJ58">
        <f t="shared" si="22"/>
        <v>1.2728394589790844E-5</v>
      </c>
      <c r="AK58">
        <f t="shared" si="23"/>
        <v>1.185486805688113E-4</v>
      </c>
      <c r="AL58">
        <f t="shared" si="24"/>
        <v>2.4014619407859464E-6</v>
      </c>
      <c r="AM58">
        <f t="shared" si="25"/>
        <v>1.1367096910289892E-4</v>
      </c>
    </row>
    <row r="59" spans="1:39" x14ac:dyDescent="0.25">
      <c r="A59" s="1">
        <v>39148</v>
      </c>
      <c r="B59">
        <f>[4]contrs_3year_adj!A58</f>
        <v>0</v>
      </c>
      <c r="C59" s="2">
        <f>[4]contrs_3year_adj!B58</f>
        <v>3.1747287572719597E-5</v>
      </c>
      <c r="D59" s="2">
        <f>[4]contrs_3year_adj!C58</f>
        <v>-3.1202298123165698E-5</v>
      </c>
      <c r="E59" s="2">
        <f>[4]contrs_3year_adj!D58</f>
        <v>7.4872937803017396E-5</v>
      </c>
      <c r="F59" s="2">
        <f>[4]contrs_3year_adj!E58</f>
        <v>1.8357895676858301E-5</v>
      </c>
      <c r="G59" s="2">
        <f>[4]contrs_3year_adj!F58</f>
        <v>7.5024669357277401E-5</v>
      </c>
      <c r="I59" s="1">
        <f t="shared" si="4"/>
        <v>39142</v>
      </c>
      <c r="J59" s="1">
        <v>39148</v>
      </c>
      <c r="K59">
        <f t="shared" si="5"/>
        <v>0</v>
      </c>
      <c r="L59">
        <f t="shared" si="6"/>
        <v>-3.1747287572719599E-3</v>
      </c>
      <c r="M59">
        <f t="shared" si="7"/>
        <v>3.1202298123165699E-3</v>
      </c>
      <c r="N59">
        <f t="shared" si="8"/>
        <v>-7.4872937803017398E-3</v>
      </c>
      <c r="O59">
        <f t="shared" si="9"/>
        <v>-1.8357895676858302E-3</v>
      </c>
      <c r="P59">
        <f t="shared" si="9"/>
        <v>-7.5024669357277403E-3</v>
      </c>
      <c r="Q59">
        <f t="shared" si="10"/>
        <v>9.3775822929429604E-3</v>
      </c>
      <c r="S59" s="1">
        <f t="shared" si="26"/>
        <v>38718</v>
      </c>
      <c r="T59" t="e">
        <f t="shared" si="1"/>
        <v>#N/A</v>
      </c>
      <c r="U59" t="e">
        <f t="shared" si="11"/>
        <v>#N/A</v>
      </c>
      <c r="V59" t="e">
        <f t="shared" si="12"/>
        <v>#N/A</v>
      </c>
      <c r="W59" t="e">
        <f t="shared" si="13"/>
        <v>#N/A</v>
      </c>
      <c r="X59" t="e">
        <f t="shared" si="14"/>
        <v>#N/A</v>
      </c>
      <c r="Y59" t="e">
        <f t="shared" si="15"/>
        <v>#N/A</v>
      </c>
      <c r="Z59" t="e">
        <f t="shared" si="16"/>
        <v>#N/A</v>
      </c>
      <c r="AA59" t="e">
        <f t="shared" si="17"/>
        <v>#N/A</v>
      </c>
      <c r="AC59" s="1"/>
      <c r="AD59" s="1">
        <v>39148</v>
      </c>
      <c r="AE59">
        <f t="shared" si="18"/>
        <v>0</v>
      </c>
      <c r="AF59">
        <f t="shared" si="19"/>
        <v>1.0078902682249563E-5</v>
      </c>
      <c r="AG59">
        <f t="shared" si="20"/>
        <v>9.7358340816690962E-6</v>
      </c>
      <c r="AH59">
        <f t="shared" si="21"/>
        <v>5.6059568152545118E-5</v>
      </c>
      <c r="AI59">
        <f t="shared" si="22"/>
        <v>3.3701233368241271E-6</v>
      </c>
      <c r="AJ59">
        <f t="shared" si="22"/>
        <v>5.6287010121687991E-5</v>
      </c>
      <c r="AK59">
        <f t="shared" si="23"/>
        <v>2.9701350012506316E-9</v>
      </c>
      <c r="AL59">
        <f t="shared" si="24"/>
        <v>8.6919883113523131E-5</v>
      </c>
      <c r="AM59">
        <f t="shared" si="25"/>
        <v>8.7939049660917346E-5</v>
      </c>
    </row>
    <row r="60" spans="1:39" x14ac:dyDescent="0.25">
      <c r="A60" s="1">
        <v>39176</v>
      </c>
      <c r="B60">
        <f>[4]contrs_3year_adj!A59</f>
        <v>5.9999999999999604E-4</v>
      </c>
      <c r="C60">
        <f>[4]contrs_3year_adj!B59</f>
        <v>5.8765560527476799E-4</v>
      </c>
      <c r="D60">
        <f>[4]contrs_3year_adj!C59</f>
        <v>-2.43026789369802E-4</v>
      </c>
      <c r="E60">
        <f>[4]contrs_3year_adj!D59</f>
        <v>1.7449705885760699E-4</v>
      </c>
      <c r="F60">
        <f>[4]contrs_3year_adj!E59</f>
        <v>1.2963034729129299E-4</v>
      </c>
      <c r="G60">
        <f>[4]contrs_3year_adj!F59</f>
        <v>2.5530497396448901E-4</v>
      </c>
      <c r="I60" s="1">
        <f t="shared" si="4"/>
        <v>39173</v>
      </c>
      <c r="J60" s="1">
        <v>39176</v>
      </c>
      <c r="K60">
        <f t="shared" si="5"/>
        <v>-5.9999999999999602E-2</v>
      </c>
      <c r="L60">
        <f t="shared" si="6"/>
        <v>-5.87655605274768E-2</v>
      </c>
      <c r="M60">
        <f t="shared" si="7"/>
        <v>2.4302678936980199E-2</v>
      </c>
      <c r="N60">
        <f t="shared" si="8"/>
        <v>-1.74497058857607E-2</v>
      </c>
      <c r="O60">
        <f t="shared" si="9"/>
        <v>-1.2963034729129299E-2</v>
      </c>
      <c r="P60">
        <f t="shared" si="9"/>
        <v>-2.5530497396448901E-2</v>
      </c>
      <c r="Q60">
        <f t="shared" si="10"/>
        <v>4.8756222053869969E-3</v>
      </c>
      <c r="S60" s="1">
        <f t="shared" si="26"/>
        <v>38749</v>
      </c>
      <c r="T60">
        <f t="shared" si="1"/>
        <v>-2.0000000000000601E-2</v>
      </c>
      <c r="U60">
        <f t="shared" si="11"/>
        <v>1.1103597937981891E-3</v>
      </c>
      <c r="V60">
        <f t="shared" si="12"/>
        <v>-3.4391715685862436E-3</v>
      </c>
      <c r="W60">
        <f t="shared" si="13"/>
        <v>-4.4407473278766652E-3</v>
      </c>
      <c r="X60">
        <f t="shared" si="14"/>
        <v>-4.2128881485788703E-4</v>
      </c>
      <c r="Y60">
        <f t="shared" si="15"/>
        <v>-5.5740170549358151E-3</v>
      </c>
      <c r="Z60">
        <f t="shared" si="16"/>
        <v>-2.3288117747880545E-3</v>
      </c>
      <c r="AA60">
        <f t="shared" si="17"/>
        <v>-4.8620361427345517E-3</v>
      </c>
      <c r="AC60" s="1"/>
      <c r="AD60" s="1">
        <v>39176</v>
      </c>
      <c r="AE60">
        <f t="shared" si="18"/>
        <v>3.5999999999999522E-3</v>
      </c>
      <c r="AF60">
        <f t="shared" si="19"/>
        <v>3.4533911041085392E-3</v>
      </c>
      <c r="AG60">
        <f t="shared" si="20"/>
        <v>5.9062020351394108E-4</v>
      </c>
      <c r="AH60">
        <f t="shared" si="21"/>
        <v>3.0449223549955162E-4</v>
      </c>
      <c r="AI60">
        <f t="shared" si="22"/>
        <v>1.680402693886123E-4</v>
      </c>
      <c r="AJ60">
        <f t="shared" si="22"/>
        <v>6.518062973100841E-4</v>
      </c>
      <c r="AK60">
        <f t="shared" si="23"/>
        <v>1.1876902075205892E-3</v>
      </c>
      <c r="AL60">
        <f t="shared" si="24"/>
        <v>9.2493479170857986E-4</v>
      </c>
      <c r="AM60">
        <f t="shared" si="25"/>
        <v>2.3771691889662764E-5</v>
      </c>
    </row>
    <row r="61" spans="1:39" x14ac:dyDescent="0.25">
      <c r="A61" s="1">
        <v>39204</v>
      </c>
      <c r="B61">
        <f>[4]contrs_3year_adj!A60</f>
        <v>0</v>
      </c>
      <c r="C61" s="2">
        <f>[4]contrs_3year_adj!B60</f>
        <v>6.0196289355346898E-5</v>
      </c>
      <c r="D61">
        <f>[4]contrs_3year_adj!C60</f>
        <v>-1.16269146728631E-4</v>
      </c>
      <c r="E61">
        <f>[4]contrs_3year_adj!D60</f>
        <v>1.4531085364821801E-4</v>
      </c>
      <c r="F61" s="2">
        <f>[4]contrs_3year_adj!E60</f>
        <v>-3.2645967268850299E-5</v>
      </c>
      <c r="G61">
        <f>[4]contrs_3year_adj!F60</f>
        <v>1.3214664948870501E-4</v>
      </c>
      <c r="I61" s="1">
        <f t="shared" si="4"/>
        <v>39203</v>
      </c>
      <c r="J61" s="1">
        <v>39204</v>
      </c>
      <c r="K61">
        <f t="shared" si="5"/>
        <v>0</v>
      </c>
      <c r="L61">
        <f t="shared" si="6"/>
        <v>-6.0196289355346896E-3</v>
      </c>
      <c r="M61">
        <f t="shared" si="7"/>
        <v>1.1626914672863101E-2</v>
      </c>
      <c r="N61">
        <f t="shared" si="8"/>
        <v>-1.45310853648218E-2</v>
      </c>
      <c r="O61">
        <f t="shared" si="9"/>
        <v>3.2645967268850298E-3</v>
      </c>
      <c r="P61">
        <f t="shared" si="9"/>
        <v>-1.32146649488705E-2</v>
      </c>
      <c r="Q61">
        <f t="shared" si="10"/>
        <v>5.6592029006083608E-3</v>
      </c>
      <c r="S61" s="1">
        <f t="shared" si="26"/>
        <v>38777</v>
      </c>
      <c r="T61">
        <f t="shared" si="1"/>
        <v>0</v>
      </c>
      <c r="U61">
        <f t="shared" si="11"/>
        <v>-8.6713043497777149E-4</v>
      </c>
      <c r="V61">
        <f t="shared" si="12"/>
        <v>1.2377077884927706E-2</v>
      </c>
      <c r="W61">
        <f t="shared" si="13"/>
        <v>-8.6463380940378868E-3</v>
      </c>
      <c r="X61">
        <f t="shared" si="14"/>
        <v>2.3991222357248108E-3</v>
      </c>
      <c r="Y61">
        <f t="shared" si="15"/>
        <v>-9.1065268586495839E-3</v>
      </c>
      <c r="Z61">
        <f t="shared" si="16"/>
        <v>1.1509947449949934E-2</v>
      </c>
      <c r="AA61">
        <f t="shared" si="17"/>
        <v>-6.2472158583130755E-3</v>
      </c>
      <c r="AC61" s="1"/>
      <c r="AD61" s="1">
        <v>39204</v>
      </c>
      <c r="AE61">
        <f t="shared" si="18"/>
        <v>0</v>
      </c>
      <c r="AF61">
        <f t="shared" si="19"/>
        <v>3.6235932521526497E-5</v>
      </c>
      <c r="AG61">
        <f t="shared" si="20"/>
        <v>1.3518514481003927E-4</v>
      </c>
      <c r="AH61">
        <f t="shared" si="21"/>
        <v>2.1115244187973833E-4</v>
      </c>
      <c r="AI61">
        <f t="shared" si="22"/>
        <v>1.065759178918845E-5</v>
      </c>
      <c r="AJ61">
        <f t="shared" si="22"/>
        <v>1.7462736971090659E-4</v>
      </c>
      <c r="AK61">
        <f t="shared" si="23"/>
        <v>3.144165334004662E-5</v>
      </c>
      <c r="AL61">
        <f t="shared" si="24"/>
        <v>1.2693376622875837E-4</v>
      </c>
      <c r="AM61">
        <f t="shared" si="25"/>
        <v>3.2026577470254084E-5</v>
      </c>
    </row>
    <row r="62" spans="1:39" x14ac:dyDescent="0.25">
      <c r="A62" s="1">
        <v>39239</v>
      </c>
      <c r="B62">
        <f>[4]contrs_3year_adj!A61</f>
        <v>0</v>
      </c>
      <c r="C62" s="2">
        <f>[4]contrs_3year_adj!B61</f>
        <v>7.4730224354181796E-5</v>
      </c>
      <c r="D62">
        <f>[4]contrs_3year_adj!C61</f>
        <v>-1.4872212738923699E-4</v>
      </c>
      <c r="E62" s="2">
        <f>[4]contrs_3year_adj!D61</f>
        <v>9.7672812509944101E-5</v>
      </c>
      <c r="F62">
        <f>[4]contrs_3year_adj!E61</f>
        <v>1.08645849262166E-4</v>
      </c>
      <c r="G62">
        <f>[4]contrs_3year_adj!F61</f>
        <v>1.51445878129774E-4</v>
      </c>
      <c r="I62" s="1">
        <f t="shared" si="4"/>
        <v>39234</v>
      </c>
      <c r="J62" s="1">
        <v>39239</v>
      </c>
      <c r="K62">
        <f t="shared" si="5"/>
        <v>0</v>
      </c>
      <c r="L62">
        <f t="shared" si="6"/>
        <v>-7.47302243541818E-3</v>
      </c>
      <c r="M62">
        <f t="shared" si="7"/>
        <v>1.4872212738923699E-2</v>
      </c>
      <c r="N62">
        <f t="shared" si="8"/>
        <v>-9.7672812509944102E-3</v>
      </c>
      <c r="O62">
        <f t="shared" si="9"/>
        <v>-1.08645849262166E-2</v>
      </c>
      <c r="P62">
        <f t="shared" si="9"/>
        <v>-1.51445878129774E-2</v>
      </c>
      <c r="Q62">
        <f t="shared" si="10"/>
        <v>1.3232675873705491E-2</v>
      </c>
      <c r="S62" s="1">
        <f t="shared" si="26"/>
        <v>38808</v>
      </c>
      <c r="T62">
        <f t="shared" si="1"/>
        <v>-1.00000000000003E-2</v>
      </c>
      <c r="U62">
        <f t="shared" si="11"/>
        <v>7.8804522265525298E-3</v>
      </c>
      <c r="V62">
        <f t="shared" si="12"/>
        <v>-1.2533227820942693E-2</v>
      </c>
      <c r="W62">
        <f t="shared" si="13"/>
        <v>-9.3211435374174877E-3</v>
      </c>
      <c r="X62">
        <f t="shared" si="14"/>
        <v>7.7032650124751129E-3</v>
      </c>
      <c r="Y62">
        <f t="shared" si="15"/>
        <v>-7.0416146924351837E-3</v>
      </c>
      <c r="Z62">
        <f t="shared" si="16"/>
        <v>-4.6527755943901634E-3</v>
      </c>
      <c r="AA62">
        <f t="shared" si="17"/>
        <v>-1.6178785249423748E-3</v>
      </c>
      <c r="AC62" s="1"/>
      <c r="AD62" s="1">
        <v>39239</v>
      </c>
      <c r="AE62">
        <f t="shared" si="18"/>
        <v>0</v>
      </c>
      <c r="AF62">
        <f t="shared" si="19"/>
        <v>5.5846064320263464E-5</v>
      </c>
      <c r="AG62">
        <f t="shared" si="20"/>
        <v>2.2118271175180436E-4</v>
      </c>
      <c r="AH62">
        <f t="shared" si="21"/>
        <v>9.5399783036026928E-5</v>
      </c>
      <c r="AI62">
        <f t="shared" si="22"/>
        <v>1.1803920561897297E-4</v>
      </c>
      <c r="AJ62">
        <f t="shared" si="22"/>
        <v>2.2935854002498359E-4</v>
      </c>
      <c r="AK62">
        <f t="shared" si="23"/>
        <v>5.4748017147490098E-5</v>
      </c>
      <c r="AL62">
        <f t="shared" si="24"/>
        <v>4.2567390195434357E-4</v>
      </c>
      <c r="AM62">
        <f t="shared" si="25"/>
        <v>1.7510371077854737E-4</v>
      </c>
    </row>
    <row r="63" spans="1:39" x14ac:dyDescent="0.25">
      <c r="A63" s="1">
        <v>39267</v>
      </c>
      <c r="B63">
        <f>[4]contrs_3year_adj!A62</f>
        <v>1.00000000000003E-4</v>
      </c>
      <c r="C63" s="2">
        <f>[4]contrs_3year_adj!B62</f>
        <v>8.3914744266761404E-5</v>
      </c>
      <c r="D63" s="2">
        <f>[4]contrs_3year_adj!C62</f>
        <v>-7.7019625858626306E-5</v>
      </c>
      <c r="E63">
        <f>[4]contrs_3year_adj!D62</f>
        <v>1.07860110146491E-4</v>
      </c>
      <c r="F63" s="2">
        <f>[4]contrs_3year_adj!E62</f>
        <v>4.8361049737772698E-5</v>
      </c>
      <c r="G63">
        <f>[4]contrs_3year_adj!F62</f>
        <v>1.31007576957983E-4</v>
      </c>
      <c r="I63" s="1">
        <f t="shared" si="4"/>
        <v>39264</v>
      </c>
      <c r="J63" s="1">
        <v>39267</v>
      </c>
      <c r="K63">
        <f t="shared" si="5"/>
        <v>-1.00000000000003E-2</v>
      </c>
      <c r="L63">
        <f t="shared" si="6"/>
        <v>-8.3914744266761401E-3</v>
      </c>
      <c r="M63">
        <f t="shared" si="7"/>
        <v>7.7019625858626307E-3</v>
      </c>
      <c r="N63">
        <f t="shared" si="8"/>
        <v>-1.07860110146491E-2</v>
      </c>
      <c r="O63">
        <f t="shared" si="9"/>
        <v>-4.8361049737772697E-3</v>
      </c>
      <c r="P63">
        <f t="shared" si="9"/>
        <v>-1.31007576957983E-2</v>
      </c>
      <c r="Q63">
        <f t="shared" si="10"/>
        <v>6.3116278292395783E-3</v>
      </c>
      <c r="S63" s="1">
        <f t="shared" si="26"/>
        <v>38838</v>
      </c>
      <c r="T63">
        <f t="shared" si="1"/>
        <v>3.0000000000000197E-2</v>
      </c>
      <c r="U63">
        <f t="shared" si="11"/>
        <v>5.9939147181705517E-2</v>
      </c>
      <c r="V63">
        <f t="shared" si="12"/>
        <v>-2.4665571548729892E-2</v>
      </c>
      <c r="W63">
        <f t="shared" si="13"/>
        <v>8.8120878377449842E-3</v>
      </c>
      <c r="X63">
        <f t="shared" si="14"/>
        <v>9.8667370779732637E-5</v>
      </c>
      <c r="Y63">
        <f t="shared" si="15"/>
        <v>1.0660956910130444E-2</v>
      </c>
      <c r="Z63">
        <f t="shared" si="16"/>
        <v>3.5273575632975625E-2</v>
      </c>
      <c r="AA63">
        <f t="shared" si="17"/>
        <v>8.9107552085247177E-3</v>
      </c>
      <c r="AC63" s="1"/>
      <c r="AD63" s="1">
        <v>39267</v>
      </c>
      <c r="AE63">
        <f t="shared" si="18"/>
        <v>1.0000000000000601E-4</v>
      </c>
      <c r="AF63">
        <f t="shared" si="19"/>
        <v>7.0416843053559659E-5</v>
      </c>
      <c r="AG63">
        <f t="shared" si="20"/>
        <v>5.9320227674027778E-5</v>
      </c>
      <c r="AH63">
        <f t="shared" si="21"/>
        <v>1.163380336081317E-4</v>
      </c>
      <c r="AI63">
        <f t="shared" si="22"/>
        <v>2.3387911317393247E-5</v>
      </c>
      <c r="AJ63">
        <f t="shared" si="22"/>
        <v>1.7162985220401839E-4</v>
      </c>
      <c r="AK63">
        <f t="shared" si="23"/>
        <v>4.7542657862203431E-7</v>
      </c>
      <c r="AL63">
        <f t="shared" si="24"/>
        <v>2.4405050795584679E-4</v>
      </c>
      <c r="AM63">
        <f t="shared" si="25"/>
        <v>3.9836645854831512E-5</v>
      </c>
    </row>
    <row r="64" spans="1:39" x14ac:dyDescent="0.25">
      <c r="A64" s="1">
        <v>39302</v>
      </c>
      <c r="B64">
        <f>[4]contrs_3year_adj!A63</f>
        <v>0</v>
      </c>
      <c r="C64">
        <f>[4]contrs_3year_adj!B63</f>
        <v>-1.4442775771716701E-4</v>
      </c>
      <c r="D64">
        <f>[4]contrs_3year_adj!C63</f>
        <v>1.20071110706104E-4</v>
      </c>
      <c r="E64" s="2">
        <f>[4]contrs_3year_adj!D63</f>
        <v>-1.7699179411503101E-5</v>
      </c>
      <c r="F64">
        <f>[4]contrs_3year_adj!E63</f>
        <v>1.03096258458685E-4</v>
      </c>
      <c r="G64" s="2">
        <f>[4]contrs_3year_adj!F63</f>
        <v>9.5580108395319196E-6</v>
      </c>
      <c r="I64" s="1">
        <f t="shared" si="4"/>
        <v>39295</v>
      </c>
      <c r="J64" s="1">
        <v>39302</v>
      </c>
      <c r="K64">
        <f t="shared" si="5"/>
        <v>0</v>
      </c>
      <c r="L64">
        <f t="shared" si="6"/>
        <v>1.4442775771716701E-2</v>
      </c>
      <c r="M64">
        <f t="shared" si="7"/>
        <v>-1.20071110706104E-2</v>
      </c>
      <c r="N64">
        <f t="shared" si="8"/>
        <v>1.76991794115031E-3</v>
      </c>
      <c r="O64">
        <f t="shared" si="9"/>
        <v>-1.03096258458685E-2</v>
      </c>
      <c r="P64">
        <f t="shared" si="9"/>
        <v>-9.5580108395319199E-4</v>
      </c>
      <c r="Q64">
        <f t="shared" si="10"/>
        <v>6.1040432036118895E-3</v>
      </c>
      <c r="S64" s="1">
        <f t="shared" si="26"/>
        <v>38869</v>
      </c>
      <c r="T64">
        <f t="shared" si="1"/>
        <v>0</v>
      </c>
      <c r="U64">
        <f t="shared" si="11"/>
        <v>-1.0000549139570214E-3</v>
      </c>
      <c r="V64">
        <f t="shared" si="12"/>
        <v>7.2509064900822765E-3</v>
      </c>
      <c r="W64">
        <f t="shared" si="13"/>
        <v>-7.3824862864056576E-4</v>
      </c>
      <c r="X64">
        <f t="shared" si="14"/>
        <v>-2.7575900039724472E-3</v>
      </c>
      <c r="Y64">
        <f t="shared" si="15"/>
        <v>-2.3844952553216049E-3</v>
      </c>
      <c r="Z64">
        <f t="shared" si="16"/>
        <v>6.2508515761252551E-3</v>
      </c>
      <c r="AA64">
        <f t="shared" si="17"/>
        <v>-3.495838632613013E-3</v>
      </c>
      <c r="AC64" s="1"/>
      <c r="AD64" s="1">
        <v>39302</v>
      </c>
      <c r="AE64">
        <f t="shared" si="18"/>
        <v>0</v>
      </c>
      <c r="AF64">
        <f t="shared" si="19"/>
        <v>2.0859377199208693E-4</v>
      </c>
      <c r="AG64">
        <f t="shared" si="20"/>
        <v>1.4417071626197483E-4</v>
      </c>
      <c r="AH64">
        <f t="shared" si="21"/>
        <v>3.1326095184057524E-6</v>
      </c>
      <c r="AI64">
        <f t="shared" si="22"/>
        <v>1.0628838508179978E-4</v>
      </c>
      <c r="AJ64">
        <f t="shared" si="22"/>
        <v>9.1355571208609676E-7</v>
      </c>
      <c r="AK64">
        <f t="shared" si="23"/>
        <v>5.9324625362152429E-6</v>
      </c>
      <c r="AL64">
        <f t="shared" si="24"/>
        <v>7.292661109790634E-5</v>
      </c>
      <c r="AM64">
        <f t="shared" si="25"/>
        <v>3.7259343431560497E-5</v>
      </c>
    </row>
    <row r="65" spans="1:39" x14ac:dyDescent="0.25">
      <c r="A65" s="1">
        <v>39330</v>
      </c>
      <c r="B65">
        <f>[4]contrs_3year_adj!A64</f>
        <v>0</v>
      </c>
      <c r="C65" s="2">
        <f>[4]contrs_3year_adj!B64</f>
        <v>2.49854815422457E-5</v>
      </c>
      <c r="D65" s="2">
        <f>[4]contrs_3year_adj!C64</f>
        <v>-3.3965108833237403E-5</v>
      </c>
      <c r="E65" s="2">
        <f>[4]contrs_3year_adj!D64</f>
        <v>2.4354158567535399E-6</v>
      </c>
      <c r="F65">
        <f>[4]contrs_3year_adj!E64</f>
        <v>1.43472463746704E-4</v>
      </c>
      <c r="G65" s="2">
        <f>[4]contrs_3year_adj!F64</f>
        <v>5.56965963458345E-5</v>
      </c>
      <c r="I65" s="1">
        <f t="shared" si="4"/>
        <v>39326</v>
      </c>
      <c r="J65" s="1">
        <v>39330</v>
      </c>
      <c r="K65">
        <f t="shared" si="5"/>
        <v>0</v>
      </c>
      <c r="L65">
        <f t="shared" si="6"/>
        <v>-2.4985481542245699E-3</v>
      </c>
      <c r="M65">
        <f t="shared" si="7"/>
        <v>3.3965108833237403E-3</v>
      </c>
      <c r="N65">
        <f t="shared" si="8"/>
        <v>-2.43541585675354E-4</v>
      </c>
      <c r="O65">
        <f t="shared" si="9"/>
        <v>-1.43472463746704E-2</v>
      </c>
      <c r="P65">
        <f t="shared" si="9"/>
        <v>-5.5696596345834503E-3</v>
      </c>
      <c r="Q65">
        <f t="shared" si="10"/>
        <v>1.3692825231246583E-2</v>
      </c>
      <c r="S65" s="1">
        <f t="shared" si="26"/>
        <v>38899</v>
      </c>
      <c r="T65">
        <f t="shared" si="1"/>
        <v>4.00000000000005E-2</v>
      </c>
      <c r="U65">
        <f t="shared" si="11"/>
        <v>-4.4495083547950419E-3</v>
      </c>
      <c r="V65">
        <f t="shared" si="12"/>
        <v>3.6649491744651305E-2</v>
      </c>
      <c r="W65">
        <f t="shared" si="13"/>
        <v>-1.4025204729414564E-3</v>
      </c>
      <c r="X65">
        <f t="shared" si="14"/>
        <v>5.797335937862913E-3</v>
      </c>
      <c r="Y65">
        <f t="shared" si="15"/>
        <v>1.4564643924020848E-3</v>
      </c>
      <c r="Z65">
        <f t="shared" si="16"/>
        <v>3.219998338985626E-2</v>
      </c>
      <c r="AA65">
        <f t="shared" si="17"/>
        <v>4.3948154649214571E-3</v>
      </c>
      <c r="AC65" s="1"/>
      <c r="AD65" s="1">
        <v>39330</v>
      </c>
      <c r="AE65">
        <f t="shared" si="18"/>
        <v>0</v>
      </c>
      <c r="AF65">
        <f t="shared" si="19"/>
        <v>6.2427428789790052E-6</v>
      </c>
      <c r="AG65">
        <f t="shared" si="20"/>
        <v>1.1536286180536614E-5</v>
      </c>
      <c r="AH65">
        <f t="shared" si="21"/>
        <v>5.9312503953265795E-8</v>
      </c>
      <c r="AI65">
        <f t="shared" si="22"/>
        <v>2.0584347853549293E-4</v>
      </c>
      <c r="AJ65">
        <f t="shared" si="22"/>
        <v>3.1021108445108254E-5</v>
      </c>
      <c r="AK65">
        <f t="shared" si="23"/>
        <v>8.0633706285122998E-7</v>
      </c>
      <c r="AL65">
        <f t="shared" si="24"/>
        <v>2.128910933037706E-4</v>
      </c>
      <c r="AM65">
        <f t="shared" si="25"/>
        <v>1.8749346281346304E-4</v>
      </c>
    </row>
    <row r="66" spans="1:39" x14ac:dyDescent="0.25">
      <c r="A66" s="1">
        <v>39358</v>
      </c>
      <c r="B66">
        <f>[4]contrs_3year_adj!A65</f>
        <v>0</v>
      </c>
      <c r="C66" s="2">
        <f>[4]contrs_3year_adj!B65</f>
        <v>8.0759745787315303E-5</v>
      </c>
      <c r="D66" s="2">
        <f>[4]contrs_3year_adj!C65</f>
        <v>-5.2708520494455903E-5</v>
      </c>
      <c r="E66" s="2">
        <f>[4]contrs_3year_adj!D65</f>
        <v>5.6166410933511303E-6</v>
      </c>
      <c r="F66" s="2">
        <f>[4]contrs_3year_adj!E65</f>
        <v>8.9108768823251402E-5</v>
      </c>
      <c r="G66" s="2">
        <f>[4]contrs_3year_adj!F65</f>
        <v>3.0036694850594101E-5</v>
      </c>
      <c r="I66" s="1">
        <f t="shared" si="4"/>
        <v>39356</v>
      </c>
      <c r="J66" s="1">
        <v>39358</v>
      </c>
      <c r="K66">
        <f t="shared" si="5"/>
        <v>0</v>
      </c>
      <c r="L66">
        <f t="shared" si="6"/>
        <v>-8.0759745787315311E-3</v>
      </c>
      <c r="M66">
        <f t="shared" si="7"/>
        <v>5.2708520494455903E-3</v>
      </c>
      <c r="N66">
        <f t="shared" si="8"/>
        <v>-5.6166410933511303E-4</v>
      </c>
      <c r="O66">
        <f t="shared" si="9"/>
        <v>-8.9108768823251399E-3</v>
      </c>
      <c r="P66">
        <f t="shared" si="9"/>
        <v>-3.0036694850594102E-3</v>
      </c>
      <c r="Q66">
        <f t="shared" si="10"/>
        <v>1.2277663520946194E-2</v>
      </c>
      <c r="S66" s="1">
        <f t="shared" si="26"/>
        <v>38930</v>
      </c>
      <c r="T66">
        <f t="shared" ref="T66:T129" si="27">INDEX(K$2:K$200,MATCH($S66,$I$2:$I$200,0),1)</f>
        <v>-1.00000000000003E-2</v>
      </c>
      <c r="U66">
        <f t="shared" si="11"/>
        <v>5.0795038034292493E-3</v>
      </c>
      <c r="V66">
        <f t="shared" si="12"/>
        <v>-2.5585047477997827E-3</v>
      </c>
      <c r="W66">
        <f t="shared" si="13"/>
        <v>7.0389037472852641E-3</v>
      </c>
      <c r="X66">
        <f t="shared" si="14"/>
        <v>-9.0130532922654862E-3</v>
      </c>
      <c r="Y66">
        <f t="shared" si="15"/>
        <v>3.5839116346819229E-3</v>
      </c>
      <c r="Z66">
        <f t="shared" si="16"/>
        <v>2.5209990556294666E-3</v>
      </c>
      <c r="AA66">
        <f t="shared" si="17"/>
        <v>-1.9741495449802221E-3</v>
      </c>
      <c r="AC66" s="1"/>
      <c r="AD66" s="1">
        <v>39358</v>
      </c>
      <c r="AE66">
        <f t="shared" si="18"/>
        <v>0</v>
      </c>
      <c r="AF66">
        <f t="shared" si="19"/>
        <v>6.522136539631793E-5</v>
      </c>
      <c r="AG66">
        <f t="shared" si="20"/>
        <v>2.7781881327144779E-5</v>
      </c>
      <c r="AH66">
        <f t="shared" si="21"/>
        <v>3.1546657171520583E-7</v>
      </c>
      <c r="AI66">
        <f t="shared" si="22"/>
        <v>7.9403726811956606E-5</v>
      </c>
      <c r="AJ66">
        <f t="shared" si="22"/>
        <v>9.0220303754770624E-6</v>
      </c>
      <c r="AK66">
        <f t="shared" si="23"/>
        <v>7.8687124043075528E-6</v>
      </c>
      <c r="AL66">
        <f t="shared" si="24"/>
        <v>8.972903283868382E-5</v>
      </c>
      <c r="AM66">
        <f t="shared" si="25"/>
        <v>1.5074102153357288E-4</v>
      </c>
    </row>
    <row r="67" spans="1:39" x14ac:dyDescent="0.25">
      <c r="A67" s="1">
        <v>39393</v>
      </c>
      <c r="B67">
        <f>[4]contrs_3year_adj!A66</f>
        <v>-2.00000000000006E-4</v>
      </c>
      <c r="C67">
        <f>[4]contrs_3year_adj!B66</f>
        <v>1.168222760852E-4</v>
      </c>
      <c r="D67">
        <f>[4]contrs_3year_adj!C66</f>
        <v>-4.5942309290955303E-4</v>
      </c>
      <c r="E67" s="2">
        <f>[4]contrs_3year_adj!D66</f>
        <v>8.8992803551193295E-5</v>
      </c>
      <c r="F67" s="2">
        <f>[4]contrs_3year_adj!E66</f>
        <v>5.7375390684355498E-5</v>
      </c>
      <c r="G67">
        <f>[4]contrs_3year_adj!F66</f>
        <v>1.1318607870496299E-4</v>
      </c>
      <c r="I67" s="1">
        <f t="shared" ref="I67:I130" si="28">EOMONTH(J67,-1)+1</f>
        <v>39387</v>
      </c>
      <c r="J67" s="1">
        <v>39393</v>
      </c>
      <c r="K67">
        <f t="shared" ref="K67:K130" si="29">B67*-100</f>
        <v>2.0000000000000601E-2</v>
      </c>
      <c r="L67">
        <f t="shared" ref="L67:L130" si="30">C67*-100</f>
        <v>-1.168222760852E-2</v>
      </c>
      <c r="M67">
        <f t="shared" ref="M67:M130" si="31">D67*-100</f>
        <v>4.5942309290955302E-2</v>
      </c>
      <c r="N67">
        <f t="shared" ref="N67:N130" si="32">E67*-100</f>
        <v>-8.8992803551193288E-3</v>
      </c>
      <c r="O67">
        <f t="shared" ref="O67:P130" si="33">F67*-100</f>
        <v>-5.7375390684355496E-3</v>
      </c>
      <c r="P67">
        <f t="shared" si="33"/>
        <v>-1.13186078704963E-2</v>
      </c>
      <c r="Q67">
        <f t="shared" ref="Q67:Q130" si="34">K67-L67-M67-N67-O67</f>
        <v>3.767377411201785E-4</v>
      </c>
      <c r="S67" s="1">
        <f t="shared" si="26"/>
        <v>38961</v>
      </c>
      <c r="T67">
        <f t="shared" si="27"/>
        <v>1.9999999999999199E-2</v>
      </c>
      <c r="U67">
        <f t="shared" ref="U67:U130" si="35">INDEX(L$2:L$200,MATCH($S67,$I$2:$I$200,0),1)-L$203</f>
        <v>-3.3672501394270112E-3</v>
      </c>
      <c r="V67">
        <f t="shared" ref="V67:V130" si="36">INDEX(M$2:M$200,MATCH($S67,$I$2:$I$200,0),1)-M$203</f>
        <v>2.1240596557831004E-2</v>
      </c>
      <c r="W67">
        <f t="shared" ref="W67:W130" si="37">INDEX(N$2:N$200,MATCH($S67,$I$2:$I$200,0),1)-N$203</f>
        <v>4.0602751914839644E-3</v>
      </c>
      <c r="X67">
        <f t="shared" ref="X67:X130" si="38">INDEX(O$2:O$200,MATCH($S67,$I$2:$I$200,0),1)-O$203</f>
        <v>1.579542738904703E-3</v>
      </c>
      <c r="Y67">
        <f t="shared" ref="Y67:Y130" si="39">INDEX(P$2:P$200,MATCH($S67,$I$2:$I$200,0),1)-P$203</f>
        <v>5.7443165841293345E-3</v>
      </c>
      <c r="Z67">
        <f t="shared" ref="Z67:Z130" si="40">U67+V67</f>
        <v>1.7873346418403994E-2</v>
      </c>
      <c r="AA67">
        <f t="shared" ref="AA67:AA130" si="41">W67+X67</f>
        <v>5.6398179303886672E-3</v>
      </c>
      <c r="AC67" s="1"/>
      <c r="AD67" s="1">
        <v>39393</v>
      </c>
      <c r="AE67">
        <f t="shared" ref="AE67:AE130" si="42">K67^2</f>
        <v>4.0000000000002403E-4</v>
      </c>
      <c r="AF67">
        <f t="shared" ref="AF67:AF130" si="43">L67^2</f>
        <v>1.3647444189726692E-4</v>
      </c>
      <c r="AG67">
        <f t="shared" ref="AG67:AG130" si="44">M67^2</f>
        <v>2.1106957829857978E-3</v>
      </c>
      <c r="AH67">
        <f t="shared" ref="AH67:AH130" si="45">N67^2</f>
        <v>7.9197190839012813E-5</v>
      </c>
      <c r="AI67">
        <f t="shared" ref="AI67:AJ130" si="46">O67^2</f>
        <v>3.2919354561824272E-5</v>
      </c>
      <c r="AJ67">
        <f t="shared" si="46"/>
        <v>1.2811088412606079E-4</v>
      </c>
      <c r="AK67">
        <f t="shared" ref="AK67:AK130" si="47">(L67+M67)^2</f>
        <v>1.1737531968871388E-3</v>
      </c>
      <c r="AL67">
        <f t="shared" ref="AL67:AL130" si="48">(N67+O67)^2</f>
        <v>2.1423648283775334E-4</v>
      </c>
      <c r="AM67">
        <f t="shared" ref="AM67:AM130" si="49">Q67^2</f>
        <v>1.4193132558433464E-7</v>
      </c>
    </row>
    <row r="68" spans="1:39" x14ac:dyDescent="0.25">
      <c r="A68" s="1">
        <v>39421</v>
      </c>
      <c r="B68">
        <f>[4]contrs_3year_adj!A67</f>
        <v>6.9999999999999197E-4</v>
      </c>
      <c r="C68" s="2">
        <f>[4]contrs_3year_adj!B67</f>
        <v>-2.1128713260768199E-5</v>
      </c>
      <c r="D68">
        <f>[4]contrs_3year_adj!C67</f>
        <v>8.0534980448415195E-4</v>
      </c>
      <c r="E68" s="2">
        <f>[4]contrs_3year_adj!D67</f>
        <v>9.3031436493849797E-5</v>
      </c>
      <c r="F68" s="2">
        <f>[4]contrs_3year_adj!E67</f>
        <v>-6.8855692935784006E-5</v>
      </c>
      <c r="G68" s="2">
        <f>[4]contrs_3year_adj!F67</f>
        <v>4.9574237242538498E-5</v>
      </c>
      <c r="I68" s="1">
        <f t="shared" si="28"/>
        <v>39417</v>
      </c>
      <c r="J68" s="1">
        <v>39421</v>
      </c>
      <c r="K68">
        <f t="shared" si="29"/>
        <v>-6.9999999999999202E-2</v>
      </c>
      <c r="L68">
        <f t="shared" si="30"/>
        <v>2.1128713260768197E-3</v>
      </c>
      <c r="M68">
        <f t="shared" si="31"/>
        <v>-8.05349804484152E-2</v>
      </c>
      <c r="N68">
        <f t="shared" si="32"/>
        <v>-9.3031436493849796E-3</v>
      </c>
      <c r="O68">
        <f t="shared" si="33"/>
        <v>6.8855692935784005E-3</v>
      </c>
      <c r="P68">
        <f t="shared" si="33"/>
        <v>-4.9574237242538495E-3</v>
      </c>
      <c r="Q68">
        <f t="shared" si="34"/>
        <v>1.0839683478145757E-2</v>
      </c>
      <c r="S68" s="1">
        <f t="shared" ref="S68:S131" si="50">EOMONTH(S67,0)+1</f>
        <v>38991</v>
      </c>
      <c r="T68">
        <f t="shared" si="27"/>
        <v>-1.00000000000003E-2</v>
      </c>
      <c r="U68">
        <f t="shared" si="35"/>
        <v>-4.9323286914236108E-4</v>
      </c>
      <c r="V68">
        <f t="shared" si="36"/>
        <v>7.4087259893796664E-3</v>
      </c>
      <c r="W68">
        <f t="shared" si="37"/>
        <v>-1.3853963956261987E-2</v>
      </c>
      <c r="X68">
        <f t="shared" si="38"/>
        <v>-1.3037318471517071E-3</v>
      </c>
      <c r="Y68">
        <f t="shared" si="39"/>
        <v>-1.7383729277456187E-2</v>
      </c>
      <c r="Z68">
        <f t="shared" si="40"/>
        <v>6.9154931202373053E-3</v>
      </c>
      <c r="AA68">
        <f t="shared" si="41"/>
        <v>-1.5157695803413694E-2</v>
      </c>
      <c r="AC68" s="1"/>
      <c r="AD68" s="1">
        <v>39421</v>
      </c>
      <c r="AE68">
        <f t="shared" si="42"/>
        <v>4.899999999999888E-3</v>
      </c>
      <c r="AF68">
        <f t="shared" si="43"/>
        <v>4.4642252405576184E-6</v>
      </c>
      <c r="AG68">
        <f t="shared" si="44"/>
        <v>6.4858830758266189E-3</v>
      </c>
      <c r="AH68">
        <f t="shared" si="45"/>
        <v>8.6548481761092078E-5</v>
      </c>
      <c r="AI68">
        <f t="shared" si="46"/>
        <v>4.7411064496669755E-5</v>
      </c>
      <c r="AJ68">
        <f t="shared" si="46"/>
        <v>2.4576049981794907E-5</v>
      </c>
      <c r="AK68">
        <f t="shared" si="47"/>
        <v>6.1500271991959485E-3</v>
      </c>
      <c r="AL68">
        <f t="shared" si="48"/>
        <v>5.8446657658535961E-6</v>
      </c>
      <c r="AM68">
        <f t="shared" si="49"/>
        <v>1.1749873790638609E-4</v>
      </c>
    </row>
    <row r="69" spans="1:39" x14ac:dyDescent="0.25">
      <c r="A69" s="1">
        <v>39483</v>
      </c>
      <c r="B69">
        <f>[4]contrs_3year_adj!A68</f>
        <v>5.0000000000000001E-4</v>
      </c>
      <c r="C69">
        <f>[4]contrs_3year_adj!B68</f>
        <v>-1.31101988729453E-4</v>
      </c>
      <c r="D69">
        <f>[4]contrs_3year_adj!C68</f>
        <v>5.5395842662623197E-4</v>
      </c>
      <c r="E69">
        <f>[4]contrs_3year_adj!D68</f>
        <v>1.1804018437774001E-4</v>
      </c>
      <c r="F69" s="2">
        <f>[4]contrs_3year_adj!E68</f>
        <v>2.1413244797247001E-5</v>
      </c>
      <c r="G69">
        <f>[4]contrs_3year_adj!F68</f>
        <v>1.2864403315360299E-4</v>
      </c>
      <c r="I69" s="1">
        <f t="shared" si="28"/>
        <v>39479</v>
      </c>
      <c r="J69" s="1">
        <v>39483</v>
      </c>
      <c r="K69">
        <f t="shared" si="29"/>
        <v>-0.05</v>
      </c>
      <c r="L69">
        <f t="shared" si="30"/>
        <v>1.3110198872945299E-2</v>
      </c>
      <c r="M69">
        <f t="shared" si="31"/>
        <v>-5.5395842662623193E-2</v>
      </c>
      <c r="N69">
        <f t="shared" si="32"/>
        <v>-1.1804018437774001E-2</v>
      </c>
      <c r="O69">
        <f t="shared" si="33"/>
        <v>-2.1413244797247001E-3</v>
      </c>
      <c r="P69">
        <f t="shared" si="33"/>
        <v>-1.2864403315360299E-2</v>
      </c>
      <c r="Q69">
        <f t="shared" si="34"/>
        <v>6.2309867071765881E-3</v>
      </c>
      <c r="S69" s="1">
        <f t="shared" si="50"/>
        <v>39022</v>
      </c>
      <c r="T69">
        <f t="shared" si="27"/>
        <v>-5.0000000000000697E-2</v>
      </c>
      <c r="U69">
        <f t="shared" si="35"/>
        <v>1.209988483678973E-2</v>
      </c>
      <c r="V69">
        <f t="shared" si="36"/>
        <v>-4.6319620272932696E-2</v>
      </c>
      <c r="W69">
        <f t="shared" si="37"/>
        <v>3.0924079369251418E-4</v>
      </c>
      <c r="X69">
        <f t="shared" si="38"/>
        <v>-1.9699174399327671E-3</v>
      </c>
      <c r="Y69">
        <f t="shared" si="39"/>
        <v>-6.9632532386906506E-4</v>
      </c>
      <c r="Z69">
        <f t="shared" si="40"/>
        <v>-3.421973543614297E-2</v>
      </c>
      <c r="AA69">
        <f t="shared" si="41"/>
        <v>-1.660676646240253E-3</v>
      </c>
      <c r="AC69" s="1"/>
      <c r="AD69" s="1">
        <v>39483</v>
      </c>
      <c r="AE69">
        <f t="shared" si="42"/>
        <v>2.5000000000000005E-3</v>
      </c>
      <c r="AF69">
        <f t="shared" si="43"/>
        <v>1.7187731448817619E-4</v>
      </c>
      <c r="AG69">
        <f t="shared" si="44"/>
        <v>3.0686993843021038E-3</v>
      </c>
      <c r="AH69">
        <f t="shared" si="45"/>
        <v>1.3933485127930856E-4</v>
      </c>
      <c r="AI69">
        <f t="shared" si="46"/>
        <v>4.5852705274682571E-6</v>
      </c>
      <c r="AJ69">
        <f t="shared" si="46"/>
        <v>1.6549287266025305E-4</v>
      </c>
      <c r="AK69">
        <f t="shared" si="47"/>
        <v>1.7880756707075243E-3</v>
      </c>
      <c r="AL69">
        <f t="shared" si="48"/>
        <v>1.944725890866312E-4</v>
      </c>
      <c r="AM69">
        <f t="shared" si="49"/>
        <v>3.8825195345011341E-5</v>
      </c>
    </row>
    <row r="70" spans="1:39" x14ac:dyDescent="0.25">
      <c r="A70" s="1">
        <v>39511</v>
      </c>
      <c r="B70">
        <f>[4]contrs_3year_adj!A69</f>
        <v>1.2000000000000101E-3</v>
      </c>
      <c r="C70">
        <f>[4]contrs_3year_adj!B69</f>
        <v>-1.07049495218224E-4</v>
      </c>
      <c r="D70">
        <f>[4]contrs_3year_adj!C69</f>
        <v>1.41404894763209E-3</v>
      </c>
      <c r="E70">
        <f>[4]contrs_3year_adj!D69</f>
        <v>-1.10509732384554E-4</v>
      </c>
      <c r="F70" s="2">
        <f>[4]contrs_3year_adj!E69</f>
        <v>4.3490045050225701E-5</v>
      </c>
      <c r="G70">
        <f>[4]contrs_3year_adj!F69</f>
        <v>-1.34494509836027E-4</v>
      </c>
      <c r="I70" s="1">
        <f t="shared" si="28"/>
        <v>39508</v>
      </c>
      <c r="J70" s="1">
        <v>39511</v>
      </c>
      <c r="K70">
        <f t="shared" si="29"/>
        <v>-0.12000000000000101</v>
      </c>
      <c r="L70">
        <f t="shared" si="30"/>
        <v>1.07049495218224E-2</v>
      </c>
      <c r="M70">
        <f t="shared" si="31"/>
        <v>-0.141404894763209</v>
      </c>
      <c r="N70">
        <f t="shared" si="32"/>
        <v>1.10509732384554E-2</v>
      </c>
      <c r="O70">
        <f t="shared" si="33"/>
        <v>-4.3490045050225698E-3</v>
      </c>
      <c r="P70">
        <f t="shared" si="33"/>
        <v>1.3449450983602699E-2</v>
      </c>
      <c r="Q70">
        <f t="shared" si="34"/>
        <v>3.9979765079527644E-3</v>
      </c>
      <c r="S70" s="1">
        <f t="shared" si="50"/>
        <v>39052</v>
      </c>
      <c r="T70">
        <f t="shared" si="27"/>
        <v>0</v>
      </c>
      <c r="U70">
        <f t="shared" si="35"/>
        <v>-7.4870425387518064E-4</v>
      </c>
      <c r="V70">
        <f t="shared" si="36"/>
        <v>7.6308932335711465E-3</v>
      </c>
      <c r="W70">
        <f t="shared" si="37"/>
        <v>-2.6189238207255162E-3</v>
      </c>
      <c r="X70">
        <f t="shared" si="38"/>
        <v>-6.7265919839445704E-4</v>
      </c>
      <c r="Y70">
        <f t="shared" si="39"/>
        <v>-3.5173752097218554E-3</v>
      </c>
      <c r="Z70">
        <f t="shared" si="40"/>
        <v>6.8821889796959659E-3</v>
      </c>
      <c r="AA70">
        <f t="shared" si="41"/>
        <v>-3.2915830191199732E-3</v>
      </c>
      <c r="AC70" s="1"/>
      <c r="AD70" s="1">
        <v>39511</v>
      </c>
      <c r="AE70">
        <f t="shared" si="42"/>
        <v>1.4400000000000242E-2</v>
      </c>
      <c r="AF70">
        <f t="shared" si="43"/>
        <v>1.1459594426476562E-4</v>
      </c>
      <c r="AG70">
        <f t="shared" si="44"/>
        <v>1.9995344262994211E-2</v>
      </c>
      <c r="AH70">
        <f t="shared" si="45"/>
        <v>1.2212400951705743E-4</v>
      </c>
      <c r="AI70">
        <f t="shared" si="46"/>
        <v>1.8913840184706608E-5</v>
      </c>
      <c r="AJ70">
        <f t="shared" si="46"/>
        <v>1.808877317603316E-4</v>
      </c>
      <c r="AK70">
        <f t="shared" si="47"/>
        <v>1.7082475686101453E-2</v>
      </c>
      <c r="AL70">
        <f t="shared" si="48"/>
        <v>4.4916384903911256E-5</v>
      </c>
      <c r="AM70">
        <f t="shared" si="49"/>
        <v>1.5983816158142181E-5</v>
      </c>
    </row>
    <row r="71" spans="1:39" x14ac:dyDescent="0.25">
      <c r="A71" s="1">
        <v>39539</v>
      </c>
      <c r="B71">
        <f>[4]contrs_3year_adj!A70</f>
        <v>4.0000000000000501E-4</v>
      </c>
      <c r="C71" s="2">
        <f>[4]contrs_3year_adj!B70</f>
        <v>-1.5942529446987599E-5</v>
      </c>
      <c r="D71">
        <f>[4]contrs_3year_adj!C70</f>
        <v>6.8128401836704898E-4</v>
      </c>
      <c r="E71">
        <f>[4]contrs_3year_adj!D70</f>
        <v>-2.04835982910779E-4</v>
      </c>
      <c r="F71">
        <f>[4]contrs_3year_adj!E70</f>
        <v>1.29989094532398E-4</v>
      </c>
      <c r="G71">
        <f>[4]contrs_3year_adj!F70</f>
        <v>-2.0111760944310799E-4</v>
      </c>
      <c r="I71" s="1">
        <f t="shared" si="28"/>
        <v>39539</v>
      </c>
      <c r="J71" s="1">
        <v>39539</v>
      </c>
      <c r="K71">
        <f t="shared" si="29"/>
        <v>-4.00000000000005E-2</v>
      </c>
      <c r="L71">
        <f t="shared" si="30"/>
        <v>1.5942529446987598E-3</v>
      </c>
      <c r="M71">
        <f t="shared" si="31"/>
        <v>-6.8128401836704891E-2</v>
      </c>
      <c r="N71">
        <f t="shared" si="32"/>
        <v>2.04835982910779E-2</v>
      </c>
      <c r="O71">
        <f t="shared" si="33"/>
        <v>-1.2998909453239799E-2</v>
      </c>
      <c r="P71">
        <f t="shared" si="33"/>
        <v>2.0111760944310799E-2</v>
      </c>
      <c r="Q71">
        <f t="shared" si="34"/>
        <v>1.9049460054167529E-2</v>
      </c>
      <c r="S71" s="1">
        <f t="shared" si="50"/>
        <v>39083</v>
      </c>
      <c r="T71" t="e">
        <f t="shared" si="27"/>
        <v>#N/A</v>
      </c>
      <c r="U71" t="e">
        <f t="shared" si="35"/>
        <v>#N/A</v>
      </c>
      <c r="V71" t="e">
        <f t="shared" si="36"/>
        <v>#N/A</v>
      </c>
      <c r="W71" t="e">
        <f t="shared" si="37"/>
        <v>#N/A</v>
      </c>
      <c r="X71" t="e">
        <f t="shared" si="38"/>
        <v>#N/A</v>
      </c>
      <c r="Y71" t="e">
        <f t="shared" si="39"/>
        <v>#N/A</v>
      </c>
      <c r="Z71" t="e">
        <f t="shared" si="40"/>
        <v>#N/A</v>
      </c>
      <c r="AA71" t="e">
        <f t="shared" si="41"/>
        <v>#N/A</v>
      </c>
      <c r="AC71" s="1"/>
      <c r="AD71" s="1">
        <v>39539</v>
      </c>
      <c r="AE71">
        <f t="shared" si="42"/>
        <v>1.60000000000004E-3</v>
      </c>
      <c r="AF71">
        <f t="shared" si="43"/>
        <v>2.5416424516806667E-6</v>
      </c>
      <c r="AG71">
        <f t="shared" si="44"/>
        <v>4.6414791368235347E-3</v>
      </c>
      <c r="AH71">
        <f t="shared" si="45"/>
        <v>4.1957779895024946E-4</v>
      </c>
      <c r="AI71">
        <f t="shared" si="46"/>
        <v>1.6897164697352702E-4</v>
      </c>
      <c r="AJ71">
        <f t="shared" si="46"/>
        <v>4.044829282811052E-4</v>
      </c>
      <c r="AK71">
        <f t="shared" si="47"/>
        <v>4.4267929687836416E-3</v>
      </c>
      <c r="AL71">
        <f t="shared" si="48"/>
        <v>5.6020566999258257E-5</v>
      </c>
      <c r="AM71">
        <f t="shared" si="49"/>
        <v>3.6288192835532437E-4</v>
      </c>
    </row>
    <row r="72" spans="1:39" x14ac:dyDescent="0.25">
      <c r="A72" s="1">
        <v>39574</v>
      </c>
      <c r="B72">
        <f>[4]contrs_3year_adj!A71</f>
        <v>7.0000000000000596E-4</v>
      </c>
      <c r="C72">
        <f>[4]contrs_3year_adj!B71</f>
        <v>1.6783768699620301E-4</v>
      </c>
      <c r="D72">
        <f>[4]contrs_3year_adj!C71</f>
        <v>3.1972310381938099E-4</v>
      </c>
      <c r="E72" s="2">
        <f>[4]contrs_3year_adj!D71</f>
        <v>7.3392138126721694E-5</v>
      </c>
      <c r="F72">
        <f>[4]contrs_3year_adj!E71</f>
        <v>2.3772217864235199E-4</v>
      </c>
      <c r="G72">
        <f>[4]contrs_3year_adj!F71</f>
        <v>1.92235013639592E-4</v>
      </c>
      <c r="I72" s="1">
        <f t="shared" si="28"/>
        <v>39569</v>
      </c>
      <c r="J72" s="1">
        <v>39574</v>
      </c>
      <c r="K72">
        <f t="shared" si="29"/>
        <v>-7.000000000000059E-2</v>
      </c>
      <c r="L72">
        <f t="shared" si="30"/>
        <v>-1.67837686996203E-2</v>
      </c>
      <c r="M72">
        <f t="shared" si="31"/>
        <v>-3.1972310381938096E-2</v>
      </c>
      <c r="N72">
        <f t="shared" si="32"/>
        <v>-7.3392138126721698E-3</v>
      </c>
      <c r="O72">
        <f t="shared" si="33"/>
        <v>-2.3772217864235199E-2</v>
      </c>
      <c r="P72">
        <f t="shared" si="33"/>
        <v>-1.92235013639592E-2</v>
      </c>
      <c r="Q72">
        <f t="shared" si="34"/>
        <v>9.8675107584651721E-3</v>
      </c>
      <c r="S72" s="1">
        <f t="shared" si="50"/>
        <v>39114</v>
      </c>
      <c r="T72">
        <f t="shared" si="27"/>
        <v>1.9999999999999199E-2</v>
      </c>
      <c r="U72">
        <f t="shared" si="35"/>
        <v>-3.9353197193155807E-3</v>
      </c>
      <c r="V72">
        <f t="shared" si="36"/>
        <v>2.1540404808773207E-2</v>
      </c>
      <c r="W72">
        <f t="shared" si="37"/>
        <v>6.2350500694108545E-3</v>
      </c>
      <c r="X72">
        <f t="shared" si="38"/>
        <v>-1.0676363574905375E-3</v>
      </c>
      <c r="Y72">
        <f t="shared" si="39"/>
        <v>6.9262269779364043E-3</v>
      </c>
      <c r="Z72">
        <f t="shared" si="40"/>
        <v>1.7605085089457628E-2</v>
      </c>
      <c r="AA72">
        <f t="shared" si="41"/>
        <v>5.167413711920317E-3</v>
      </c>
      <c r="AC72" s="1"/>
      <c r="AD72" s="1">
        <v>39574</v>
      </c>
      <c r="AE72">
        <f t="shared" si="42"/>
        <v>4.9000000000000822E-3</v>
      </c>
      <c r="AF72">
        <f t="shared" si="43"/>
        <v>2.816948917623541E-4</v>
      </c>
      <c r="AG72">
        <f t="shared" si="44"/>
        <v>1.0222286311589866E-3</v>
      </c>
      <c r="AH72">
        <f t="shared" si="45"/>
        <v>5.386405938811797E-5</v>
      </c>
      <c r="AI72">
        <f t="shared" si="46"/>
        <v>5.6511834218466318E-4</v>
      </c>
      <c r="AJ72">
        <f t="shared" si="46"/>
        <v>3.6954300469014124E-4</v>
      </c>
      <c r="AK72">
        <f t="shared" si="47"/>
        <v>2.3771552474071761E-3</v>
      </c>
      <c r="AL72">
        <f t="shared" si="48"/>
        <v>9.6792118098687529E-4</v>
      </c>
      <c r="AM72">
        <f t="shared" si="49"/>
        <v>9.736776856842592E-5</v>
      </c>
    </row>
    <row r="73" spans="1:39" x14ac:dyDescent="0.25">
      <c r="A73" s="1">
        <v>39602</v>
      </c>
      <c r="B73">
        <f>[4]contrs_3year_adj!A72</f>
        <v>4.99999999999987E-4</v>
      </c>
      <c r="C73">
        <f>[4]contrs_3year_adj!B72</f>
        <v>1.4572814642324199E-4</v>
      </c>
      <c r="D73">
        <f>[4]contrs_3year_adj!C72</f>
        <v>1.9089023474183899E-4</v>
      </c>
      <c r="E73">
        <f>[4]contrs_3year_adj!D72</f>
        <v>2.33873759212161E-4</v>
      </c>
      <c r="F73" s="2">
        <f>[4]contrs_3year_adj!E72</f>
        <v>7.4269278925345999E-5</v>
      </c>
      <c r="G73">
        <f>[4]contrs_3year_adj!F72</f>
        <v>2.9674862083124102E-4</v>
      </c>
      <c r="I73" s="1">
        <f t="shared" si="28"/>
        <v>39600</v>
      </c>
      <c r="J73" s="1">
        <v>39602</v>
      </c>
      <c r="K73">
        <f t="shared" si="29"/>
        <v>-4.9999999999998698E-2</v>
      </c>
      <c r="L73">
        <f t="shared" si="30"/>
        <v>-1.4572814642324199E-2</v>
      </c>
      <c r="M73">
        <f t="shared" si="31"/>
        <v>-1.9089023474183897E-2</v>
      </c>
      <c r="N73">
        <f t="shared" si="32"/>
        <v>-2.3387375921216098E-2</v>
      </c>
      <c r="O73">
        <f t="shared" si="33"/>
        <v>-7.4269278925345999E-3</v>
      </c>
      <c r="P73">
        <f t="shared" si="33"/>
        <v>-2.9674862083124101E-2</v>
      </c>
      <c r="Q73">
        <f t="shared" si="34"/>
        <v>1.4476141930260094E-2</v>
      </c>
      <c r="S73" s="1">
        <f t="shared" si="50"/>
        <v>39142</v>
      </c>
      <c r="T73">
        <f t="shared" si="27"/>
        <v>0</v>
      </c>
      <c r="U73">
        <f t="shared" si="35"/>
        <v>1.8381065169335896E-4</v>
      </c>
      <c r="V73">
        <f t="shared" si="36"/>
        <v>6.478769221281877E-3</v>
      </c>
      <c r="W73">
        <f t="shared" si="37"/>
        <v>-4.1287543713364253E-3</v>
      </c>
      <c r="X73">
        <f t="shared" si="38"/>
        <v>1.5227498412794826E-3</v>
      </c>
      <c r="Y73">
        <f t="shared" si="39"/>
        <v>-4.1439275267624257E-3</v>
      </c>
      <c r="Z73">
        <f t="shared" si="40"/>
        <v>6.6625798729752356E-3</v>
      </c>
      <c r="AA73">
        <f t="shared" si="41"/>
        <v>-2.6060045300569427E-3</v>
      </c>
      <c r="AC73" s="1"/>
      <c r="AD73" s="1">
        <v>39602</v>
      </c>
      <c r="AE73">
        <f t="shared" si="42"/>
        <v>2.4999999999998699E-3</v>
      </c>
      <c r="AF73">
        <f t="shared" si="43"/>
        <v>2.1236692659953857E-4</v>
      </c>
      <c r="AG73">
        <f t="shared" si="44"/>
        <v>3.6439081719794384E-4</v>
      </c>
      <c r="AH73">
        <f t="shared" si="45"/>
        <v>5.4696935248027859E-4</v>
      </c>
      <c r="AI73">
        <f t="shared" si="46"/>
        <v>5.5159257920908431E-5</v>
      </c>
      <c r="AJ73">
        <f t="shared" si="46"/>
        <v>8.8059743965243642E-4</v>
      </c>
      <c r="AK73">
        <f t="shared" si="47"/>
        <v>1.1331193453819972E-3</v>
      </c>
      <c r="AL73">
        <f t="shared" si="48"/>
        <v>9.4952131952613097E-4</v>
      </c>
      <c r="AM73">
        <f t="shared" si="49"/>
        <v>2.0955868518503446E-4</v>
      </c>
    </row>
    <row r="74" spans="1:39" x14ac:dyDescent="0.25">
      <c r="A74" s="1">
        <v>39630</v>
      </c>
      <c r="B74">
        <f>[4]contrs_3year_adj!A73</f>
        <v>5.0000000000000001E-4</v>
      </c>
      <c r="C74" s="2">
        <f>[4]contrs_3year_adj!B73</f>
        <v>6.4862731983473295E-5</v>
      </c>
      <c r="D74">
        <f>[4]contrs_3year_adj!C73</f>
        <v>4.08348938742324E-4</v>
      </c>
      <c r="E74">
        <f>[4]contrs_3year_adj!D73</f>
        <v>1.12948601648205E-4</v>
      </c>
      <c r="F74" s="2">
        <f>[4]contrs_3year_adj!E73</f>
        <v>2.8852071653276399E-5</v>
      </c>
      <c r="G74">
        <f>[4]contrs_3year_adj!F73</f>
        <v>1.26550254030796E-4</v>
      </c>
      <c r="I74" s="1">
        <f t="shared" si="28"/>
        <v>39630</v>
      </c>
      <c r="J74" s="1">
        <v>39630</v>
      </c>
      <c r="K74">
        <f t="shared" si="29"/>
        <v>-0.05</v>
      </c>
      <c r="L74">
        <f t="shared" si="30"/>
        <v>-6.4862731983473297E-3</v>
      </c>
      <c r="M74">
        <f t="shared" si="31"/>
        <v>-4.0834893874232399E-2</v>
      </c>
      <c r="N74">
        <f t="shared" si="32"/>
        <v>-1.12948601648205E-2</v>
      </c>
      <c r="O74">
        <f t="shared" si="33"/>
        <v>-2.8852071653276399E-3</v>
      </c>
      <c r="P74">
        <f t="shared" si="33"/>
        <v>-1.2655025403079601E-2</v>
      </c>
      <c r="Q74">
        <f t="shared" si="34"/>
        <v>1.1501234402727867E-2</v>
      </c>
      <c r="S74" s="1">
        <f t="shared" si="50"/>
        <v>39173</v>
      </c>
      <c r="T74">
        <f t="shared" si="27"/>
        <v>-5.9999999999999602E-2</v>
      </c>
      <c r="U74">
        <f t="shared" si="35"/>
        <v>-5.5407021118511479E-2</v>
      </c>
      <c r="V74">
        <f t="shared" si="36"/>
        <v>2.7661218345945506E-2</v>
      </c>
      <c r="W74">
        <f t="shared" si="37"/>
        <v>-1.4091166476795387E-2</v>
      </c>
      <c r="X74">
        <f t="shared" si="38"/>
        <v>-9.6044953201639867E-3</v>
      </c>
      <c r="Y74">
        <f t="shared" si="39"/>
        <v>-2.2171957987483587E-2</v>
      </c>
      <c r="Z74">
        <f t="shared" si="40"/>
        <v>-2.7745802772565973E-2</v>
      </c>
      <c r="AA74">
        <f t="shared" si="41"/>
        <v>-2.3695661796959373E-2</v>
      </c>
      <c r="AC74" s="1"/>
      <c r="AD74" s="1">
        <v>39630</v>
      </c>
      <c r="AE74">
        <f t="shared" si="42"/>
        <v>2.5000000000000005E-3</v>
      </c>
      <c r="AF74">
        <f t="shared" si="43"/>
        <v>4.2071740003598896E-5</v>
      </c>
      <c r="AG74">
        <f t="shared" si="44"/>
        <v>1.6674885577198228E-3</v>
      </c>
      <c r="AH74">
        <f t="shared" si="45"/>
        <v>1.2757386614284895E-4</v>
      </c>
      <c r="AI74">
        <f t="shared" si="46"/>
        <v>8.3244203868579558E-6</v>
      </c>
      <c r="AJ74">
        <f t="shared" si="46"/>
        <v>1.6014966795259002E-4</v>
      </c>
      <c r="AK74">
        <f t="shared" si="47"/>
        <v>2.2392928531110041E-3</v>
      </c>
      <c r="AL74">
        <f t="shared" si="48"/>
        <v>2.0107430948753456E-4</v>
      </c>
      <c r="AM74">
        <f t="shared" si="49"/>
        <v>1.3227839278649105E-4</v>
      </c>
    </row>
    <row r="75" spans="1:39" x14ac:dyDescent="0.25">
      <c r="A75" s="1">
        <v>39665</v>
      </c>
      <c r="B75">
        <f>[4]contrs_3year_adj!A74</f>
        <v>1.2999999999999999E-3</v>
      </c>
      <c r="C75">
        <f>[4]contrs_3year_adj!B74</f>
        <v>4.2415287211525199E-4</v>
      </c>
      <c r="D75">
        <f>[4]contrs_3year_adj!C74</f>
        <v>1.63486558133534E-3</v>
      </c>
      <c r="E75">
        <f>[4]contrs_3year_adj!D74</f>
        <v>-3.3608804028778798E-4</v>
      </c>
      <c r="F75">
        <f>[4]contrs_3year_adj!E74</f>
        <v>-1.50019099504508E-4</v>
      </c>
      <c r="G75">
        <f>[4]contrs_3year_adj!F74</f>
        <v>-5.10999318232275E-4</v>
      </c>
      <c r="I75" s="1">
        <f t="shared" si="28"/>
        <v>39661</v>
      </c>
      <c r="J75" s="1">
        <v>39665</v>
      </c>
      <c r="K75">
        <f t="shared" si="29"/>
        <v>-0.13</v>
      </c>
      <c r="L75">
        <f t="shared" si="30"/>
        <v>-4.2415287211525196E-2</v>
      </c>
      <c r="M75">
        <f t="shared" si="31"/>
        <v>-0.16348655813353399</v>
      </c>
      <c r="N75">
        <f t="shared" si="32"/>
        <v>3.3608804028778798E-2</v>
      </c>
      <c r="O75">
        <f t="shared" si="33"/>
        <v>1.50019099504508E-2</v>
      </c>
      <c r="P75">
        <f t="shared" si="33"/>
        <v>5.1099931823227501E-2</v>
      </c>
      <c r="Q75">
        <f t="shared" si="34"/>
        <v>2.7291131365829585E-2</v>
      </c>
      <c r="S75" s="1">
        <f t="shared" si="50"/>
        <v>39203</v>
      </c>
      <c r="T75">
        <f t="shared" si="27"/>
        <v>0</v>
      </c>
      <c r="U75">
        <f t="shared" si="35"/>
        <v>-2.6610895265693707E-3</v>
      </c>
      <c r="V75">
        <f t="shared" si="36"/>
        <v>1.4985454081828407E-2</v>
      </c>
      <c r="W75">
        <f t="shared" si="37"/>
        <v>-1.1172545955856487E-2</v>
      </c>
      <c r="X75">
        <f t="shared" si="38"/>
        <v>6.6231361358503431E-3</v>
      </c>
      <c r="Y75">
        <f t="shared" si="39"/>
        <v>-9.8561255399051851E-3</v>
      </c>
      <c r="Z75">
        <f t="shared" si="40"/>
        <v>1.2324364555259038E-2</v>
      </c>
      <c r="AA75">
        <f t="shared" si="41"/>
        <v>-4.5494098200061436E-3</v>
      </c>
      <c r="AC75" s="1"/>
      <c r="AD75" s="1">
        <v>39665</v>
      </c>
      <c r="AE75">
        <f t="shared" si="42"/>
        <v>1.6900000000000002E-2</v>
      </c>
      <c r="AF75">
        <f t="shared" si="43"/>
        <v>1.7990565892361729E-3</v>
      </c>
      <c r="AG75">
        <f t="shared" si="44"/>
        <v>2.6727854690349391E-2</v>
      </c>
      <c r="AH75">
        <f t="shared" si="45"/>
        <v>1.1295517082448578E-3</v>
      </c>
      <c r="AI75">
        <f t="shared" si="46"/>
        <v>2.2505730216143473E-4</v>
      </c>
      <c r="AJ75">
        <f t="shared" si="46"/>
        <v>2.6112030323384985E-3</v>
      </c>
      <c r="AK75">
        <f t="shared" si="47"/>
        <v>4.2395569916500668E-2</v>
      </c>
      <c r="AL75">
        <f t="shared" si="48"/>
        <v>2.3630015135704683E-3</v>
      </c>
      <c r="AM75">
        <f t="shared" si="49"/>
        <v>7.4480585122696735E-4</v>
      </c>
    </row>
    <row r="76" spans="1:39" x14ac:dyDescent="0.25">
      <c r="A76" s="1">
        <v>39693</v>
      </c>
      <c r="B76">
        <f>[4]contrs_3year_adj!A75</f>
        <v>-2.00000000000006E-4</v>
      </c>
      <c r="C76">
        <f>[4]contrs_3year_adj!B75</f>
        <v>-1.2300999783297799E-4</v>
      </c>
      <c r="D76" s="2">
        <f>[4]contrs_3year_adj!C75</f>
        <v>1.20245851596602E-5</v>
      </c>
      <c r="E76">
        <f>[4]contrs_3year_adj!D75</f>
        <v>1.4771022050930101E-4</v>
      </c>
      <c r="F76" s="2">
        <f>[4]contrs_3year_adj!E75</f>
        <v>-2.7050877049167301E-5</v>
      </c>
      <c r="G76">
        <f>[4]contrs_3year_adj!F75</f>
        <v>1.3806987901920101E-4</v>
      </c>
      <c r="I76" s="1">
        <f t="shared" si="28"/>
        <v>39692</v>
      </c>
      <c r="J76" s="1">
        <v>39693</v>
      </c>
      <c r="K76">
        <f t="shared" si="29"/>
        <v>2.0000000000000601E-2</v>
      </c>
      <c r="L76">
        <f t="shared" si="30"/>
        <v>1.2300999783297798E-2</v>
      </c>
      <c r="M76">
        <f t="shared" si="31"/>
        <v>-1.2024585159660201E-3</v>
      </c>
      <c r="N76">
        <f t="shared" si="32"/>
        <v>-1.47710220509301E-2</v>
      </c>
      <c r="O76">
        <f t="shared" si="33"/>
        <v>2.7050877049167301E-3</v>
      </c>
      <c r="P76">
        <f t="shared" si="33"/>
        <v>-1.3806987901920101E-2</v>
      </c>
      <c r="Q76">
        <f t="shared" si="34"/>
        <v>2.0967393078682194E-2</v>
      </c>
      <c r="S76" s="1">
        <f t="shared" si="50"/>
        <v>39234</v>
      </c>
      <c r="T76">
        <f t="shared" si="27"/>
        <v>0</v>
      </c>
      <c r="U76">
        <f t="shared" si="35"/>
        <v>-4.1144830264528611E-3</v>
      </c>
      <c r="V76">
        <f t="shared" si="36"/>
        <v>1.8230752147889006E-2</v>
      </c>
      <c r="W76">
        <f t="shared" si="37"/>
        <v>-6.4087418420290965E-3</v>
      </c>
      <c r="X76">
        <f t="shared" si="38"/>
        <v>-7.5060455172512872E-3</v>
      </c>
      <c r="Y76">
        <f t="shared" si="39"/>
        <v>-1.1786048404012085E-2</v>
      </c>
      <c r="Z76">
        <f t="shared" si="40"/>
        <v>1.4116269121436145E-2</v>
      </c>
      <c r="AA76">
        <f t="shared" si="41"/>
        <v>-1.3914787359280385E-2</v>
      </c>
      <c r="AC76" s="1"/>
      <c r="AD76" s="1">
        <v>39693</v>
      </c>
      <c r="AE76">
        <f t="shared" si="42"/>
        <v>4.0000000000002403E-4</v>
      </c>
      <c r="AF76">
        <f t="shared" si="43"/>
        <v>1.5131459566869248E-4</v>
      </c>
      <c r="AG76">
        <f t="shared" si="44"/>
        <v>1.4459064826192035E-6</v>
      </c>
      <c r="AH76">
        <f t="shared" si="45"/>
        <v>2.1818309242906326E-4</v>
      </c>
      <c r="AI76">
        <f t="shared" si="46"/>
        <v>7.3174994912916629E-6</v>
      </c>
      <c r="AJ76">
        <f t="shared" si="46"/>
        <v>1.9063291492376803E-4</v>
      </c>
      <c r="AK76">
        <f t="shared" si="47"/>
        <v>1.2317761826266646E-4</v>
      </c>
      <c r="AL76">
        <f t="shared" si="48"/>
        <v>1.455867716423051E-4</v>
      </c>
      <c r="AM76">
        <f t="shared" si="49"/>
        <v>4.3963157251596997E-4</v>
      </c>
    </row>
    <row r="77" spans="1:39" x14ac:dyDescent="0.25">
      <c r="A77" s="1">
        <v>39728</v>
      </c>
      <c r="B77">
        <f>[4]contrs_3year_adj!A76</f>
        <v>1.6000000000000001E-3</v>
      </c>
      <c r="C77">
        <f>[4]contrs_3year_adj!B76</f>
        <v>3.1300392700810901E-3</v>
      </c>
      <c r="D77">
        <f>[4]contrs_3year_adj!C76</f>
        <v>-3.6567975385093799E-4</v>
      </c>
      <c r="E77">
        <f>[4]contrs_3year_adj!D76</f>
        <v>-1.4123382238464399E-4</v>
      </c>
      <c r="F77">
        <f>[4]contrs_3year_adj!E76</f>
        <v>-9.2919889187651199E-4</v>
      </c>
      <c r="G77">
        <f>[4]contrs_3year_adj!F76</f>
        <v>-6.9910750161642204E-4</v>
      </c>
      <c r="I77" s="1">
        <f t="shared" si="28"/>
        <v>39722</v>
      </c>
      <c r="J77" s="1">
        <v>39728</v>
      </c>
      <c r="K77">
        <f t="shared" si="29"/>
        <v>-0.16</v>
      </c>
      <c r="L77">
        <f t="shared" si="30"/>
        <v>-0.31300392700810903</v>
      </c>
      <c r="M77">
        <f t="shared" si="31"/>
        <v>3.65679753850938E-2</v>
      </c>
      <c r="N77">
        <f t="shared" si="32"/>
        <v>1.41233822384644E-2</v>
      </c>
      <c r="O77">
        <f t="shared" si="33"/>
        <v>9.2919889187651206E-2</v>
      </c>
      <c r="P77">
        <f t="shared" si="33"/>
        <v>6.9910750161642207E-2</v>
      </c>
      <c r="Q77">
        <f t="shared" si="34"/>
        <v>9.3926801968996221E-3</v>
      </c>
      <c r="S77" s="1">
        <f t="shared" si="50"/>
        <v>39264</v>
      </c>
      <c r="T77">
        <f t="shared" si="27"/>
        <v>-1.00000000000003E-2</v>
      </c>
      <c r="U77">
        <f t="shared" si="35"/>
        <v>-5.0329350177108212E-3</v>
      </c>
      <c r="V77">
        <f t="shared" si="36"/>
        <v>1.1060501994827937E-2</v>
      </c>
      <c r="W77">
        <f t="shared" si="37"/>
        <v>-7.4274716056837858E-3</v>
      </c>
      <c r="X77">
        <f t="shared" si="38"/>
        <v>-1.4775655648119569E-3</v>
      </c>
      <c r="Y77">
        <f t="shared" si="39"/>
        <v>-9.7422182868329849E-3</v>
      </c>
      <c r="Z77">
        <f t="shared" si="40"/>
        <v>6.0275669771171162E-3</v>
      </c>
      <c r="AA77">
        <f t="shared" si="41"/>
        <v>-8.9050371704957436E-3</v>
      </c>
      <c r="AC77" s="1"/>
      <c r="AD77" s="1">
        <v>39728</v>
      </c>
      <c r="AE77">
        <f t="shared" si="42"/>
        <v>2.5600000000000001E-2</v>
      </c>
      <c r="AF77">
        <f t="shared" si="43"/>
        <v>9.7971458322497651E-2</v>
      </c>
      <c r="AG77">
        <f t="shared" si="44"/>
        <v>1.3372168237648261E-3</v>
      </c>
      <c r="AH77">
        <f t="shared" si="45"/>
        <v>1.9946992585377168E-4</v>
      </c>
      <c r="AI77">
        <f t="shared" si="46"/>
        <v>8.6341058066453803E-3</v>
      </c>
      <c r="AJ77">
        <f t="shared" si="46"/>
        <v>4.8875129881635563E-3</v>
      </c>
      <c r="AK77">
        <f t="shared" si="47"/>
        <v>7.6416835349722004E-2</v>
      </c>
      <c r="AL77">
        <f t="shared" si="48"/>
        <v>1.1458261957605059E-2</v>
      </c>
      <c r="AM77">
        <f t="shared" si="49"/>
        <v>8.8222441281230317E-5</v>
      </c>
    </row>
    <row r="78" spans="1:39" x14ac:dyDescent="0.25">
      <c r="A78" s="1">
        <v>39756</v>
      </c>
      <c r="B78">
        <f>[4]contrs_3year_adj!A77</f>
        <v>1.6999999999999999E-3</v>
      </c>
      <c r="C78">
        <f>[4]contrs_3year_adj!B77</f>
        <v>1.8052926896933599E-3</v>
      </c>
      <c r="D78">
        <f>[4]contrs_3year_adj!C77</f>
        <v>4.5993142351964103E-4</v>
      </c>
      <c r="E78">
        <f>[4]contrs_3year_adj!D77</f>
        <v>-2.1292452248154601E-4</v>
      </c>
      <c r="F78" s="2">
        <f>[4]contrs_3year_adj!E77</f>
        <v>-9.6689543584576896E-5</v>
      </c>
      <c r="G78">
        <f>[4]contrs_3year_adj!F77</f>
        <v>-3.33814548597271E-4</v>
      </c>
      <c r="I78" s="1">
        <f t="shared" si="28"/>
        <v>39753</v>
      </c>
      <c r="J78" s="1">
        <v>39756</v>
      </c>
      <c r="K78">
        <f t="shared" si="29"/>
        <v>-0.16999999999999998</v>
      </c>
      <c r="L78">
        <f t="shared" si="30"/>
        <v>-0.18052926896933599</v>
      </c>
      <c r="M78">
        <f t="shared" si="31"/>
        <v>-4.5993142351964104E-2</v>
      </c>
      <c r="N78">
        <f t="shared" si="32"/>
        <v>2.1292452248154601E-2</v>
      </c>
      <c r="O78">
        <f t="shared" si="33"/>
        <v>9.6689543584576893E-3</v>
      </c>
      <c r="P78">
        <f t="shared" si="33"/>
        <v>3.33814548597271E-2</v>
      </c>
      <c r="Q78">
        <f t="shared" si="34"/>
        <v>2.5561004714687821E-2</v>
      </c>
      <c r="S78" s="1">
        <f t="shared" si="50"/>
        <v>39295</v>
      </c>
      <c r="T78">
        <f t="shared" si="27"/>
        <v>0</v>
      </c>
      <c r="U78">
        <f t="shared" si="35"/>
        <v>1.780131518068202E-2</v>
      </c>
      <c r="V78">
        <f t="shared" si="36"/>
        <v>-8.6485716616450936E-3</v>
      </c>
      <c r="W78">
        <f t="shared" si="37"/>
        <v>5.1284573501156243E-3</v>
      </c>
      <c r="X78">
        <f t="shared" si="38"/>
        <v>-6.9510864369031868E-3</v>
      </c>
      <c r="Y78">
        <f t="shared" si="39"/>
        <v>2.4027383250121229E-3</v>
      </c>
      <c r="Z78">
        <f t="shared" si="40"/>
        <v>9.1527435190369259E-3</v>
      </c>
      <c r="AA78">
        <f t="shared" si="41"/>
        <v>-1.8226290867875625E-3</v>
      </c>
      <c r="AC78" s="1"/>
      <c r="AD78" s="1">
        <v>39756</v>
      </c>
      <c r="AE78">
        <f t="shared" si="42"/>
        <v>2.8899999999999995E-2</v>
      </c>
      <c r="AF78">
        <f t="shared" si="43"/>
        <v>3.2590816954602857E-2</v>
      </c>
      <c r="AG78">
        <f t="shared" si="44"/>
        <v>2.1153691434080343E-3</v>
      </c>
      <c r="AH78">
        <f t="shared" si="45"/>
        <v>4.5336852273994394E-4</v>
      </c>
      <c r="AI78">
        <f t="shared" si="46"/>
        <v>9.3488678385937943E-5</v>
      </c>
      <c r="AJ78">
        <f t="shared" si="46"/>
        <v>1.1143215285519981E-3</v>
      </c>
      <c r="AK78">
        <f t="shared" si="47"/>
        <v>5.131240283081627E-2</v>
      </c>
      <c r="AL78">
        <f t="shared" si="48"/>
        <v>9.5860869905997528E-4</v>
      </c>
      <c r="AM78">
        <f t="shared" si="49"/>
        <v>6.5336496202429305E-4</v>
      </c>
    </row>
    <row r="79" spans="1:39" x14ac:dyDescent="0.25">
      <c r="A79" s="1">
        <v>39784</v>
      </c>
      <c r="B79">
        <f>[4]contrs_3year_adj!A78</f>
        <v>-2.0999999999999999E-3</v>
      </c>
      <c r="C79">
        <f>[4]contrs_3year_adj!B78</f>
        <v>-5.6333146296185898E-4</v>
      </c>
      <c r="D79">
        <f>[4]contrs_3year_adj!C78</f>
        <v>-1.1087453759599799E-3</v>
      </c>
      <c r="E79">
        <f>[4]contrs_3year_adj!D78</f>
        <v>2.4585014921785301E-4</v>
      </c>
      <c r="F79">
        <f>[4]contrs_3year_adj!E78</f>
        <v>-3.5140152426069502E-4</v>
      </c>
      <c r="G79" s="2">
        <f>[4]contrs_3year_adj!F78</f>
        <v>8.0262473474073504E-5</v>
      </c>
      <c r="I79" s="1">
        <f t="shared" si="28"/>
        <v>39783</v>
      </c>
      <c r="J79" s="1">
        <v>39784</v>
      </c>
      <c r="K79">
        <f t="shared" si="29"/>
        <v>0.21</v>
      </c>
      <c r="L79">
        <f t="shared" si="30"/>
        <v>5.6333146296185896E-2</v>
      </c>
      <c r="M79">
        <f t="shared" si="31"/>
        <v>0.110874537595998</v>
      </c>
      <c r="N79">
        <f t="shared" si="32"/>
        <v>-2.45850149217853E-2</v>
      </c>
      <c r="O79">
        <f t="shared" si="33"/>
        <v>3.51401524260695E-2</v>
      </c>
      <c r="P79">
        <f t="shared" si="33"/>
        <v>-8.0262473474073497E-3</v>
      </c>
      <c r="Q79">
        <f t="shared" si="34"/>
        <v>3.2237178603531917E-2</v>
      </c>
      <c r="S79" s="1">
        <f t="shared" si="50"/>
        <v>39326</v>
      </c>
      <c r="T79">
        <f t="shared" si="27"/>
        <v>0</v>
      </c>
      <c r="U79">
        <f t="shared" si="35"/>
        <v>8.5999125474074895E-4</v>
      </c>
      <c r="V79">
        <f t="shared" si="36"/>
        <v>6.7550502922890474E-3</v>
      </c>
      <c r="W79">
        <f t="shared" si="37"/>
        <v>3.1149978232899601E-3</v>
      </c>
      <c r="X79">
        <f t="shared" si="38"/>
        <v>-1.0988706965705086E-2</v>
      </c>
      <c r="Y79">
        <f t="shared" si="39"/>
        <v>-2.2111202256181353E-3</v>
      </c>
      <c r="Z79">
        <f t="shared" si="40"/>
        <v>7.6150415470297959E-3</v>
      </c>
      <c r="AA79">
        <f t="shared" si="41"/>
        <v>-7.8737091424151261E-3</v>
      </c>
      <c r="AC79" s="1"/>
      <c r="AD79" s="1">
        <v>39784</v>
      </c>
      <c r="AE79">
        <f t="shared" si="42"/>
        <v>4.4099999999999993E-2</v>
      </c>
      <c r="AF79">
        <f t="shared" si="43"/>
        <v>3.1734233716274826E-3</v>
      </c>
      <c r="AG79">
        <f t="shared" si="44"/>
        <v>1.2293163087126373E-2</v>
      </c>
      <c r="AH79">
        <f t="shared" si="45"/>
        <v>6.0442295870440587E-4</v>
      </c>
      <c r="AI79">
        <f t="shared" si="46"/>
        <v>1.2348303125273982E-3</v>
      </c>
      <c r="AJ79">
        <f t="shared" si="46"/>
        <v>6.4420646481763518E-5</v>
      </c>
      <c r="AK79">
        <f t="shared" si="47"/>
        <v>2.7958409552588489E-2</v>
      </c>
      <c r="AL79">
        <f t="shared" si="48"/>
        <v>1.114109277343469E-4</v>
      </c>
      <c r="AM79">
        <f t="shared" si="49"/>
        <v>1.0392356843160161E-3</v>
      </c>
    </row>
    <row r="80" spans="1:39" x14ac:dyDescent="0.25">
      <c r="A80" s="1">
        <v>39847</v>
      </c>
      <c r="B80">
        <f>[4]contrs_3year_adj!A79</f>
        <v>-1.2999999999999999E-3</v>
      </c>
      <c r="C80">
        <f>[4]contrs_3year_adj!B79</f>
        <v>-5.0946401727783601E-4</v>
      </c>
      <c r="D80" s="2">
        <f>[4]contrs_3year_adj!C79</f>
        <v>1.88178972992013E-5</v>
      </c>
      <c r="E80">
        <f>[4]contrs_3year_adj!D79</f>
        <v>-3.3206326226906401E-4</v>
      </c>
      <c r="F80">
        <f>[4]contrs_3year_adj!E79</f>
        <v>-1.58121406383551E-4</v>
      </c>
      <c r="G80">
        <f>[4]contrs_3year_adj!F79</f>
        <v>-5.1054959206877498E-4</v>
      </c>
      <c r="I80" s="1">
        <f t="shared" si="28"/>
        <v>39845</v>
      </c>
      <c r="J80" s="1">
        <v>39847</v>
      </c>
      <c r="K80">
        <f t="shared" si="29"/>
        <v>0.13</v>
      </c>
      <c r="L80">
        <f t="shared" si="30"/>
        <v>5.09464017277836E-2</v>
      </c>
      <c r="M80">
        <f t="shared" si="31"/>
        <v>-1.88178972992013E-3</v>
      </c>
      <c r="N80">
        <f t="shared" si="32"/>
        <v>3.3206326226906398E-2</v>
      </c>
      <c r="O80">
        <f t="shared" si="33"/>
        <v>1.58121406383551E-2</v>
      </c>
      <c r="P80">
        <f t="shared" si="33"/>
        <v>5.1054959206877498E-2</v>
      </c>
      <c r="Q80">
        <f t="shared" si="34"/>
        <v>3.191692113687504E-2</v>
      </c>
      <c r="S80" s="1">
        <f t="shared" si="50"/>
        <v>39356</v>
      </c>
      <c r="T80">
        <f t="shared" si="27"/>
        <v>0</v>
      </c>
      <c r="U80">
        <f t="shared" si="35"/>
        <v>-4.7174351697662122E-3</v>
      </c>
      <c r="V80">
        <f t="shared" si="36"/>
        <v>8.6293914584108962E-3</v>
      </c>
      <c r="W80">
        <f t="shared" si="37"/>
        <v>2.7968752996302012E-3</v>
      </c>
      <c r="X80">
        <f t="shared" si="38"/>
        <v>-5.5523374733598271E-3</v>
      </c>
      <c r="Y80">
        <f t="shared" si="39"/>
        <v>3.5486992390590475E-4</v>
      </c>
      <c r="Z80">
        <f t="shared" si="40"/>
        <v>3.911956288644684E-3</v>
      </c>
      <c r="AA80">
        <f t="shared" si="41"/>
        <v>-2.7554621737296259E-3</v>
      </c>
      <c r="AC80" s="1"/>
      <c r="AD80" s="1">
        <v>39847</v>
      </c>
      <c r="AE80">
        <f t="shared" si="42"/>
        <v>1.6900000000000002E-2</v>
      </c>
      <c r="AF80">
        <f t="shared" si="43"/>
        <v>2.5955358490087118E-3</v>
      </c>
      <c r="AG80">
        <f t="shared" si="44"/>
        <v>3.5411325876328759E-6</v>
      </c>
      <c r="AH80">
        <f t="shared" si="45"/>
        <v>1.1026601014877317E-3</v>
      </c>
      <c r="AI80">
        <f t="shared" si="46"/>
        <v>2.5002379156712081E-4</v>
      </c>
      <c r="AJ80">
        <f t="shared" si="46"/>
        <v>2.6066088596159256E-3</v>
      </c>
      <c r="AK80">
        <f t="shared" si="47"/>
        <v>2.4073361505008877E-3</v>
      </c>
      <c r="AL80">
        <f t="shared" si="48"/>
        <v>2.4028100938207394E-3</v>
      </c>
      <c r="AM80">
        <f t="shared" si="49"/>
        <v>1.0186898548575007E-3</v>
      </c>
    </row>
    <row r="81" spans="1:39" x14ac:dyDescent="0.25">
      <c r="A81" s="1">
        <v>39875</v>
      </c>
      <c r="B81">
        <f>[4]contrs_3year_adj!A80</f>
        <v>-1.6000000000000001E-3</v>
      </c>
      <c r="C81">
        <f>[4]contrs_3year_adj!B80</f>
        <v>-1.6556628834629599E-3</v>
      </c>
      <c r="D81">
        <f>[4]contrs_3year_adj!C80</f>
        <v>1.00809856702982E-3</v>
      </c>
      <c r="E81">
        <f>[4]contrs_3year_adj!D80</f>
        <v>-1.6479093957666601E-4</v>
      </c>
      <c r="F81">
        <f>[4]contrs_3year_adj!E80</f>
        <v>-5.4860038737444404E-4</v>
      </c>
      <c r="G81">
        <f>[4]contrs_3year_adj!F80</f>
        <v>-5.2101070068087901E-4</v>
      </c>
      <c r="I81" s="1">
        <f t="shared" si="28"/>
        <v>39873</v>
      </c>
      <c r="J81" s="1">
        <v>39875</v>
      </c>
      <c r="K81">
        <f t="shared" si="29"/>
        <v>0.16</v>
      </c>
      <c r="L81">
        <f t="shared" si="30"/>
        <v>0.165566288346296</v>
      </c>
      <c r="M81">
        <f t="shared" si="31"/>
        <v>-0.10080985670298201</v>
      </c>
      <c r="N81">
        <f t="shared" si="32"/>
        <v>1.6479093957666602E-2</v>
      </c>
      <c r="O81">
        <f t="shared" si="33"/>
        <v>5.4860038737444404E-2</v>
      </c>
      <c r="P81">
        <f t="shared" si="33"/>
        <v>5.2101070068087903E-2</v>
      </c>
      <c r="Q81">
        <f t="shared" si="34"/>
        <v>2.3904435661575012E-2</v>
      </c>
      <c r="S81" s="1">
        <f t="shared" si="50"/>
        <v>39387</v>
      </c>
      <c r="T81">
        <f t="shared" si="27"/>
        <v>2.0000000000000601E-2</v>
      </c>
      <c r="U81">
        <f t="shared" si="35"/>
        <v>-8.323688199554681E-3</v>
      </c>
      <c r="V81">
        <f t="shared" si="36"/>
        <v>4.9300848699920609E-2</v>
      </c>
      <c r="W81">
        <f t="shared" si="37"/>
        <v>-5.5407409461540151E-3</v>
      </c>
      <c r="X81">
        <f t="shared" si="38"/>
        <v>-2.3789996594702368E-3</v>
      </c>
      <c r="Y81">
        <f t="shared" si="39"/>
        <v>-7.9600684615309843E-3</v>
      </c>
      <c r="Z81">
        <f t="shared" si="40"/>
        <v>4.0977160500365928E-2</v>
      </c>
      <c r="AA81">
        <f t="shared" si="41"/>
        <v>-7.9197406056242519E-3</v>
      </c>
      <c r="AC81" s="1"/>
      <c r="AD81" s="1">
        <v>39875</v>
      </c>
      <c r="AE81">
        <f t="shared" si="42"/>
        <v>2.5600000000000001E-2</v>
      </c>
      <c r="AF81">
        <f t="shared" si="43"/>
        <v>2.7412195836768832E-2</v>
      </c>
      <c r="AG81">
        <f t="shared" si="44"/>
        <v>1.0162627208475767E-2</v>
      </c>
      <c r="AH81">
        <f t="shared" si="45"/>
        <v>2.7156053766560394E-4</v>
      </c>
      <c r="AI81">
        <f t="shared" si="46"/>
        <v>3.0096238502739007E-3</v>
      </c>
      <c r="AJ81">
        <f t="shared" si="46"/>
        <v>2.714521502239805E-3</v>
      </c>
      <c r="AK81">
        <f t="shared" si="47"/>
        <v>4.193395439175197E-3</v>
      </c>
      <c r="AL81">
        <f t="shared" si="48"/>
        <v>5.0892718536906566E-3</v>
      </c>
      <c r="AM81">
        <f t="shared" si="49"/>
        <v>5.7142204429837912E-4</v>
      </c>
    </row>
    <row r="82" spans="1:39" x14ac:dyDescent="0.25">
      <c r="A82" s="1">
        <v>39910</v>
      </c>
      <c r="B82">
        <f>[4]contrs_3year_adj!A81</f>
        <v>-8.0000000000000199E-4</v>
      </c>
      <c r="C82">
        <f>[4]contrs_3year_adj!B81</f>
        <v>-3.7371237846624999E-4</v>
      </c>
      <c r="D82" s="2">
        <f>[4]contrs_3year_adj!C81</f>
        <v>-7.2606922262602593E-5</v>
      </c>
      <c r="E82">
        <f>[4]contrs_3year_adj!D81</f>
        <v>-1.32011346180255E-4</v>
      </c>
      <c r="F82" s="2">
        <f>[4]contrs_3year_adj!E81</f>
        <v>-4.0498010347709103E-5</v>
      </c>
      <c r="G82">
        <f>[4]contrs_3year_adj!F81</f>
        <v>-2.0593561210399401E-4</v>
      </c>
      <c r="I82" s="1">
        <f t="shared" si="28"/>
        <v>39904</v>
      </c>
      <c r="J82" s="1">
        <v>39910</v>
      </c>
      <c r="K82">
        <f t="shared" si="29"/>
        <v>8.0000000000000196E-2</v>
      </c>
      <c r="L82">
        <f t="shared" si="30"/>
        <v>3.7371237846625001E-2</v>
      </c>
      <c r="M82">
        <f t="shared" si="31"/>
        <v>7.2606922262602597E-3</v>
      </c>
      <c r="N82">
        <f t="shared" si="32"/>
        <v>1.32011346180255E-2</v>
      </c>
      <c r="O82">
        <f t="shared" si="33"/>
        <v>4.0498010347709106E-3</v>
      </c>
      <c r="P82">
        <f t="shared" si="33"/>
        <v>2.0593561210399403E-2</v>
      </c>
      <c r="Q82">
        <f t="shared" si="34"/>
        <v>1.8117134274318523E-2</v>
      </c>
      <c r="S82" s="1">
        <f t="shared" si="50"/>
        <v>39417</v>
      </c>
      <c r="T82">
        <f t="shared" si="27"/>
        <v>-6.9999999999999202E-2</v>
      </c>
      <c r="U82">
        <f t="shared" si="35"/>
        <v>5.4714107350421386E-3</v>
      </c>
      <c r="V82">
        <f t="shared" si="36"/>
        <v>-7.71764410394499E-2</v>
      </c>
      <c r="W82">
        <f t="shared" si="37"/>
        <v>-5.944604240419666E-3</v>
      </c>
      <c r="X82">
        <f t="shared" si="38"/>
        <v>1.0244108702543712E-2</v>
      </c>
      <c r="Y82">
        <f t="shared" si="39"/>
        <v>-1.5988843152885345E-3</v>
      </c>
      <c r="Z82">
        <f t="shared" si="40"/>
        <v>-7.1705030304407766E-2</v>
      </c>
      <c r="AA82">
        <f t="shared" si="41"/>
        <v>4.2995044621240465E-3</v>
      </c>
      <c r="AC82" s="1"/>
      <c r="AD82" s="1">
        <v>39910</v>
      </c>
      <c r="AE82">
        <f t="shared" si="42"/>
        <v>6.4000000000000315E-3</v>
      </c>
      <c r="AF82">
        <f t="shared" si="43"/>
        <v>1.3966094181890169E-3</v>
      </c>
      <c r="AG82">
        <f t="shared" si="44"/>
        <v>5.2717651604476163E-5</v>
      </c>
      <c r="AH82">
        <f t="shared" si="45"/>
        <v>1.7426995520323127E-4</v>
      </c>
      <c r="AI82">
        <f t="shared" si="46"/>
        <v>1.6400888421231539E-5</v>
      </c>
      <c r="AJ82">
        <f t="shared" si="46"/>
        <v>4.2409476332646689E-4</v>
      </c>
      <c r="AK82">
        <f t="shared" si="47"/>
        <v>1.9920091820309197E-3</v>
      </c>
      <c r="AL82">
        <f t="shared" si="48"/>
        <v>2.9759478089692225E-4</v>
      </c>
      <c r="AM82">
        <f t="shared" si="49"/>
        <v>3.2823055431368696E-4</v>
      </c>
    </row>
    <row r="83" spans="1:39" x14ac:dyDescent="0.25">
      <c r="A83" s="1">
        <v>39938</v>
      </c>
      <c r="B83">
        <f>[4]contrs_3year_adj!A82</f>
        <v>-8.0000000000000199E-4</v>
      </c>
      <c r="C83">
        <f>[4]contrs_3year_adj!B82</f>
        <v>-2.6388130059421699E-4</v>
      </c>
      <c r="D83" s="2">
        <f>[4]contrs_3year_adj!C82</f>
        <v>-1.74716189454401E-7</v>
      </c>
      <c r="E83">
        <f>[4]contrs_3year_adj!D82</f>
        <v>-2.8977054780286E-4</v>
      </c>
      <c r="F83" s="2">
        <f>[4]contrs_3year_adj!E82</f>
        <v>-7.3142502404726097E-5</v>
      </c>
      <c r="G83">
        <f>[4]contrs_3year_adj!F82</f>
        <v>-4.1354399465645301E-4</v>
      </c>
      <c r="I83" s="1">
        <f t="shared" si="28"/>
        <v>39934</v>
      </c>
      <c r="J83" s="1">
        <v>39938</v>
      </c>
      <c r="K83">
        <f t="shared" si="29"/>
        <v>8.0000000000000196E-2</v>
      </c>
      <c r="L83">
        <f t="shared" si="30"/>
        <v>2.6388130059421699E-2</v>
      </c>
      <c r="M83">
        <f t="shared" si="31"/>
        <v>1.74716189454401E-5</v>
      </c>
      <c r="N83">
        <f t="shared" si="32"/>
        <v>2.8977054780286001E-2</v>
      </c>
      <c r="O83">
        <f t="shared" si="33"/>
        <v>7.3142502404726093E-3</v>
      </c>
      <c r="P83">
        <f t="shared" si="33"/>
        <v>4.13543994656453E-2</v>
      </c>
      <c r="Q83">
        <f t="shared" si="34"/>
        <v>1.7303093300874445E-2</v>
      </c>
      <c r="S83" s="1">
        <f t="shared" si="50"/>
        <v>39448</v>
      </c>
      <c r="T83" t="e">
        <f t="shared" si="27"/>
        <v>#N/A</v>
      </c>
      <c r="U83" t="e">
        <f t="shared" si="35"/>
        <v>#N/A</v>
      </c>
      <c r="V83" t="e">
        <f t="shared" si="36"/>
        <v>#N/A</v>
      </c>
      <c r="W83" t="e">
        <f t="shared" si="37"/>
        <v>#N/A</v>
      </c>
      <c r="X83" t="e">
        <f t="shared" si="38"/>
        <v>#N/A</v>
      </c>
      <c r="Y83" t="e">
        <f t="shared" si="39"/>
        <v>#N/A</v>
      </c>
      <c r="Z83" t="e">
        <f t="shared" si="40"/>
        <v>#N/A</v>
      </c>
      <c r="AA83" t="e">
        <f t="shared" si="41"/>
        <v>#N/A</v>
      </c>
      <c r="AC83" s="1"/>
      <c r="AD83" s="1">
        <v>39938</v>
      </c>
      <c r="AE83">
        <f t="shared" si="42"/>
        <v>6.4000000000000315E-3</v>
      </c>
      <c r="AF83">
        <f t="shared" si="43"/>
        <v>6.9633340803295501E-4</v>
      </c>
      <c r="AG83">
        <f t="shared" si="44"/>
        <v>3.0525746857466145E-10</v>
      </c>
      <c r="AH83">
        <f t="shared" si="45"/>
        <v>8.3966970373969578E-4</v>
      </c>
      <c r="AI83">
        <f t="shared" si="46"/>
        <v>5.3498256580253621E-5</v>
      </c>
      <c r="AJ83">
        <f t="shared" si="46"/>
        <v>1.7101863551641642E-3</v>
      </c>
      <c r="AK83">
        <f t="shared" si="47"/>
        <v>6.9725579999658561E-4</v>
      </c>
      <c r="AL83">
        <f t="shared" si="48"/>
        <v>1.3170588201097393E-3</v>
      </c>
      <c r="AM83">
        <f t="shared" si="49"/>
        <v>2.9939703777876614E-4</v>
      </c>
    </row>
    <row r="84" spans="1:39" x14ac:dyDescent="0.25">
      <c r="A84" s="1">
        <v>39966</v>
      </c>
      <c r="B84">
        <f>[4]contrs_3year_adj!A83</f>
        <v>7.0000000000000596E-4</v>
      </c>
      <c r="C84" s="2">
        <f>[4]contrs_3year_adj!B83</f>
        <v>-9.51169895339116E-5</v>
      </c>
      <c r="D84">
        <f>[4]contrs_3year_adj!C83</f>
        <v>7.0993099329818502E-4</v>
      </c>
      <c r="E84" s="2">
        <f>[4]contrs_3year_adj!D83</f>
        <v>1.4952154361378001E-5</v>
      </c>
      <c r="F84">
        <f>[4]contrs_3year_adj!E83</f>
        <v>1.6460713803202601E-4</v>
      </c>
      <c r="G84" s="2">
        <f>[4]contrs_3year_adj!F83</f>
        <v>8.2227833585030006E-5</v>
      </c>
      <c r="I84" s="1">
        <f t="shared" si="28"/>
        <v>39965</v>
      </c>
      <c r="J84" s="1">
        <v>39966</v>
      </c>
      <c r="K84">
        <f t="shared" si="29"/>
        <v>-7.000000000000059E-2</v>
      </c>
      <c r="L84">
        <f t="shared" si="30"/>
        <v>9.5116989533911601E-3</v>
      </c>
      <c r="M84">
        <f t="shared" si="31"/>
        <v>-7.0993099329818496E-2</v>
      </c>
      <c r="N84">
        <f t="shared" si="32"/>
        <v>-1.4952154361378002E-3</v>
      </c>
      <c r="O84">
        <f t="shared" si="33"/>
        <v>-1.64607138032026E-2</v>
      </c>
      <c r="P84">
        <f t="shared" si="33"/>
        <v>-8.2227833585030007E-3</v>
      </c>
      <c r="Q84">
        <f t="shared" si="34"/>
        <v>9.4373296157671503E-3</v>
      </c>
      <c r="S84" s="1">
        <f t="shared" si="50"/>
        <v>39479</v>
      </c>
      <c r="T84">
        <f t="shared" si="27"/>
        <v>-0.05</v>
      </c>
      <c r="U84">
        <f t="shared" si="35"/>
        <v>1.6468738281910617E-2</v>
      </c>
      <c r="V84">
        <f t="shared" si="36"/>
        <v>-5.2037303253657886E-2</v>
      </c>
      <c r="W84">
        <f t="shared" si="37"/>
        <v>-8.4454790288086869E-3</v>
      </c>
      <c r="X84">
        <f t="shared" si="38"/>
        <v>1.2172149292406127E-3</v>
      </c>
      <c r="Y84">
        <f t="shared" si="39"/>
        <v>-9.5058639063949832E-3</v>
      </c>
      <c r="Z84">
        <f t="shared" si="40"/>
        <v>-3.556856497174727E-2</v>
      </c>
      <c r="AA84">
        <f t="shared" si="41"/>
        <v>-7.2282640995680741E-3</v>
      </c>
      <c r="AC84" s="1"/>
      <c r="AD84" s="1">
        <v>39966</v>
      </c>
      <c r="AE84">
        <f t="shared" si="42"/>
        <v>4.9000000000000822E-3</v>
      </c>
      <c r="AF84">
        <f t="shared" si="43"/>
        <v>9.0472416979942488E-5</v>
      </c>
      <c r="AG84">
        <f t="shared" si="44"/>
        <v>5.0400201524534753E-3</v>
      </c>
      <c r="AH84">
        <f t="shared" si="45"/>
        <v>2.2356692004647519E-6</v>
      </c>
      <c r="AI84">
        <f t="shared" si="46"/>
        <v>2.7095509891094462E-4</v>
      </c>
      <c r="AJ84">
        <f t="shared" si="46"/>
        <v>6.7614166160873885E-5</v>
      </c>
      <c r="AK84">
        <f t="shared" si="47"/>
        <v>3.7799625922465599E-3</v>
      </c>
      <c r="AL84">
        <f t="shared" si="48"/>
        <v>3.2241539484819954E-4</v>
      </c>
      <c r="AM84">
        <f t="shared" si="49"/>
        <v>8.9063190276635754E-5</v>
      </c>
    </row>
    <row r="85" spans="1:39" x14ac:dyDescent="0.25">
      <c r="A85" s="1">
        <v>40001</v>
      </c>
      <c r="B85">
        <f>[4]contrs_3year_adj!A84</f>
        <v>-4.0000000000000501E-4</v>
      </c>
      <c r="C85" s="2">
        <f>[4]contrs_3year_adj!B84</f>
        <v>5.2503763460285002E-6</v>
      </c>
      <c r="D85">
        <f>[4]contrs_3year_adj!C84</f>
        <v>-1.6315659596223E-4</v>
      </c>
      <c r="E85" s="2">
        <f>[4]contrs_3year_adj!D84</f>
        <v>5.7298401061744998E-5</v>
      </c>
      <c r="F85">
        <f>[4]contrs_3year_adj!E84</f>
        <v>-1.5075269747365401E-4</v>
      </c>
      <c r="G85" s="2">
        <f>[4]contrs_3year_adj!F84</f>
        <v>-3.78634745584864E-5</v>
      </c>
      <c r="I85" s="1">
        <f t="shared" si="28"/>
        <v>39995</v>
      </c>
      <c r="J85" s="1">
        <v>40001</v>
      </c>
      <c r="K85">
        <f t="shared" si="29"/>
        <v>4.00000000000005E-2</v>
      </c>
      <c r="L85">
        <f t="shared" si="30"/>
        <v>-5.2503763460284999E-4</v>
      </c>
      <c r="M85">
        <f t="shared" si="31"/>
        <v>1.6315659596223001E-2</v>
      </c>
      <c r="N85">
        <f t="shared" si="32"/>
        <v>-5.7298401061744997E-3</v>
      </c>
      <c r="O85">
        <f t="shared" si="33"/>
        <v>1.5075269747365401E-2</v>
      </c>
      <c r="P85">
        <f t="shared" si="33"/>
        <v>3.7863474558486399E-3</v>
      </c>
      <c r="Q85">
        <f t="shared" si="34"/>
        <v>1.4863948397189446E-2</v>
      </c>
      <c r="S85" s="1">
        <f t="shared" si="50"/>
        <v>39508</v>
      </c>
      <c r="T85">
        <f t="shared" si="27"/>
        <v>-0.12000000000000101</v>
      </c>
      <c r="U85">
        <f t="shared" si="35"/>
        <v>1.4063488930787718E-2</v>
      </c>
      <c r="V85">
        <f t="shared" si="36"/>
        <v>-0.1380463553542437</v>
      </c>
      <c r="W85">
        <f t="shared" si="37"/>
        <v>1.4409512647420714E-2</v>
      </c>
      <c r="X85">
        <f t="shared" si="38"/>
        <v>-9.9046509605725704E-4</v>
      </c>
      <c r="Y85">
        <f t="shared" si="39"/>
        <v>1.6807990392568015E-2</v>
      </c>
      <c r="Z85">
        <f t="shared" si="40"/>
        <v>-0.12398286642345598</v>
      </c>
      <c r="AA85">
        <f t="shared" si="41"/>
        <v>1.3419047551363457E-2</v>
      </c>
      <c r="AC85" s="1"/>
      <c r="AD85" s="1">
        <v>40001</v>
      </c>
      <c r="AE85">
        <f t="shared" si="42"/>
        <v>1.60000000000004E-3</v>
      </c>
      <c r="AF85">
        <f t="shared" si="43"/>
        <v>2.756645177493558E-7</v>
      </c>
      <c r="AG85">
        <f t="shared" si="44"/>
        <v>2.6620074805982369E-4</v>
      </c>
      <c r="AH85">
        <f t="shared" si="45"/>
        <v>3.28310676423258E-5</v>
      </c>
      <c r="AI85">
        <f t="shared" si="46"/>
        <v>2.2726375795583049E-4</v>
      </c>
      <c r="AJ85">
        <f t="shared" si="46"/>
        <v>1.4336427056411469E-5</v>
      </c>
      <c r="AK85">
        <f t="shared" si="47"/>
        <v>2.4934374193480067E-4</v>
      </c>
      <c r="AL85">
        <f t="shared" si="48"/>
        <v>8.7337055178449504E-5</v>
      </c>
      <c r="AM85">
        <f t="shared" si="49"/>
        <v>2.2093696195431072E-4</v>
      </c>
    </row>
    <row r="86" spans="1:39" x14ac:dyDescent="0.25">
      <c r="A86" s="1">
        <v>40029</v>
      </c>
      <c r="B86">
        <f>[4]contrs_3year_adj!A85</f>
        <v>5.9999999999999604E-4</v>
      </c>
      <c r="C86" s="2">
        <f>[4]contrs_3year_adj!B85</f>
        <v>2.7289058616016102E-7</v>
      </c>
      <c r="D86">
        <f>[4]contrs_3year_adj!C85</f>
        <v>8.3623352350018203E-4</v>
      </c>
      <c r="E86" s="2">
        <f>[4]contrs_3year_adj!D85</f>
        <v>1.17710933297842E-5</v>
      </c>
      <c r="F86">
        <f>[4]contrs_3year_adj!E85</f>
        <v>-1.17622113078435E-4</v>
      </c>
      <c r="G86" s="2">
        <f>[4]contrs_3year_adj!F85</f>
        <v>-7.4694888824370102E-5</v>
      </c>
      <c r="I86" s="1">
        <f t="shared" si="28"/>
        <v>40026</v>
      </c>
      <c r="J86" s="1">
        <v>40029</v>
      </c>
      <c r="K86">
        <f t="shared" si="29"/>
        <v>-5.9999999999999602E-2</v>
      </c>
      <c r="L86">
        <f t="shared" si="30"/>
        <v>-2.7289058616016103E-5</v>
      </c>
      <c r="M86">
        <f t="shared" si="31"/>
        <v>-8.3623352350018207E-2</v>
      </c>
      <c r="N86">
        <f t="shared" si="32"/>
        <v>-1.17710933297842E-3</v>
      </c>
      <c r="O86">
        <f t="shared" si="33"/>
        <v>1.1762211307843499E-2</v>
      </c>
      <c r="P86">
        <f t="shared" si="33"/>
        <v>7.4694888824370104E-3</v>
      </c>
      <c r="Q86">
        <f t="shared" si="34"/>
        <v>1.3065539433769539E-2</v>
      </c>
      <c r="S86" s="1">
        <f t="shared" si="50"/>
        <v>39539</v>
      </c>
      <c r="T86">
        <f t="shared" si="27"/>
        <v>-4.00000000000005E-2</v>
      </c>
      <c r="U86">
        <f t="shared" si="35"/>
        <v>4.9527923536640782E-3</v>
      </c>
      <c r="V86">
        <f t="shared" si="36"/>
        <v>-6.4769862427739577E-2</v>
      </c>
      <c r="W86">
        <f t="shared" si="37"/>
        <v>2.3842137700043214E-2</v>
      </c>
      <c r="X86">
        <f t="shared" si="38"/>
        <v>-9.6403700442744857E-3</v>
      </c>
      <c r="Y86">
        <f t="shared" si="39"/>
        <v>2.3470300353276113E-2</v>
      </c>
      <c r="Z86">
        <f t="shared" si="40"/>
        <v>-5.9817070074075496E-2</v>
      </c>
      <c r="AA86">
        <f t="shared" si="41"/>
        <v>1.4201767655768728E-2</v>
      </c>
      <c r="AC86" s="1"/>
      <c r="AD86" s="1">
        <v>40029</v>
      </c>
      <c r="AE86">
        <f t="shared" si="42"/>
        <v>3.5999999999999522E-3</v>
      </c>
      <c r="AF86">
        <f t="shared" si="43"/>
        <v>7.4469272014836266E-10</v>
      </c>
      <c r="AG86">
        <f t="shared" si="44"/>
        <v>6.9928650582552956E-3</v>
      </c>
      <c r="AH86">
        <f t="shared" si="45"/>
        <v>1.3855863817849007E-6</v>
      </c>
      <c r="AI86">
        <f t="shared" si="46"/>
        <v>1.3834961485036147E-4</v>
      </c>
      <c r="AJ86">
        <f t="shared" si="46"/>
        <v>5.5793264164850096E-5</v>
      </c>
      <c r="AK86">
        <f t="shared" si="47"/>
        <v>6.9974298080759103E-3</v>
      </c>
      <c r="AL86">
        <f t="shared" si="48"/>
        <v>1.1204438381829259E-4</v>
      </c>
      <c r="AM86">
        <f t="shared" si="49"/>
        <v>1.7070832069538682E-4</v>
      </c>
    </row>
    <row r="87" spans="1:39" x14ac:dyDescent="0.25">
      <c r="A87" s="1">
        <v>40057</v>
      </c>
      <c r="B87">
        <f>[4]contrs_3year_adj!A86</f>
        <v>1.00000000000001E-3</v>
      </c>
      <c r="C87">
        <f>[4]contrs_3year_adj!B86</f>
        <v>2.6388672157495101E-4</v>
      </c>
      <c r="D87">
        <f>[4]contrs_3year_adj!C86</f>
        <v>1.02117564108637E-3</v>
      </c>
      <c r="E87">
        <f>[4]contrs_3year_adj!D86</f>
        <v>1.22945313855368E-4</v>
      </c>
      <c r="F87">
        <f>[4]contrs_3year_adj!E86</f>
        <v>-3.3407382689018301E-4</v>
      </c>
      <c r="G87" s="2">
        <f>[4]contrs_3year_adj!F86</f>
        <v>-5.8283307966611703E-5</v>
      </c>
      <c r="I87" s="1">
        <f t="shared" si="28"/>
        <v>40057</v>
      </c>
      <c r="J87" s="1">
        <v>40057</v>
      </c>
      <c r="K87">
        <f t="shared" si="29"/>
        <v>-0.100000000000001</v>
      </c>
      <c r="L87">
        <f t="shared" si="30"/>
        <v>-2.6388672157495102E-2</v>
      </c>
      <c r="M87">
        <f t="shared" si="31"/>
        <v>-0.102117564108637</v>
      </c>
      <c r="N87">
        <f t="shared" si="32"/>
        <v>-1.22945313855368E-2</v>
      </c>
      <c r="O87">
        <f t="shared" si="33"/>
        <v>3.34073826890183E-2</v>
      </c>
      <c r="P87">
        <f t="shared" si="33"/>
        <v>5.8283307966611707E-3</v>
      </c>
      <c r="Q87">
        <f t="shared" si="34"/>
        <v>7.3933849626495948E-3</v>
      </c>
      <c r="S87" s="1">
        <f t="shared" si="50"/>
        <v>39569</v>
      </c>
      <c r="T87">
        <f t="shared" si="27"/>
        <v>-7.000000000000059E-2</v>
      </c>
      <c r="U87">
        <f t="shared" si="35"/>
        <v>-1.3425229290654981E-2</v>
      </c>
      <c r="V87">
        <f t="shared" si="36"/>
        <v>-2.8613770972972789E-2</v>
      </c>
      <c r="W87">
        <f t="shared" si="37"/>
        <v>-3.9806744037068562E-3</v>
      </c>
      <c r="X87">
        <f t="shared" si="38"/>
        <v>-2.0413678455269885E-2</v>
      </c>
      <c r="Y87">
        <f t="shared" si="39"/>
        <v>-1.5864961954993886E-2</v>
      </c>
      <c r="Z87">
        <f t="shared" si="40"/>
        <v>-4.2039000263627772E-2</v>
      </c>
      <c r="AA87">
        <f t="shared" si="41"/>
        <v>-2.4394352858976742E-2</v>
      </c>
      <c r="AC87" s="1"/>
      <c r="AD87" s="1">
        <v>40057</v>
      </c>
      <c r="AE87">
        <f t="shared" si="42"/>
        <v>1.0000000000000201E-2</v>
      </c>
      <c r="AF87">
        <f t="shared" si="43"/>
        <v>6.9636201823575726E-4</v>
      </c>
      <c r="AG87">
        <f t="shared" si="44"/>
        <v>1.0427996899481587E-2</v>
      </c>
      <c r="AH87">
        <f t="shared" si="45"/>
        <v>1.511555019899494E-4</v>
      </c>
      <c r="AI87">
        <f t="shared" si="46"/>
        <v>1.1160532181305196E-3</v>
      </c>
      <c r="AJ87">
        <f t="shared" si="46"/>
        <v>3.3969439875309035E-5</v>
      </c>
      <c r="AK87">
        <f t="shared" si="47"/>
        <v>1.6513852759286969E-2</v>
      </c>
      <c r="AL87">
        <f t="shared" si="48"/>
        <v>4.4575249016292045E-4</v>
      </c>
      <c r="AM87">
        <f t="shared" si="49"/>
        <v>5.4662141205933149E-5</v>
      </c>
    </row>
    <row r="88" spans="1:39" x14ac:dyDescent="0.25">
      <c r="A88" s="1">
        <v>40092</v>
      </c>
      <c r="B88">
        <f>[4]contrs_3year_adj!A87</f>
        <v>-3.0000000000000198E-4</v>
      </c>
      <c r="C88">
        <f>[4]contrs_3year_adj!B87</f>
        <v>-5.6055788354843802E-4</v>
      </c>
      <c r="D88">
        <f>[4]contrs_3year_adj!C87</f>
        <v>2.4461882418080698E-4</v>
      </c>
      <c r="E88" s="2">
        <f>[4]contrs_3year_adj!D87</f>
        <v>3.6772815985608597E-5</v>
      </c>
      <c r="F88" s="2">
        <f>[4]contrs_3year_adj!E87</f>
        <v>1.6800720302210901E-5</v>
      </c>
      <c r="G88" s="2">
        <f>[4]contrs_3year_adj!F87</f>
        <v>2.8317466009109499E-5</v>
      </c>
      <c r="I88" s="1">
        <f t="shared" si="28"/>
        <v>40087</v>
      </c>
      <c r="J88" s="1">
        <v>40092</v>
      </c>
      <c r="K88">
        <f t="shared" si="29"/>
        <v>3.0000000000000197E-2</v>
      </c>
      <c r="L88">
        <f t="shared" si="30"/>
        <v>5.6055788354843802E-2</v>
      </c>
      <c r="M88">
        <f t="shared" si="31"/>
        <v>-2.4461882418080699E-2</v>
      </c>
      <c r="N88">
        <f t="shared" si="32"/>
        <v>-3.6772815985608599E-3</v>
      </c>
      <c r="O88">
        <f t="shared" si="33"/>
        <v>-1.6800720302210901E-3</v>
      </c>
      <c r="P88">
        <f t="shared" si="33"/>
        <v>-2.8317466009109499E-3</v>
      </c>
      <c r="Q88">
        <f t="shared" si="34"/>
        <v>3.7634476920190433E-3</v>
      </c>
      <c r="S88" s="1">
        <f t="shared" si="50"/>
        <v>39600</v>
      </c>
      <c r="T88">
        <f t="shared" si="27"/>
        <v>-4.9999999999998698E-2</v>
      </c>
      <c r="U88">
        <f t="shared" si="35"/>
        <v>-1.121427523335888E-2</v>
      </c>
      <c r="V88">
        <f t="shared" si="36"/>
        <v>-1.573048406521859E-2</v>
      </c>
      <c r="W88">
        <f t="shared" si="37"/>
        <v>-2.0028836512250785E-2</v>
      </c>
      <c r="X88">
        <f t="shared" si="38"/>
        <v>-4.0683884835692871E-3</v>
      </c>
      <c r="Y88">
        <f t="shared" si="39"/>
        <v>-2.6316322674158787E-2</v>
      </c>
      <c r="Z88">
        <f t="shared" si="40"/>
        <v>-2.694475929857747E-2</v>
      </c>
      <c r="AA88">
        <f t="shared" si="41"/>
        <v>-2.4097224995820073E-2</v>
      </c>
      <c r="AC88" s="1"/>
      <c r="AD88" s="1">
        <v>40092</v>
      </c>
      <c r="AE88">
        <f t="shared" si="42"/>
        <v>9.0000000000001179E-4</v>
      </c>
      <c r="AF88">
        <f t="shared" si="43"/>
        <v>3.1422514080830422E-3</v>
      </c>
      <c r="AG88">
        <f t="shared" si="44"/>
        <v>5.9838369143600564E-4</v>
      </c>
      <c r="AH88">
        <f t="shared" si="45"/>
        <v>1.3522399955114312E-5</v>
      </c>
      <c r="AI88">
        <f t="shared" si="46"/>
        <v>2.8226420267312152E-6</v>
      </c>
      <c r="AJ88">
        <f t="shared" si="46"/>
        <v>8.018788811770719E-6</v>
      </c>
      <c r="AK88">
        <f t="shared" si="47"/>
        <v>9.9817489234103494E-4</v>
      </c>
      <c r="AL88">
        <f t="shared" si="48"/>
        <v>2.8701237903823125E-5</v>
      </c>
      <c r="AM88">
        <f t="shared" si="49"/>
        <v>1.4163538530563464E-5</v>
      </c>
    </row>
    <row r="89" spans="1:39" x14ac:dyDescent="0.25">
      <c r="A89" s="1">
        <v>40120</v>
      </c>
      <c r="B89">
        <f>[4]contrs_3year_adj!A88</f>
        <v>1.6999999999999999E-3</v>
      </c>
      <c r="C89">
        <f>[4]contrs_3year_adj!B88</f>
        <v>4.2738912913419099E-4</v>
      </c>
      <c r="D89">
        <f>[4]contrs_3year_adj!C88</f>
        <v>1.2597934065582701E-3</v>
      </c>
      <c r="E89" s="2">
        <f>[4]contrs_3year_adj!D88</f>
        <v>5.7971582974379997E-5</v>
      </c>
      <c r="F89" s="2">
        <f>[4]contrs_3year_adj!E88</f>
        <v>6.2801339501361401E-5</v>
      </c>
      <c r="G89" s="2">
        <f>[4]contrs_3year_adj!F88</f>
        <v>7.8787963832951903E-5</v>
      </c>
      <c r="I89" s="1">
        <f t="shared" si="28"/>
        <v>40118</v>
      </c>
      <c r="J89" s="1">
        <v>40120</v>
      </c>
      <c r="K89">
        <f t="shared" si="29"/>
        <v>-0.16999999999999998</v>
      </c>
      <c r="L89">
        <f t="shared" si="30"/>
        <v>-4.2738912913419101E-2</v>
      </c>
      <c r="M89">
        <f t="shared" si="31"/>
        <v>-0.125979340655827</v>
      </c>
      <c r="N89">
        <f t="shared" si="32"/>
        <v>-5.7971582974379997E-3</v>
      </c>
      <c r="O89">
        <f t="shared" si="33"/>
        <v>-6.2801339501361401E-3</v>
      </c>
      <c r="P89">
        <f t="shared" si="33"/>
        <v>-7.8787963832951911E-3</v>
      </c>
      <c r="Q89">
        <f t="shared" si="34"/>
        <v>1.0795545816820263E-2</v>
      </c>
      <c r="S89" s="1">
        <f t="shared" si="50"/>
        <v>39630</v>
      </c>
      <c r="T89">
        <f t="shared" si="27"/>
        <v>-0.05</v>
      </c>
      <c r="U89">
        <f t="shared" si="35"/>
        <v>-3.1277337893820109E-3</v>
      </c>
      <c r="V89">
        <f t="shared" si="36"/>
        <v>-3.7476354465267092E-2</v>
      </c>
      <c r="W89">
        <f t="shared" si="37"/>
        <v>-7.9363207558551859E-3</v>
      </c>
      <c r="X89">
        <f t="shared" si="38"/>
        <v>4.7333224363767289E-4</v>
      </c>
      <c r="Y89">
        <f t="shared" si="39"/>
        <v>-9.2964859941142858E-3</v>
      </c>
      <c r="Z89">
        <f t="shared" si="40"/>
        <v>-4.0604088254649104E-2</v>
      </c>
      <c r="AA89">
        <f t="shared" si="41"/>
        <v>-7.4629885122175135E-3</v>
      </c>
      <c r="AC89" s="1"/>
      <c r="AD89" s="1">
        <v>40120</v>
      </c>
      <c r="AE89">
        <f t="shared" si="42"/>
        <v>2.8899999999999995E-2</v>
      </c>
      <c r="AF89">
        <f t="shared" si="43"/>
        <v>1.8266146770208221E-3</v>
      </c>
      <c r="AG89">
        <f t="shared" si="44"/>
        <v>1.5870794272076907E-2</v>
      </c>
      <c r="AH89">
        <f t="shared" si="45"/>
        <v>3.3607044325554246E-5</v>
      </c>
      <c r="AI89">
        <f t="shared" si="46"/>
        <v>3.9440082431652557E-5</v>
      </c>
      <c r="AJ89">
        <f t="shared" si="46"/>
        <v>6.2075432449425381E-5</v>
      </c>
      <c r="AK89">
        <f t="shared" si="47"/>
        <v>2.8465849087456425E-2</v>
      </c>
      <c r="AL89">
        <f t="shared" si="48"/>
        <v>1.4586098803331441E-4</v>
      </c>
      <c r="AM89">
        <f t="shared" si="49"/>
        <v>1.1654380948306547E-4</v>
      </c>
    </row>
    <row r="90" spans="1:39" x14ac:dyDescent="0.25">
      <c r="A90" s="1">
        <v>40148</v>
      </c>
      <c r="B90">
        <f>[4]contrs_3year_adj!A89</f>
        <v>1.1999999999999999E-3</v>
      </c>
      <c r="C90">
        <f>[4]contrs_3year_adj!B89</f>
        <v>-2.3619748178458101E-4</v>
      </c>
      <c r="D90">
        <f>[4]contrs_3year_adj!C89</f>
        <v>1.3082522263290299E-3</v>
      </c>
      <c r="E90" s="2">
        <f>[4]contrs_3year_adj!D89</f>
        <v>-1.3255877091042499E-5</v>
      </c>
      <c r="F90">
        <f>[4]contrs_3year_adj!E89</f>
        <v>1.6645806124129E-4</v>
      </c>
      <c r="G90" s="2">
        <f>[4]contrs_3year_adj!F89</f>
        <v>4.9276807133157599E-5</v>
      </c>
      <c r="I90" s="1">
        <f t="shared" si="28"/>
        <v>40148</v>
      </c>
      <c r="J90" s="1">
        <v>40148</v>
      </c>
      <c r="K90">
        <f t="shared" si="29"/>
        <v>-0.12</v>
      </c>
      <c r="L90">
        <f t="shared" si="30"/>
        <v>2.3619748178458102E-2</v>
      </c>
      <c r="M90">
        <f t="shared" si="31"/>
        <v>-0.130825222632903</v>
      </c>
      <c r="N90">
        <f t="shared" si="32"/>
        <v>1.32558770910425E-3</v>
      </c>
      <c r="O90">
        <f t="shared" si="33"/>
        <v>-1.6645806124129001E-2</v>
      </c>
      <c r="P90">
        <f t="shared" si="33"/>
        <v>-4.92768071331576E-3</v>
      </c>
      <c r="Q90">
        <f t="shared" si="34"/>
        <v>2.5256928694696486E-3</v>
      </c>
      <c r="S90" s="1">
        <f t="shared" si="50"/>
        <v>39661</v>
      </c>
      <c r="T90">
        <f t="shared" si="27"/>
        <v>-0.13</v>
      </c>
      <c r="U90">
        <f t="shared" si="35"/>
        <v>-3.9056747802559875E-2</v>
      </c>
      <c r="V90">
        <f t="shared" si="36"/>
        <v>-0.16012801872456869</v>
      </c>
      <c r="W90">
        <f t="shared" si="37"/>
        <v>3.6967343437744112E-2</v>
      </c>
      <c r="X90">
        <f t="shared" si="38"/>
        <v>1.8360449359416112E-2</v>
      </c>
      <c r="Y90">
        <f t="shared" si="39"/>
        <v>5.4458471232192815E-2</v>
      </c>
      <c r="Z90">
        <f t="shared" si="40"/>
        <v>-0.19918476652712858</v>
      </c>
      <c r="AA90">
        <f t="shared" si="41"/>
        <v>5.5327792797160227E-2</v>
      </c>
      <c r="AC90" s="1"/>
      <c r="AD90" s="1">
        <v>40148</v>
      </c>
      <c r="AE90">
        <f t="shared" si="42"/>
        <v>1.44E-2</v>
      </c>
      <c r="AF90">
        <f t="shared" si="43"/>
        <v>5.5789250401377477E-4</v>
      </c>
      <c r="AG90">
        <f t="shared" si="44"/>
        <v>1.7115238876948637E-2</v>
      </c>
      <c r="AH90">
        <f t="shared" si="45"/>
        <v>1.7571827745282537E-6</v>
      </c>
      <c r="AI90">
        <f t="shared" si="46"/>
        <v>2.7708286152209054E-4</v>
      </c>
      <c r="AJ90">
        <f t="shared" si="46"/>
        <v>2.4282037212384116E-5</v>
      </c>
      <c r="AK90">
        <f t="shared" si="47"/>
        <v>1.1493013753002636E-2</v>
      </c>
      <c r="AL90">
        <f t="shared" si="48"/>
        <v>2.3470909228406349E-4</v>
      </c>
      <c r="AM90">
        <f t="shared" si="49"/>
        <v>6.3791244708898273E-6</v>
      </c>
    </row>
    <row r="91" spans="1:39" x14ac:dyDescent="0.25">
      <c r="A91" s="1">
        <v>40211</v>
      </c>
      <c r="B91">
        <f>[4]contrs_3year_adj!A90</f>
        <v>1.7000000000000101E-3</v>
      </c>
      <c r="C91">
        <f>[4]contrs_3year_adj!B90</f>
        <v>1.055281494374E-3</v>
      </c>
      <c r="D91">
        <f>[4]contrs_3year_adj!C90</f>
        <v>8.5494291065386799E-4</v>
      </c>
      <c r="E91">
        <f>[4]contrs_3year_adj!D90</f>
        <v>-2.9365513874457402E-4</v>
      </c>
      <c r="F91">
        <f>[4]contrs_3year_adj!E90</f>
        <v>1.74129907145548E-4</v>
      </c>
      <c r="G91">
        <f>[4]contrs_3year_adj!F90</f>
        <v>-2.8408858703143599E-4</v>
      </c>
      <c r="I91" s="1">
        <f t="shared" si="28"/>
        <v>40210</v>
      </c>
      <c r="J91" s="1">
        <v>40211</v>
      </c>
      <c r="K91">
        <f t="shared" si="29"/>
        <v>-0.17000000000000101</v>
      </c>
      <c r="L91">
        <f t="shared" si="30"/>
        <v>-0.10552814943739999</v>
      </c>
      <c r="M91">
        <f t="shared" si="31"/>
        <v>-8.5494291065386793E-2</v>
      </c>
      <c r="N91">
        <f t="shared" si="32"/>
        <v>2.9365513874457402E-2</v>
      </c>
      <c r="O91">
        <f t="shared" si="33"/>
        <v>-1.74129907145548E-2</v>
      </c>
      <c r="P91">
        <f t="shared" si="33"/>
        <v>2.8408858703143598E-2</v>
      </c>
      <c r="Q91">
        <f t="shared" si="34"/>
        <v>9.0699173428831735E-3</v>
      </c>
      <c r="S91" s="1">
        <f t="shared" si="50"/>
        <v>39692</v>
      </c>
      <c r="T91">
        <f t="shared" si="27"/>
        <v>2.0000000000000601E-2</v>
      </c>
      <c r="U91">
        <f t="shared" si="35"/>
        <v>1.5659539192263115E-2</v>
      </c>
      <c r="V91">
        <f t="shared" si="36"/>
        <v>2.1560808929992868E-3</v>
      </c>
      <c r="W91">
        <f t="shared" si="37"/>
        <v>-1.1412482641964787E-2</v>
      </c>
      <c r="X91">
        <f t="shared" si="38"/>
        <v>6.0636271138820429E-3</v>
      </c>
      <c r="Y91">
        <f t="shared" si="39"/>
        <v>-1.0448448492954785E-2</v>
      </c>
      <c r="Z91">
        <f t="shared" si="40"/>
        <v>1.7815620085262402E-2</v>
      </c>
      <c r="AA91">
        <f t="shared" si="41"/>
        <v>-5.3488555280827438E-3</v>
      </c>
      <c r="AC91" s="1"/>
      <c r="AD91" s="1">
        <v>40211</v>
      </c>
      <c r="AE91">
        <f t="shared" si="42"/>
        <v>2.8900000000000346E-2</v>
      </c>
      <c r="AF91">
        <f t="shared" si="43"/>
        <v>1.1136190323682224E-2</v>
      </c>
      <c r="AG91">
        <f t="shared" si="44"/>
        <v>7.3092738047730761E-3</v>
      </c>
      <c r="AH91">
        <f t="shared" si="45"/>
        <v>8.6233340511095017E-4</v>
      </c>
      <c r="AI91">
        <f t="shared" si="46"/>
        <v>3.032122456251717E-4</v>
      </c>
      <c r="AJ91">
        <f t="shared" si="46"/>
        <v>8.0706325281517776E-4</v>
      </c>
      <c r="AK91">
        <f t="shared" si="47"/>
        <v>3.6489572775640709E-2</v>
      </c>
      <c r="AL91">
        <f t="shared" si="48"/>
        <v>1.4286280988800806E-4</v>
      </c>
      <c r="AM91">
        <f t="shared" si="49"/>
        <v>8.2263400606732962E-5</v>
      </c>
    </row>
    <row r="92" spans="1:39" x14ac:dyDescent="0.25">
      <c r="A92" s="1">
        <v>40239</v>
      </c>
      <c r="B92">
        <f>[4]contrs_3year_adj!A91</f>
        <v>-1.9999999999999199E-4</v>
      </c>
      <c r="C92">
        <f>[4]contrs_3year_adj!B91</f>
        <v>-4.9475456095386596E-4</v>
      </c>
      <c r="D92" s="2">
        <f>[4]contrs_3year_adj!C91</f>
        <v>2.69303475160715E-5</v>
      </c>
      <c r="E92">
        <f>[4]contrs_3year_adj!D91</f>
        <v>4.8542513456641199E-4</v>
      </c>
      <c r="F92">
        <f>[4]contrs_3year_adj!E91</f>
        <v>-2.0961727770139199E-4</v>
      </c>
      <c r="G92">
        <f>[4]contrs_3year_adj!F91</f>
        <v>4.45557738942479E-4</v>
      </c>
      <c r="I92" s="1">
        <f t="shared" si="28"/>
        <v>40238</v>
      </c>
      <c r="J92" s="1">
        <v>40239</v>
      </c>
      <c r="K92">
        <f t="shared" si="29"/>
        <v>1.9999999999999199E-2</v>
      </c>
      <c r="L92">
        <f t="shared" si="30"/>
        <v>4.9475456095386595E-2</v>
      </c>
      <c r="M92">
        <f t="shared" si="31"/>
        <v>-2.6930347516071502E-3</v>
      </c>
      <c r="N92">
        <f t="shared" si="32"/>
        <v>-4.8542513456641199E-2</v>
      </c>
      <c r="O92">
        <f t="shared" si="33"/>
        <v>2.0961727770139198E-2</v>
      </c>
      <c r="P92">
        <f t="shared" si="33"/>
        <v>-4.4555773894247898E-2</v>
      </c>
      <c r="Q92">
        <f t="shared" si="34"/>
        <v>7.9836434272175308E-4</v>
      </c>
      <c r="S92" s="1">
        <f t="shared" si="50"/>
        <v>39722</v>
      </c>
      <c r="T92">
        <f t="shared" si="27"/>
        <v>-0.16</v>
      </c>
      <c r="U92">
        <f t="shared" si="35"/>
        <v>-0.30964538759914373</v>
      </c>
      <c r="V92">
        <f t="shared" si="36"/>
        <v>3.9926514794059106E-2</v>
      </c>
      <c r="W92">
        <f t="shared" si="37"/>
        <v>1.7481921647429715E-2</v>
      </c>
      <c r="X92">
        <f t="shared" si="38"/>
        <v>9.6278428596616519E-2</v>
      </c>
      <c r="Y92">
        <f t="shared" si="39"/>
        <v>7.3269289570607521E-2</v>
      </c>
      <c r="Z92">
        <f t="shared" si="40"/>
        <v>-0.26971887280508461</v>
      </c>
      <c r="AA92">
        <f t="shared" si="41"/>
        <v>0.11376035024404624</v>
      </c>
      <c r="AC92" s="1"/>
      <c r="AD92" s="1">
        <v>40239</v>
      </c>
      <c r="AE92">
        <f t="shared" si="42"/>
        <v>3.9999999999996798E-4</v>
      </c>
      <c r="AF92">
        <f t="shared" si="43"/>
        <v>2.4478207558465267E-3</v>
      </c>
      <c r="AG92">
        <f t="shared" si="44"/>
        <v>7.2524361733637854E-6</v>
      </c>
      <c r="AH92">
        <f t="shared" si="45"/>
        <v>2.3563756126881918E-3</v>
      </c>
      <c r="AI92">
        <f t="shared" si="46"/>
        <v>4.3939403110942484E-4</v>
      </c>
      <c r="AJ92">
        <f t="shared" si="46"/>
        <v>1.9852169873153425E-3</v>
      </c>
      <c r="AK92">
        <f t="shared" si="47"/>
        <v>2.1885949467869109E-3</v>
      </c>
      <c r="AL92">
        <f t="shared" si="48"/>
        <v>7.6069973908475367E-4</v>
      </c>
      <c r="AM92">
        <f t="shared" si="49"/>
        <v>6.3738562372953685E-7</v>
      </c>
    </row>
    <row r="93" spans="1:39" x14ac:dyDescent="0.25">
      <c r="A93" s="1">
        <v>40274</v>
      </c>
      <c r="B93">
        <f>[4]contrs_3year_adj!A92</f>
        <v>-3.9999999999999801E-4</v>
      </c>
      <c r="C93">
        <f>[4]contrs_3year_adj!B92</f>
        <v>-2.6523001233897899E-4</v>
      </c>
      <c r="D93">
        <f>[4]contrs_3year_adj!C92</f>
        <v>-2.61537444550403E-4</v>
      </c>
      <c r="E93">
        <f>[4]contrs_3year_adj!D92</f>
        <v>1.3991797107181501E-4</v>
      </c>
      <c r="F93" s="2">
        <f>[4]contrs_3year_adj!E92</f>
        <v>-1.8968962236888298E-5</v>
      </c>
      <c r="G93">
        <f>[4]contrs_3year_adj!F92</f>
        <v>1.3307404689612E-4</v>
      </c>
      <c r="I93" s="1">
        <f t="shared" si="28"/>
        <v>40269</v>
      </c>
      <c r="J93" s="1">
        <v>40274</v>
      </c>
      <c r="K93">
        <f t="shared" si="29"/>
        <v>3.99999999999998E-2</v>
      </c>
      <c r="L93">
        <f t="shared" si="30"/>
        <v>2.6523001233897898E-2</v>
      </c>
      <c r="M93">
        <f t="shared" si="31"/>
        <v>2.61537444550403E-2</v>
      </c>
      <c r="N93">
        <f t="shared" si="32"/>
        <v>-1.39917971071815E-2</v>
      </c>
      <c r="O93">
        <f t="shared" si="33"/>
        <v>1.89689622368883E-3</v>
      </c>
      <c r="P93">
        <f t="shared" si="33"/>
        <v>-1.3307404689612E-2</v>
      </c>
      <c r="Q93">
        <f t="shared" si="34"/>
        <v>-5.8184480544572897E-4</v>
      </c>
      <c r="S93" s="1">
        <f t="shared" si="50"/>
        <v>39753</v>
      </c>
      <c r="T93">
        <f t="shared" si="27"/>
        <v>-0.16999999999999998</v>
      </c>
      <c r="U93">
        <f t="shared" si="35"/>
        <v>-0.17717072956037067</v>
      </c>
      <c r="V93">
        <f t="shared" si="36"/>
        <v>-4.2634602942998798E-2</v>
      </c>
      <c r="W93">
        <f t="shared" si="37"/>
        <v>2.4650991657119915E-2</v>
      </c>
      <c r="X93">
        <f t="shared" si="38"/>
        <v>1.3027493767423001E-2</v>
      </c>
      <c r="Y93">
        <f t="shared" si="39"/>
        <v>3.6739994268692414E-2</v>
      </c>
      <c r="Z93">
        <f t="shared" si="40"/>
        <v>-0.21980533250336948</v>
      </c>
      <c r="AA93">
        <f t="shared" si="41"/>
        <v>3.7678485424542912E-2</v>
      </c>
      <c r="AC93" s="1"/>
      <c r="AD93" s="1">
        <v>40274</v>
      </c>
      <c r="AE93">
        <f t="shared" si="42"/>
        <v>1.599999999999984E-3</v>
      </c>
      <c r="AF93">
        <f t="shared" si="43"/>
        <v>7.0346959445334947E-4</v>
      </c>
      <c r="AG93">
        <f t="shared" si="44"/>
        <v>6.8401834901955121E-4</v>
      </c>
      <c r="AH93">
        <f t="shared" si="45"/>
        <v>1.9577038628853261E-4</v>
      </c>
      <c r="AI93">
        <f t="shared" si="46"/>
        <v>3.5982152834449436E-6</v>
      </c>
      <c r="AJ93">
        <f t="shared" si="46"/>
        <v>1.7708701957310744E-4</v>
      </c>
      <c r="AK93">
        <f t="shared" si="47"/>
        <v>2.7748395363770689E-3</v>
      </c>
      <c r="AL93">
        <f t="shared" si="48"/>
        <v>1.4628662738151176E-4</v>
      </c>
      <c r="AM93">
        <f t="shared" si="49"/>
        <v>3.3854337762417819E-7</v>
      </c>
    </row>
    <row r="94" spans="1:39" x14ac:dyDescent="0.25">
      <c r="A94" s="1">
        <v>40302</v>
      </c>
      <c r="B94">
        <f>[4]contrs_3year_adj!A93</f>
        <v>3.9999999999999801E-4</v>
      </c>
      <c r="C94">
        <f>[4]contrs_3year_adj!B93</f>
        <v>-3.0330766583528101E-4</v>
      </c>
      <c r="D94">
        <f>[4]contrs_3year_adj!C93</f>
        <v>5.4483908450650301E-4</v>
      </c>
      <c r="E94" s="2">
        <f>[4]contrs_3year_adj!D93</f>
        <v>-6.0335921500692498E-6</v>
      </c>
      <c r="F94">
        <f>[4]contrs_3year_adj!E93</f>
        <v>1.93088995052289E-4</v>
      </c>
      <c r="G94" s="2">
        <f>[4]contrs_3year_adj!F93</f>
        <v>7.2416328159703302E-5</v>
      </c>
      <c r="I94" s="1">
        <f t="shared" si="28"/>
        <v>40299</v>
      </c>
      <c r="J94" s="1">
        <v>40302</v>
      </c>
      <c r="K94">
        <f t="shared" si="29"/>
        <v>-3.99999999999998E-2</v>
      </c>
      <c r="L94">
        <f t="shared" si="30"/>
        <v>3.0330766583528099E-2</v>
      </c>
      <c r="M94">
        <f t="shared" si="31"/>
        <v>-5.4483908450650299E-2</v>
      </c>
      <c r="N94">
        <f t="shared" si="32"/>
        <v>6.0335921500692495E-4</v>
      </c>
      <c r="O94">
        <f t="shared" si="33"/>
        <v>-1.9308899505228901E-2</v>
      </c>
      <c r="P94">
        <f t="shared" si="33"/>
        <v>-7.2416328159703299E-3</v>
      </c>
      <c r="Q94">
        <f t="shared" si="34"/>
        <v>2.8586821573443784E-3</v>
      </c>
      <c r="S94" s="1">
        <f t="shared" si="50"/>
        <v>39783</v>
      </c>
      <c r="T94">
        <f t="shared" si="27"/>
        <v>0.21</v>
      </c>
      <c r="U94">
        <f t="shared" si="35"/>
        <v>5.9691685705151216E-2</v>
      </c>
      <c r="V94">
        <f t="shared" si="36"/>
        <v>0.1142330770049633</v>
      </c>
      <c r="W94">
        <f t="shared" si="37"/>
        <v>-2.1226475512819986E-2</v>
      </c>
      <c r="X94">
        <f t="shared" si="38"/>
        <v>3.8498691835034814E-2</v>
      </c>
      <c r="Y94">
        <f t="shared" si="39"/>
        <v>-4.6677079384420343E-3</v>
      </c>
      <c r="Z94">
        <f t="shared" si="40"/>
        <v>0.17392476271011451</v>
      </c>
      <c r="AA94">
        <f t="shared" si="41"/>
        <v>1.7272216322214828E-2</v>
      </c>
      <c r="AC94" s="1"/>
      <c r="AD94" s="1">
        <v>40302</v>
      </c>
      <c r="AE94">
        <f t="shared" si="42"/>
        <v>1.599999999999984E-3</v>
      </c>
      <c r="AF94">
        <f t="shared" si="43"/>
        <v>9.1995540154446486E-4</v>
      </c>
      <c r="AG94">
        <f t="shared" si="44"/>
        <v>2.968496280058843E-3</v>
      </c>
      <c r="AH94">
        <f t="shared" si="45"/>
        <v>3.6404234233377269E-7</v>
      </c>
      <c r="AI94">
        <f t="shared" si="46"/>
        <v>3.7283360010302889E-4</v>
      </c>
      <c r="AJ94">
        <f t="shared" si="46"/>
        <v>5.244124584133837E-5</v>
      </c>
      <c r="AK94">
        <f t="shared" si="47"/>
        <v>5.8337426205333129E-4</v>
      </c>
      <c r="AL94">
        <f t="shared" si="48"/>
        <v>3.4989723754911775E-4</v>
      </c>
      <c r="AM94">
        <f t="shared" si="49"/>
        <v>8.172063676719109E-6</v>
      </c>
    </row>
    <row r="95" spans="1:39" x14ac:dyDescent="0.25">
      <c r="A95" s="1">
        <v>40330</v>
      </c>
      <c r="B95">
        <f>[4]contrs_3year_adj!A94</f>
        <v>-3.0000000000000198E-4</v>
      </c>
      <c r="C95">
        <f>[4]contrs_3year_adj!B94</f>
        <v>1.3808901443656499E-4</v>
      </c>
      <c r="D95">
        <f>[4]contrs_3year_adj!C94</f>
        <v>-4.0826862502047498E-4</v>
      </c>
      <c r="E95" s="2">
        <f>[4]contrs_3year_adj!D94</f>
        <v>5.0455637402018003E-6</v>
      </c>
      <c r="F95" s="2">
        <f>[4]contrs_3year_adj!E94</f>
        <v>5.5185757408796198E-5</v>
      </c>
      <c r="G95" s="2">
        <f>[4]contrs_3year_adj!F94</f>
        <v>1.0947934205576599E-5</v>
      </c>
      <c r="I95" s="1">
        <f t="shared" si="28"/>
        <v>40330</v>
      </c>
      <c r="J95" s="1">
        <v>40330</v>
      </c>
      <c r="K95">
        <f t="shared" si="29"/>
        <v>3.0000000000000197E-2</v>
      </c>
      <c r="L95">
        <f t="shared" si="30"/>
        <v>-1.3808901443656499E-2</v>
      </c>
      <c r="M95">
        <f t="shared" si="31"/>
        <v>4.0826862502047499E-2</v>
      </c>
      <c r="N95">
        <f t="shared" si="32"/>
        <v>-5.0455637402018003E-4</v>
      </c>
      <c r="O95">
        <f t="shared" si="33"/>
        <v>-5.5185757408796202E-3</v>
      </c>
      <c r="P95">
        <f t="shared" si="33"/>
        <v>-1.0947934205576598E-3</v>
      </c>
      <c r="Q95">
        <f t="shared" si="34"/>
        <v>9.005171056508993E-3</v>
      </c>
      <c r="S95" s="1">
        <f t="shared" si="50"/>
        <v>39814</v>
      </c>
      <c r="T95" t="e">
        <f t="shared" si="27"/>
        <v>#N/A</v>
      </c>
      <c r="U95" t="e">
        <f t="shared" si="35"/>
        <v>#N/A</v>
      </c>
      <c r="V95" t="e">
        <f t="shared" si="36"/>
        <v>#N/A</v>
      </c>
      <c r="W95" t="e">
        <f t="shared" si="37"/>
        <v>#N/A</v>
      </c>
      <c r="X95" t="e">
        <f t="shared" si="38"/>
        <v>#N/A</v>
      </c>
      <c r="Y95" t="e">
        <f t="shared" si="39"/>
        <v>#N/A</v>
      </c>
      <c r="Z95" t="e">
        <f t="shared" si="40"/>
        <v>#N/A</v>
      </c>
      <c r="AA95" t="e">
        <f t="shared" si="41"/>
        <v>#N/A</v>
      </c>
      <c r="AC95" s="1"/>
      <c r="AD95" s="1">
        <v>40330</v>
      </c>
      <c r="AE95">
        <f t="shared" si="42"/>
        <v>9.0000000000001179E-4</v>
      </c>
      <c r="AF95">
        <f t="shared" si="43"/>
        <v>1.9068575908061855E-4</v>
      </c>
      <c r="AG95">
        <f t="shared" si="44"/>
        <v>1.6668327017610922E-3</v>
      </c>
      <c r="AH95">
        <f t="shared" si="45"/>
        <v>2.5457713456439179E-7</v>
      </c>
      <c r="AI95">
        <f t="shared" si="46"/>
        <v>3.0454678207825048E-5</v>
      </c>
      <c r="AJ95">
        <f t="shared" si="46"/>
        <v>1.1985726336963409E-6</v>
      </c>
      <c r="AK95">
        <f t="shared" si="47"/>
        <v>7.2997021975273254E-4</v>
      </c>
      <c r="AL95">
        <f t="shared" si="48"/>
        <v>3.6278120473537342E-5</v>
      </c>
      <c r="AM95">
        <f t="shared" si="49"/>
        <v>8.1093105756987292E-5</v>
      </c>
    </row>
    <row r="96" spans="1:39" x14ac:dyDescent="0.25">
      <c r="A96" s="1">
        <v>40365</v>
      </c>
      <c r="B96">
        <f>[4]contrs_3year_adj!A95</f>
        <v>0</v>
      </c>
      <c r="C96" s="2">
        <f>[4]contrs_3year_adj!B95</f>
        <v>-6.07484947967979E-6</v>
      </c>
      <c r="D96" s="2">
        <f>[4]contrs_3year_adj!C95</f>
        <v>-7.8420006504554394E-5</v>
      </c>
      <c r="E96">
        <f>[4]contrs_3year_adj!D95</f>
        <v>1.25855457523853E-4</v>
      </c>
      <c r="F96" s="2">
        <f>[4]contrs_3year_adj!E95</f>
        <v>4.5719018987839499E-5</v>
      </c>
      <c r="G96">
        <f>[4]contrs_3year_adj!F95</f>
        <v>1.5123608710190101E-4</v>
      </c>
      <c r="I96" s="1">
        <f t="shared" si="28"/>
        <v>40360</v>
      </c>
      <c r="J96" s="1">
        <v>40365</v>
      </c>
      <c r="K96">
        <f t="shared" si="29"/>
        <v>0</v>
      </c>
      <c r="L96">
        <f t="shared" si="30"/>
        <v>6.07484947967979E-4</v>
      </c>
      <c r="M96">
        <f t="shared" si="31"/>
        <v>7.8420006504554395E-3</v>
      </c>
      <c r="N96">
        <f t="shared" si="32"/>
        <v>-1.25855457523853E-2</v>
      </c>
      <c r="O96">
        <f t="shared" si="33"/>
        <v>-4.5719018987839498E-3</v>
      </c>
      <c r="P96">
        <f t="shared" si="33"/>
        <v>-1.5123608710190101E-2</v>
      </c>
      <c r="Q96">
        <f t="shared" si="34"/>
        <v>8.7079620527458317E-3</v>
      </c>
      <c r="S96" s="1">
        <f t="shared" si="50"/>
        <v>39845</v>
      </c>
      <c r="T96">
        <f t="shared" si="27"/>
        <v>0.13</v>
      </c>
      <c r="U96">
        <f t="shared" si="35"/>
        <v>5.430494113674892E-2</v>
      </c>
      <c r="V96">
        <f t="shared" si="36"/>
        <v>1.4767496790451767E-3</v>
      </c>
      <c r="W96">
        <f t="shared" si="37"/>
        <v>3.6564865635871711E-2</v>
      </c>
      <c r="X96">
        <f t="shared" si="38"/>
        <v>1.9170680047320414E-2</v>
      </c>
      <c r="Y96">
        <f t="shared" si="39"/>
        <v>5.4413498615842812E-2</v>
      </c>
      <c r="Z96">
        <f t="shared" si="40"/>
        <v>5.5781690815794094E-2</v>
      </c>
      <c r="AA96">
        <f t="shared" si="41"/>
        <v>5.5735545683192125E-2</v>
      </c>
      <c r="AC96" s="1"/>
      <c r="AD96" s="1">
        <v>40365</v>
      </c>
      <c r="AE96">
        <f t="shared" si="42"/>
        <v>0</v>
      </c>
      <c r="AF96">
        <f t="shared" si="43"/>
        <v>3.6903796200765818E-7</v>
      </c>
      <c r="AG96">
        <f t="shared" si="44"/>
        <v>6.1496974201743536E-5</v>
      </c>
      <c r="AH96">
        <f t="shared" si="45"/>
        <v>1.5839596188538366E-4</v>
      </c>
      <c r="AI96">
        <f t="shared" si="46"/>
        <v>2.0902286972104287E-5</v>
      </c>
      <c r="AJ96">
        <f t="shared" si="46"/>
        <v>2.2872354041893791E-4</v>
      </c>
      <c r="AK96">
        <f t="shared" si="47"/>
        <v>7.1393806877964751E-5</v>
      </c>
      <c r="AL96">
        <f t="shared" si="48"/>
        <v>2.9437800990261321E-4</v>
      </c>
      <c r="AM96">
        <f t="shared" si="49"/>
        <v>7.5828603112061398E-5</v>
      </c>
    </row>
    <row r="97" spans="1:39" x14ac:dyDescent="0.25">
      <c r="A97" s="1">
        <v>40393</v>
      </c>
      <c r="B97">
        <f>[4]contrs_3year_adj!A96</f>
        <v>0</v>
      </c>
      <c r="C97" s="2">
        <f>[4]contrs_3year_adj!B96</f>
        <v>5.2982498181594198E-5</v>
      </c>
      <c r="D97">
        <f>[4]contrs_3year_adj!C96</f>
        <v>-1.10370370215755E-4</v>
      </c>
      <c r="E97" s="2">
        <f>[4]contrs_3year_adj!D96</f>
        <v>4.8131339534586702E-5</v>
      </c>
      <c r="F97">
        <f>[4]contrs_3year_adj!E96</f>
        <v>1.0503509155601901E-4</v>
      </c>
      <c r="G97" s="2">
        <f>[4]contrs_3year_adj!F96</f>
        <v>8.9852344689208104E-5</v>
      </c>
      <c r="I97" s="1">
        <f t="shared" si="28"/>
        <v>40391</v>
      </c>
      <c r="J97" s="1">
        <v>40393</v>
      </c>
      <c r="K97">
        <f t="shared" si="29"/>
        <v>0</v>
      </c>
      <c r="L97">
        <f t="shared" si="30"/>
        <v>-5.2982498181594201E-3</v>
      </c>
      <c r="M97">
        <f t="shared" si="31"/>
        <v>1.10370370215755E-2</v>
      </c>
      <c r="N97">
        <f t="shared" si="32"/>
        <v>-4.8131339534586703E-3</v>
      </c>
      <c r="O97">
        <f t="shared" si="33"/>
        <v>-1.0503509155601901E-2</v>
      </c>
      <c r="P97">
        <f t="shared" si="33"/>
        <v>-8.9852344689208101E-3</v>
      </c>
      <c r="Q97">
        <f t="shared" si="34"/>
        <v>9.5778559056444914E-3</v>
      </c>
      <c r="S97" s="1">
        <f t="shared" si="50"/>
        <v>39873</v>
      </c>
      <c r="T97">
        <f t="shared" si="27"/>
        <v>0.16</v>
      </c>
      <c r="U97">
        <f t="shared" si="35"/>
        <v>0.16892482775526133</v>
      </c>
      <c r="V97">
        <f t="shared" si="36"/>
        <v>-9.7451317294016709E-2</v>
      </c>
      <c r="W97">
        <f t="shared" si="37"/>
        <v>1.9837633366631916E-2</v>
      </c>
      <c r="X97">
        <f t="shared" si="38"/>
        <v>5.8218578146409718E-2</v>
      </c>
      <c r="Y97">
        <f t="shared" si="39"/>
        <v>5.5459609477053216E-2</v>
      </c>
      <c r="Z97">
        <f t="shared" si="40"/>
        <v>7.1473510461244616E-2</v>
      </c>
      <c r="AA97">
        <f t="shared" si="41"/>
        <v>7.8056211513041637E-2</v>
      </c>
      <c r="AC97" s="1"/>
      <c r="AD97" s="1">
        <v>40393</v>
      </c>
      <c r="AE97">
        <f t="shared" si="42"/>
        <v>0</v>
      </c>
      <c r="AF97">
        <f t="shared" si="43"/>
        <v>2.8071451135626329E-5</v>
      </c>
      <c r="AG97">
        <f t="shared" si="44"/>
        <v>1.2181618621562818E-4</v>
      </c>
      <c r="AH97">
        <f t="shared" si="45"/>
        <v>2.316625845393669E-5</v>
      </c>
      <c r="AI97">
        <f t="shared" si="46"/>
        <v>1.1032370458181295E-4</v>
      </c>
      <c r="AJ97">
        <f t="shared" si="46"/>
        <v>8.0734438461482633E-5</v>
      </c>
      <c r="AK97">
        <f t="shared" si="47"/>
        <v>3.2933678566092149E-5</v>
      </c>
      <c r="AL97">
        <f t="shared" si="48"/>
        <v>2.3459955613033267E-4</v>
      </c>
      <c r="AM97">
        <f t="shared" si="49"/>
        <v>9.1735323749289057E-5</v>
      </c>
    </row>
    <row r="98" spans="1:39" x14ac:dyDescent="0.25">
      <c r="A98" s="1">
        <v>40428</v>
      </c>
      <c r="B98">
        <f>[4]contrs_3year_adj!A97</f>
        <v>3.9999999999999801E-4</v>
      </c>
      <c r="C98" s="2">
        <f>[4]contrs_3year_adj!B97</f>
        <v>-1.8113071677825998E-5</v>
      </c>
      <c r="D98">
        <f>[4]contrs_3year_adj!C97</f>
        <v>2.8310958866114303E-4</v>
      </c>
      <c r="E98">
        <f>[4]contrs_3year_adj!D97</f>
        <v>1.6704417123100199E-4</v>
      </c>
      <c r="F98" s="2">
        <f>[4]contrs_3year_adj!E97</f>
        <v>8.4458365134833796E-5</v>
      </c>
      <c r="G98">
        <f>[4]contrs_3year_adj!F97</f>
        <v>2.2183038768010301E-4</v>
      </c>
      <c r="I98" s="1">
        <f t="shared" si="28"/>
        <v>40422</v>
      </c>
      <c r="J98" s="1">
        <v>40428</v>
      </c>
      <c r="K98">
        <f t="shared" si="29"/>
        <v>-3.99999999999998E-2</v>
      </c>
      <c r="L98">
        <f t="shared" si="30"/>
        <v>1.8113071677825999E-3</v>
      </c>
      <c r="M98">
        <f t="shared" si="31"/>
        <v>-2.8310958866114302E-2</v>
      </c>
      <c r="N98">
        <f t="shared" si="32"/>
        <v>-1.6704417123100199E-2</v>
      </c>
      <c r="O98">
        <f t="shared" si="33"/>
        <v>-8.445836513483379E-3</v>
      </c>
      <c r="P98">
        <f t="shared" si="33"/>
        <v>-2.21830387680103E-2</v>
      </c>
      <c r="Q98">
        <f t="shared" si="34"/>
        <v>1.1649905334915483E-2</v>
      </c>
      <c r="S98" s="1">
        <f t="shared" si="50"/>
        <v>39904</v>
      </c>
      <c r="T98">
        <f t="shared" si="27"/>
        <v>8.0000000000000196E-2</v>
      </c>
      <c r="U98">
        <f t="shared" si="35"/>
        <v>4.0729777255590321E-2</v>
      </c>
      <c r="V98">
        <f t="shared" si="36"/>
        <v>1.0619231635225566E-2</v>
      </c>
      <c r="W98">
        <f t="shared" si="37"/>
        <v>1.6559674026990816E-2</v>
      </c>
      <c r="X98">
        <f t="shared" si="38"/>
        <v>7.4083404437362234E-3</v>
      </c>
      <c r="Y98">
        <f t="shared" si="39"/>
        <v>2.3952100619364716E-2</v>
      </c>
      <c r="Z98">
        <f t="shared" si="40"/>
        <v>5.1349008890815888E-2</v>
      </c>
      <c r="AA98">
        <f t="shared" si="41"/>
        <v>2.396801447072704E-2</v>
      </c>
      <c r="AC98" s="1"/>
      <c r="AD98" s="1">
        <v>40428</v>
      </c>
      <c r="AE98">
        <f t="shared" si="42"/>
        <v>1.599999999999984E-3</v>
      </c>
      <c r="AF98">
        <f t="shared" si="43"/>
        <v>3.2808336560606235E-6</v>
      </c>
      <c r="AG98">
        <f t="shared" si="44"/>
        <v>8.0151039191881605E-4</v>
      </c>
      <c r="AH98">
        <f t="shared" si="45"/>
        <v>2.7903755142252314E-4</v>
      </c>
      <c r="AI98">
        <f t="shared" si="46"/>
        <v>7.1332154412489076E-5</v>
      </c>
      <c r="AJ98">
        <f t="shared" si="46"/>
        <v>4.9208720898304787E-4</v>
      </c>
      <c r="AK98">
        <f t="shared" si="47"/>
        <v>7.0223154013289435E-4</v>
      </c>
      <c r="AL98">
        <f t="shared" si="48"/>
        <v>6.3253525798448549E-4</v>
      </c>
      <c r="AM98">
        <f t="shared" si="49"/>
        <v>1.3572029431249222E-4</v>
      </c>
    </row>
    <row r="99" spans="1:39" x14ac:dyDescent="0.25">
      <c r="A99" s="1">
        <v>40456</v>
      </c>
      <c r="B99">
        <f>[4]contrs_3year_adj!A98</f>
        <v>1.5E-3</v>
      </c>
      <c r="C99">
        <f>[4]contrs_3year_adj!B98</f>
        <v>9.5505114842831895E-4</v>
      </c>
      <c r="D99">
        <f>[4]contrs_3year_adj!C98</f>
        <v>4.9368319353599503E-4</v>
      </c>
      <c r="E99">
        <f>[4]contrs_3year_adj!D98</f>
        <v>2.72902985157281E-4</v>
      </c>
      <c r="F99">
        <f>[4]contrs_3year_adj!E98</f>
        <v>-1.3264213163895799E-4</v>
      </c>
      <c r="G99">
        <f>[4]contrs_3year_adj!F98</f>
        <v>2.31491689000407E-4</v>
      </c>
      <c r="I99" s="1">
        <f t="shared" si="28"/>
        <v>40452</v>
      </c>
      <c r="J99" s="1">
        <v>40456</v>
      </c>
      <c r="K99">
        <f t="shared" si="29"/>
        <v>-0.15</v>
      </c>
      <c r="L99">
        <f t="shared" si="30"/>
        <v>-9.550511484283189E-2</v>
      </c>
      <c r="M99">
        <f t="shared" si="31"/>
        <v>-4.9368319353599505E-2</v>
      </c>
      <c r="N99">
        <f t="shared" si="32"/>
        <v>-2.72902985157281E-2</v>
      </c>
      <c r="O99">
        <f t="shared" si="33"/>
        <v>1.3264213163895798E-2</v>
      </c>
      <c r="P99">
        <f t="shared" si="33"/>
        <v>-2.3149168900040699E-2</v>
      </c>
      <c r="Q99">
        <f t="shared" si="34"/>
        <v>8.8995195482637016E-3</v>
      </c>
      <c r="S99" s="1">
        <f t="shared" si="50"/>
        <v>39934</v>
      </c>
      <c r="T99">
        <f t="shared" si="27"/>
        <v>8.0000000000000196E-2</v>
      </c>
      <c r="U99">
        <f t="shared" si="35"/>
        <v>2.974666946838702E-2</v>
      </c>
      <c r="V99">
        <f t="shared" si="36"/>
        <v>3.376011027910747E-3</v>
      </c>
      <c r="W99">
        <f t="shared" si="37"/>
        <v>3.2335594189251318E-2</v>
      </c>
      <c r="X99">
        <f t="shared" si="38"/>
        <v>1.0672789649437922E-2</v>
      </c>
      <c r="Y99">
        <f t="shared" si="39"/>
        <v>4.4712938874610614E-2</v>
      </c>
      <c r="Z99">
        <f t="shared" si="40"/>
        <v>3.3122680496297768E-2</v>
      </c>
      <c r="AA99">
        <f t="shared" si="41"/>
        <v>4.300838383868924E-2</v>
      </c>
      <c r="AC99" s="1"/>
      <c r="AD99" s="1">
        <v>40456</v>
      </c>
      <c r="AE99">
        <f t="shared" si="42"/>
        <v>2.2499999999999999E-2</v>
      </c>
      <c r="AF99">
        <f t="shared" si="43"/>
        <v>9.121226961142509E-3</v>
      </c>
      <c r="AG99">
        <f t="shared" si="44"/>
        <v>2.4372309557989876E-3</v>
      </c>
      <c r="AH99">
        <f t="shared" si="45"/>
        <v>7.4476039307755132E-4</v>
      </c>
      <c r="AI99">
        <f t="shared" si="46"/>
        <v>1.7593935085726659E-4</v>
      </c>
      <c r="AJ99">
        <f t="shared" si="46"/>
        <v>5.358840207626115E-4</v>
      </c>
      <c r="AK99">
        <f t="shared" si="47"/>
        <v>2.0988311935867737E-2</v>
      </c>
      <c r="AL99">
        <f t="shared" si="48"/>
        <v>1.9673107029688467E-4</v>
      </c>
      <c r="AM99">
        <f t="shared" si="49"/>
        <v>7.920144818992776E-5</v>
      </c>
    </row>
    <row r="100" spans="1:39" x14ac:dyDescent="0.25">
      <c r="A100" s="1">
        <v>40484</v>
      </c>
      <c r="B100">
        <f>[4]contrs_3year_adj!A99</f>
        <v>-8.0000000000000199E-4</v>
      </c>
      <c r="C100">
        <f>[4]contrs_3year_adj!B99</f>
        <v>-8.4005471849285204E-4</v>
      </c>
      <c r="D100">
        <f>[4]contrs_3year_adj!C99</f>
        <v>4.7566419955229102E-4</v>
      </c>
      <c r="E100" s="2">
        <f>[4]contrs_3year_adj!D99</f>
        <v>6.4636385519351396E-6</v>
      </c>
      <c r="F100">
        <f>[4]contrs_3year_adj!E99</f>
        <v>-2.2725298091643599E-4</v>
      </c>
      <c r="G100">
        <f>[4]contrs_3year_adj!F99</f>
        <v>-1.40552273714681E-4</v>
      </c>
      <c r="I100" s="1">
        <f t="shared" si="28"/>
        <v>40483</v>
      </c>
      <c r="J100" s="1">
        <v>40484</v>
      </c>
      <c r="K100">
        <f t="shared" si="29"/>
        <v>8.0000000000000196E-2</v>
      </c>
      <c r="L100">
        <f t="shared" si="30"/>
        <v>8.400547184928521E-2</v>
      </c>
      <c r="M100">
        <f t="shared" si="31"/>
        <v>-4.7566419955229103E-2</v>
      </c>
      <c r="N100">
        <f t="shared" si="32"/>
        <v>-6.4636385519351394E-4</v>
      </c>
      <c r="O100">
        <f t="shared" si="33"/>
        <v>2.27252980916436E-2</v>
      </c>
      <c r="P100">
        <f t="shared" si="33"/>
        <v>1.4055227371468099E-2</v>
      </c>
      <c r="Q100">
        <f t="shared" si="34"/>
        <v>2.1482013869494006E-2</v>
      </c>
      <c r="S100" s="1">
        <f t="shared" si="50"/>
        <v>39965</v>
      </c>
      <c r="T100">
        <f t="shared" si="27"/>
        <v>-7.000000000000059E-2</v>
      </c>
      <c r="U100">
        <f t="shared" si="35"/>
        <v>1.2870238362356479E-2</v>
      </c>
      <c r="V100">
        <f t="shared" si="36"/>
        <v>-6.7634559920853182E-2</v>
      </c>
      <c r="W100">
        <f t="shared" si="37"/>
        <v>1.8633239728275139E-3</v>
      </c>
      <c r="X100">
        <f t="shared" si="38"/>
        <v>-1.3102174394237286E-2</v>
      </c>
      <c r="Y100">
        <f t="shared" si="39"/>
        <v>-4.8642439495376853E-3</v>
      </c>
      <c r="Z100">
        <f t="shared" si="40"/>
        <v>-5.4764321558496705E-2</v>
      </c>
      <c r="AA100">
        <f t="shared" si="41"/>
        <v>-1.1238850421409773E-2</v>
      </c>
      <c r="AC100" s="1"/>
      <c r="AD100" s="1">
        <v>40484</v>
      </c>
      <c r="AE100">
        <f t="shared" si="42"/>
        <v>6.4000000000000315E-3</v>
      </c>
      <c r="AF100">
        <f t="shared" si="43"/>
        <v>7.0569193006210498E-3</v>
      </c>
      <c r="AG100">
        <f t="shared" si="44"/>
        <v>2.2625643073572173E-3</v>
      </c>
      <c r="AH100">
        <f t="shared" si="45"/>
        <v>4.1778623330062187E-7</v>
      </c>
      <c r="AI100">
        <f t="shared" si="46"/>
        <v>5.1643917335406021E-4</v>
      </c>
      <c r="AJ100">
        <f t="shared" si="46"/>
        <v>1.9754941646366606E-4</v>
      </c>
      <c r="AK100">
        <f t="shared" si="47"/>
        <v>1.327804502937714E-3</v>
      </c>
      <c r="AL100">
        <f t="shared" si="48"/>
        <v>4.8747933701748778E-4</v>
      </c>
      <c r="AM100">
        <f t="shared" si="49"/>
        <v>4.614769198891328E-4</v>
      </c>
    </row>
    <row r="101" spans="1:39" x14ac:dyDescent="0.25">
      <c r="A101" s="1">
        <v>40519</v>
      </c>
      <c r="B101">
        <f>[4]contrs_3year_adj!A100</f>
        <v>1.9999999999999901E-4</v>
      </c>
      <c r="C101" s="2">
        <f>[4]contrs_3year_adj!B100</f>
        <v>6.6257279562297695E-5</v>
      </c>
      <c r="D101" s="2">
        <f>[4]contrs_3year_adj!C100</f>
        <v>8.81709818581633E-5</v>
      </c>
      <c r="E101" s="2">
        <f>[4]contrs_3year_adj!D100</f>
        <v>2.68317649389583E-5</v>
      </c>
      <c r="F101">
        <f>[4]contrs_3year_adj!E100</f>
        <v>1.2648108202334299E-4</v>
      </c>
      <c r="G101" s="2">
        <f>[4]contrs_3year_adj!F100</f>
        <v>7.5846509270304006E-5</v>
      </c>
      <c r="I101" s="1">
        <f t="shared" si="28"/>
        <v>40513</v>
      </c>
      <c r="J101" s="1">
        <v>40519</v>
      </c>
      <c r="K101">
        <f t="shared" si="29"/>
        <v>-1.99999999999999E-2</v>
      </c>
      <c r="L101">
        <f t="shared" si="30"/>
        <v>-6.6257279562297695E-3</v>
      </c>
      <c r="M101">
        <f t="shared" si="31"/>
        <v>-8.81709818581633E-3</v>
      </c>
      <c r="N101">
        <f t="shared" si="32"/>
        <v>-2.6831764938958298E-3</v>
      </c>
      <c r="O101">
        <f t="shared" si="33"/>
        <v>-1.2648108202334299E-2</v>
      </c>
      <c r="P101">
        <f t="shared" si="33"/>
        <v>-7.5846509270304004E-3</v>
      </c>
      <c r="Q101">
        <f t="shared" si="34"/>
        <v>1.0774110838276328E-2</v>
      </c>
      <c r="S101" s="1">
        <f t="shared" si="50"/>
        <v>39995</v>
      </c>
      <c r="T101">
        <f t="shared" si="27"/>
        <v>4.00000000000005E-2</v>
      </c>
      <c r="U101">
        <f t="shared" si="35"/>
        <v>2.8335017743624687E-3</v>
      </c>
      <c r="V101">
        <f t="shared" si="36"/>
        <v>1.9674199005188308E-2</v>
      </c>
      <c r="W101">
        <f t="shared" si="37"/>
        <v>-2.3713006972091856E-3</v>
      </c>
      <c r="X101">
        <f t="shared" si="38"/>
        <v>1.8433809156330715E-2</v>
      </c>
      <c r="Y101">
        <f t="shared" si="39"/>
        <v>7.1448868648139544E-3</v>
      </c>
      <c r="Z101">
        <f t="shared" si="40"/>
        <v>2.2507700779550777E-2</v>
      </c>
      <c r="AA101">
        <f t="shared" si="41"/>
        <v>1.6062508459121529E-2</v>
      </c>
      <c r="AC101" s="1"/>
      <c r="AD101" s="1">
        <v>40519</v>
      </c>
      <c r="AE101">
        <f t="shared" si="42"/>
        <v>3.9999999999999601E-4</v>
      </c>
      <c r="AF101">
        <f t="shared" si="43"/>
        <v>4.3900270949964718E-5</v>
      </c>
      <c r="AG101">
        <f t="shared" si="44"/>
        <v>7.7741220418325614E-5</v>
      </c>
      <c r="AH101">
        <f t="shared" si="45"/>
        <v>7.199436097395118E-6</v>
      </c>
      <c r="AI101">
        <f t="shared" si="46"/>
        <v>1.5997464109795617E-4</v>
      </c>
      <c r="AJ101">
        <f t="shared" si="46"/>
        <v>5.7526929684903115E-5</v>
      </c>
      <c r="AK101">
        <f t="shared" si="47"/>
        <v>2.3848087925346244E-4</v>
      </c>
      <c r="AL101">
        <f t="shared" si="48"/>
        <v>2.3504829043686013E-4</v>
      </c>
      <c r="AM101">
        <f t="shared" si="49"/>
        <v>1.1608146435546345E-4</v>
      </c>
    </row>
    <row r="102" spans="1:39" x14ac:dyDescent="0.25">
      <c r="A102" s="1">
        <v>40575</v>
      </c>
      <c r="B102">
        <f>[4]contrs_3year_adj!A101</f>
        <v>2.00000000000006E-4</v>
      </c>
      <c r="C102" s="2">
        <f>[4]contrs_3year_adj!B101</f>
        <v>3.4536556626593501E-5</v>
      </c>
      <c r="D102">
        <f>[4]contrs_3year_adj!C101</f>
        <v>1.6457086888551999E-4</v>
      </c>
      <c r="E102" s="2">
        <f>[4]contrs_3year_adj!D101</f>
        <v>1.3981180813163399E-5</v>
      </c>
      <c r="F102" s="2">
        <f>[4]contrs_3year_adj!E101</f>
        <v>1.30594514139211E-5</v>
      </c>
      <c r="G102" s="2">
        <f>[4]contrs_3year_adj!F101</f>
        <v>-1.1470953288448899E-6</v>
      </c>
      <c r="I102" s="1">
        <f t="shared" si="28"/>
        <v>40575</v>
      </c>
      <c r="J102" s="1">
        <v>40575</v>
      </c>
      <c r="K102">
        <f t="shared" si="29"/>
        <v>-2.0000000000000601E-2</v>
      </c>
      <c r="L102">
        <f t="shared" si="30"/>
        <v>-3.4536556626593501E-3</v>
      </c>
      <c r="M102">
        <f t="shared" si="31"/>
        <v>-1.6457086888551999E-2</v>
      </c>
      <c r="N102">
        <f t="shared" si="32"/>
        <v>-1.39811808131634E-3</v>
      </c>
      <c r="O102">
        <f t="shared" si="33"/>
        <v>-1.30594514139211E-3</v>
      </c>
      <c r="P102">
        <f t="shared" si="33"/>
        <v>1.1470953288448899E-4</v>
      </c>
      <c r="Q102">
        <f t="shared" si="34"/>
        <v>2.6148057739191991E-3</v>
      </c>
      <c r="S102" s="1">
        <f t="shared" si="50"/>
        <v>40026</v>
      </c>
      <c r="T102">
        <f t="shared" si="27"/>
        <v>-5.9999999999999602E-2</v>
      </c>
      <c r="U102">
        <f t="shared" si="35"/>
        <v>3.331250350349303E-3</v>
      </c>
      <c r="V102">
        <f t="shared" si="36"/>
        <v>-8.0264812941052893E-2</v>
      </c>
      <c r="W102">
        <f t="shared" si="37"/>
        <v>2.1814300759868941E-3</v>
      </c>
      <c r="X102">
        <f t="shared" si="38"/>
        <v>1.5120750716808812E-2</v>
      </c>
      <c r="Y102">
        <f t="shared" si="39"/>
        <v>1.0828028291402326E-2</v>
      </c>
      <c r="Z102">
        <f t="shared" si="40"/>
        <v>-7.6933562590703594E-2</v>
      </c>
      <c r="AA102">
        <f t="shared" si="41"/>
        <v>1.7302180792795708E-2</v>
      </c>
      <c r="AC102" s="1"/>
      <c r="AD102" s="1">
        <v>40575</v>
      </c>
      <c r="AE102">
        <f t="shared" si="42"/>
        <v>4.0000000000002403E-4</v>
      </c>
      <c r="AF102">
        <f t="shared" si="43"/>
        <v>1.1927737436218994E-5</v>
      </c>
      <c r="AG102">
        <f t="shared" si="44"/>
        <v>2.7083570885735013E-4</v>
      </c>
      <c r="AH102">
        <f t="shared" si="45"/>
        <v>1.954734169303684E-6</v>
      </c>
      <c r="AI102">
        <f t="shared" si="46"/>
        <v>1.7054927123256582E-6</v>
      </c>
      <c r="AJ102">
        <f t="shared" si="46"/>
        <v>1.3158276934577662E-8</v>
      </c>
      <c r="AK102">
        <f t="shared" si="47"/>
        <v>3.9643766894061826E-4</v>
      </c>
      <c r="AL102">
        <f t="shared" si="48"/>
        <v>7.3119579124044102E-6</v>
      </c>
      <c r="AM102">
        <f t="shared" si="49"/>
        <v>6.8372092353211814E-6</v>
      </c>
    </row>
    <row r="103" spans="1:39" x14ac:dyDescent="0.25">
      <c r="A103" s="1">
        <v>40603</v>
      </c>
      <c r="B103">
        <f>[4]contrs_3year_adj!A102</f>
        <v>1.00000000000003E-4</v>
      </c>
      <c r="C103" s="2">
        <f>[4]contrs_3year_adj!B102</f>
        <v>8.9076083428366699E-5</v>
      </c>
      <c r="D103" s="2">
        <f>[4]contrs_3year_adj!C102</f>
        <v>6.0295724602810897E-5</v>
      </c>
      <c r="E103" s="2">
        <f>[4]contrs_3year_adj!D102</f>
        <v>-8.0792897619623793E-5</v>
      </c>
      <c r="F103">
        <f>[4]contrs_3year_adj!E102</f>
        <v>1.43022799615412E-4</v>
      </c>
      <c r="G103" s="2">
        <f>[4]contrs_3year_adj!F102</f>
        <v>-4.4732314178944198E-5</v>
      </c>
      <c r="I103" s="1">
        <f t="shared" si="28"/>
        <v>40603</v>
      </c>
      <c r="J103" s="1">
        <v>40603</v>
      </c>
      <c r="K103">
        <f t="shared" si="29"/>
        <v>-1.00000000000003E-2</v>
      </c>
      <c r="L103">
        <f t="shared" si="30"/>
        <v>-8.9076083428366697E-3</v>
      </c>
      <c r="M103">
        <f t="shared" si="31"/>
        <v>-6.0295724602810897E-3</v>
      </c>
      <c r="N103">
        <f t="shared" si="32"/>
        <v>8.0792897619623785E-3</v>
      </c>
      <c r="O103">
        <f t="shared" si="33"/>
        <v>-1.43022799615412E-2</v>
      </c>
      <c r="P103">
        <f t="shared" si="33"/>
        <v>4.4732314178944198E-3</v>
      </c>
      <c r="Q103">
        <f t="shared" si="34"/>
        <v>1.1160171002696281E-2</v>
      </c>
      <c r="S103" s="1">
        <f t="shared" si="50"/>
        <v>40057</v>
      </c>
      <c r="T103">
        <f t="shared" si="27"/>
        <v>-0.100000000000001</v>
      </c>
      <c r="U103">
        <f t="shared" si="35"/>
        <v>-2.3030132748529782E-2</v>
      </c>
      <c r="V103">
        <f t="shared" si="36"/>
        <v>-9.8759024699671683E-2</v>
      </c>
      <c r="W103">
        <f t="shared" si="37"/>
        <v>-8.9359919765714859E-3</v>
      </c>
      <c r="X103">
        <f t="shared" si="38"/>
        <v>3.6765922097983614E-2</v>
      </c>
      <c r="Y103">
        <f t="shared" si="39"/>
        <v>9.1868702056264861E-3</v>
      </c>
      <c r="Z103">
        <f t="shared" si="40"/>
        <v>-0.12178915744820146</v>
      </c>
      <c r="AA103">
        <f t="shared" si="41"/>
        <v>2.7829930121412126E-2</v>
      </c>
      <c r="AC103" s="1"/>
      <c r="AD103" s="1">
        <v>40603</v>
      </c>
      <c r="AE103">
        <f t="shared" si="42"/>
        <v>1.0000000000000601E-4</v>
      </c>
      <c r="AF103">
        <f t="shared" si="43"/>
        <v>7.9345486389373446E-5</v>
      </c>
      <c r="AG103">
        <f t="shared" si="44"/>
        <v>3.635574405378015E-5</v>
      </c>
      <c r="AH103">
        <f t="shared" si="45"/>
        <v>6.5274923057750107E-5</v>
      </c>
      <c r="AI103">
        <f t="shared" si="46"/>
        <v>2.0455521209830296E-4</v>
      </c>
      <c r="AJ103">
        <f t="shared" si="46"/>
        <v>2.0009799318037721E-5</v>
      </c>
      <c r="AK103">
        <f t="shared" si="47"/>
        <v>2.2311937034502971E-4</v>
      </c>
      <c r="AL103">
        <f t="shared" si="48"/>
        <v>3.8725607024054062E-5</v>
      </c>
      <c r="AM103">
        <f t="shared" si="49"/>
        <v>1.2454941680942292E-4</v>
      </c>
    </row>
    <row r="104" spans="1:39" x14ac:dyDescent="0.25">
      <c r="A104" s="1">
        <v>40638</v>
      </c>
      <c r="B104" s="2">
        <f>[4]contrs_3year_adj!A103</f>
        <v>9.9999999999995898E-5</v>
      </c>
      <c r="C104" s="2">
        <f>[4]contrs_3year_adj!B103</f>
        <v>-1.48193680306681E-5</v>
      </c>
      <c r="D104">
        <f>[4]contrs_3year_adj!C103</f>
        <v>1.8098040997766899E-4</v>
      </c>
      <c r="E104" s="2">
        <f>[4]contrs_3year_adj!D103</f>
        <v>-4.00624509248994E-5</v>
      </c>
      <c r="F104" s="2">
        <f>[4]contrs_3year_adj!E103</f>
        <v>8.1557675865866601E-5</v>
      </c>
      <c r="G104" s="2">
        <f>[4]contrs_3year_adj!F103</f>
        <v>-2.9044959256347002E-5</v>
      </c>
      <c r="I104" s="1">
        <f t="shared" si="28"/>
        <v>40634</v>
      </c>
      <c r="J104" s="1">
        <v>40638</v>
      </c>
      <c r="K104">
        <f t="shared" si="29"/>
        <v>-9.9999999999995891E-3</v>
      </c>
      <c r="L104">
        <f t="shared" si="30"/>
        <v>1.48193680306681E-3</v>
      </c>
      <c r="M104">
        <f t="shared" si="31"/>
        <v>-1.80980409977669E-2</v>
      </c>
      <c r="N104">
        <f t="shared" si="32"/>
        <v>4.0062450924899396E-3</v>
      </c>
      <c r="O104">
        <f t="shared" si="33"/>
        <v>-8.1557675865866607E-3</v>
      </c>
      <c r="P104">
        <f t="shared" si="33"/>
        <v>2.9044959256347E-3</v>
      </c>
      <c r="Q104">
        <f t="shared" si="34"/>
        <v>1.0765626688797221E-2</v>
      </c>
      <c r="S104" s="1">
        <f t="shared" si="50"/>
        <v>40087</v>
      </c>
      <c r="T104">
        <f t="shared" si="27"/>
        <v>3.0000000000000197E-2</v>
      </c>
      <c r="U104">
        <f t="shared" si="35"/>
        <v>5.9414327763809123E-2</v>
      </c>
      <c r="V104">
        <f t="shared" si="36"/>
        <v>-2.1103343009115393E-2</v>
      </c>
      <c r="W104">
        <f t="shared" si="37"/>
        <v>-3.1874218959554576E-4</v>
      </c>
      <c r="X104">
        <f t="shared" si="38"/>
        <v>1.6784673787442227E-3</v>
      </c>
      <c r="Y104">
        <f t="shared" si="39"/>
        <v>5.2679280805436506E-4</v>
      </c>
      <c r="Z104">
        <f t="shared" si="40"/>
        <v>3.831098475469373E-2</v>
      </c>
      <c r="AA104">
        <f t="shared" si="41"/>
        <v>1.359725189148677E-3</v>
      </c>
      <c r="AC104" s="1"/>
      <c r="AD104" s="1">
        <v>40638</v>
      </c>
      <c r="AE104">
        <f t="shared" si="42"/>
        <v>9.9999999999991778E-5</v>
      </c>
      <c r="AF104">
        <f t="shared" si="43"/>
        <v>2.1961366882838773E-6</v>
      </c>
      <c r="AG104">
        <f t="shared" si="44"/>
        <v>3.275390879568515E-4</v>
      </c>
      <c r="AH104">
        <f t="shared" si="45"/>
        <v>1.6049999741099725E-5</v>
      </c>
      <c r="AI104">
        <f t="shared" si="46"/>
        <v>6.65165449264176E-5</v>
      </c>
      <c r="AJ104">
        <f t="shared" si="46"/>
        <v>8.4360965820285722E-6</v>
      </c>
      <c r="AK104">
        <f t="shared" si="47"/>
        <v>2.760949186091299E-4</v>
      </c>
      <c r="AL104">
        <f t="shared" si="48"/>
        <v>1.7218536929014674E-5</v>
      </c>
      <c r="AM104">
        <f t="shared" si="49"/>
        <v>1.1589871800254302E-4</v>
      </c>
    </row>
    <row r="105" spans="1:39" x14ac:dyDescent="0.25">
      <c r="A105" s="1">
        <v>40666</v>
      </c>
      <c r="B105">
        <f>[4]contrs_3year_adj!A104</f>
        <v>2.9999999999999499E-4</v>
      </c>
      <c r="C105">
        <f>[4]contrs_3year_adj!B104</f>
        <v>1.16278694001359E-4</v>
      </c>
      <c r="D105">
        <f>[4]contrs_3year_adj!C104</f>
        <v>1.07331532150913E-4</v>
      </c>
      <c r="E105" s="2">
        <f>[4]contrs_3year_adj!D104</f>
        <v>5.9087902658725799E-5</v>
      </c>
      <c r="F105" s="2">
        <f>[4]contrs_3year_adj!E104</f>
        <v>9.72777354574106E-5</v>
      </c>
      <c r="G105" s="2">
        <f>[4]contrs_3year_adj!F104</f>
        <v>9.8833232917363599E-5</v>
      </c>
      <c r="I105" s="1">
        <f t="shared" si="28"/>
        <v>40664</v>
      </c>
      <c r="J105" s="1">
        <v>40666</v>
      </c>
      <c r="K105">
        <f t="shared" si="29"/>
        <v>-2.9999999999999499E-2</v>
      </c>
      <c r="L105">
        <f t="shared" si="30"/>
        <v>-1.1627869400135899E-2</v>
      </c>
      <c r="M105">
        <f t="shared" si="31"/>
        <v>-1.0733153215091299E-2</v>
      </c>
      <c r="N105">
        <f t="shared" si="32"/>
        <v>-5.9087902658725797E-3</v>
      </c>
      <c r="O105">
        <f t="shared" si="33"/>
        <v>-9.7277735457410603E-3</v>
      </c>
      <c r="P105">
        <f t="shared" si="33"/>
        <v>-9.8833232917363602E-3</v>
      </c>
      <c r="Q105">
        <f t="shared" si="34"/>
        <v>7.9975864268413393E-3</v>
      </c>
      <c r="S105" s="1">
        <f t="shared" si="50"/>
        <v>40118</v>
      </c>
      <c r="T105">
        <f t="shared" si="27"/>
        <v>-0.16999999999999998</v>
      </c>
      <c r="U105">
        <f t="shared" si="35"/>
        <v>-3.9380373504453781E-2</v>
      </c>
      <c r="V105">
        <f t="shared" si="36"/>
        <v>-0.1226208012468617</v>
      </c>
      <c r="W105">
        <f t="shared" si="37"/>
        <v>-2.4386188884726856E-3</v>
      </c>
      <c r="X105">
        <f t="shared" si="38"/>
        <v>-2.9215945411708273E-3</v>
      </c>
      <c r="Y105">
        <f t="shared" si="39"/>
        <v>-4.5202569743298757E-3</v>
      </c>
      <c r="Z105">
        <f t="shared" si="40"/>
        <v>-0.16200117475131548</v>
      </c>
      <c r="AA105">
        <f t="shared" si="41"/>
        <v>-5.3602134296435126E-3</v>
      </c>
      <c r="AC105" s="1"/>
      <c r="AD105" s="1">
        <v>40666</v>
      </c>
      <c r="AE105">
        <f t="shared" si="42"/>
        <v>8.9999999999996994E-4</v>
      </c>
      <c r="AF105">
        <f t="shared" si="43"/>
        <v>1.3520734678661679E-4</v>
      </c>
      <c r="AG105">
        <f t="shared" si="44"/>
        <v>1.152005779386247E-4</v>
      </c>
      <c r="AH105">
        <f t="shared" si="45"/>
        <v>3.4913802406070553E-5</v>
      </c>
      <c r="AI105">
        <f t="shared" si="46"/>
        <v>9.4629578157219601E-5</v>
      </c>
      <c r="AJ105">
        <f t="shared" si="46"/>
        <v>9.7680079288978445E-5</v>
      </c>
      <c r="AK105">
        <f t="shared" si="47"/>
        <v>5.0001533239870213E-4</v>
      </c>
      <c r="AL105">
        <f t="shared" si="48"/>
        <v>2.4450212783466528E-4</v>
      </c>
      <c r="AM105">
        <f t="shared" si="49"/>
        <v>6.3961388654796815E-5</v>
      </c>
    </row>
    <row r="106" spans="1:39" x14ac:dyDescent="0.25">
      <c r="A106" s="1">
        <v>40701</v>
      </c>
      <c r="B106">
        <f>[4]contrs_3year_adj!A105</f>
        <v>6.9999999999999902E-4</v>
      </c>
      <c r="C106">
        <f>[4]contrs_3year_adj!B105</f>
        <v>3.7482811165607898E-4</v>
      </c>
      <c r="D106">
        <f>[4]contrs_3year_adj!C105</f>
        <v>3.1116466883399899E-4</v>
      </c>
      <c r="E106" s="2">
        <f>[4]contrs_3year_adj!D105</f>
        <v>-2.1333893252188E-5</v>
      </c>
      <c r="F106" s="2">
        <f>[4]contrs_3year_adj!E105</f>
        <v>7.5448416315899696E-5</v>
      </c>
      <c r="G106" s="2">
        <f>[4]contrs_3year_adj!F105</f>
        <v>-9.8146342507906997E-6</v>
      </c>
      <c r="I106" s="1">
        <f t="shared" si="28"/>
        <v>40695</v>
      </c>
      <c r="J106" s="1">
        <v>40701</v>
      </c>
      <c r="K106">
        <f t="shared" si="29"/>
        <v>-6.9999999999999896E-2</v>
      </c>
      <c r="L106">
        <f t="shared" si="30"/>
        <v>-3.74828111656079E-2</v>
      </c>
      <c r="M106">
        <f t="shared" si="31"/>
        <v>-3.1116466883399897E-2</v>
      </c>
      <c r="N106">
        <f t="shared" si="32"/>
        <v>2.1333893252188001E-3</v>
      </c>
      <c r="O106">
        <f t="shared" si="33"/>
        <v>-7.5448416315899696E-3</v>
      </c>
      <c r="P106">
        <f t="shared" si="33"/>
        <v>9.8146342507906994E-4</v>
      </c>
      <c r="Q106">
        <f t="shared" si="34"/>
        <v>4.0107303553790713E-3</v>
      </c>
      <c r="S106" s="1">
        <f t="shared" si="50"/>
        <v>40148</v>
      </c>
      <c r="T106">
        <f t="shared" si="27"/>
        <v>-0.12</v>
      </c>
      <c r="U106">
        <f t="shared" si="35"/>
        <v>2.6978287587423419E-2</v>
      </c>
      <c r="V106">
        <f t="shared" si="36"/>
        <v>-0.1274666832239377</v>
      </c>
      <c r="W106">
        <f t="shared" si="37"/>
        <v>4.6841271180695643E-3</v>
      </c>
      <c r="X106">
        <f t="shared" si="38"/>
        <v>-1.3287266715163688E-2</v>
      </c>
      <c r="Y106">
        <f t="shared" si="39"/>
        <v>-1.569141304350445E-3</v>
      </c>
      <c r="Z106">
        <f t="shared" si="40"/>
        <v>-0.10048839563651428</v>
      </c>
      <c r="AA106">
        <f t="shared" si="41"/>
        <v>-8.6031395970941234E-3</v>
      </c>
      <c r="AC106" s="1"/>
      <c r="AD106" s="1">
        <v>40701</v>
      </c>
      <c r="AE106">
        <f t="shared" si="42"/>
        <v>4.8999999999999851E-3</v>
      </c>
      <c r="AF106">
        <f t="shared" si="43"/>
        <v>1.4049611328766202E-3</v>
      </c>
      <c r="AG106">
        <f t="shared" si="44"/>
        <v>9.6823451130572248E-4</v>
      </c>
      <c r="AH106">
        <f t="shared" si="45"/>
        <v>4.5513500129575272E-6</v>
      </c>
      <c r="AI106">
        <f t="shared" si="46"/>
        <v>5.6924635245773192E-5</v>
      </c>
      <c r="AJ106">
        <f t="shared" si="46"/>
        <v>9.6327045476793905E-7</v>
      </c>
      <c r="AK106">
        <f t="shared" si="47"/>
        <v>4.7058609488450833E-3</v>
      </c>
      <c r="AL106">
        <f t="shared" si="48"/>
        <v>2.928381606412985E-5</v>
      </c>
      <c r="AM106">
        <f t="shared" si="49"/>
        <v>1.6085957983559131E-5</v>
      </c>
    </row>
    <row r="107" spans="1:39" x14ac:dyDescent="0.25">
      <c r="A107" s="1">
        <v>40729</v>
      </c>
      <c r="B107">
        <f>[4]contrs_3year_adj!A106</f>
        <v>5.0000000000000001E-4</v>
      </c>
      <c r="C107" s="2">
        <f>[4]contrs_3year_adj!B106</f>
        <v>5.7564568746571501E-6</v>
      </c>
      <c r="D107">
        <f>[4]contrs_3year_adj!C106</f>
        <v>3.4293463750496899E-4</v>
      </c>
      <c r="E107" s="2">
        <f>[4]contrs_3year_adj!D106</f>
        <v>5.8910256596846198E-5</v>
      </c>
      <c r="F107">
        <f>[4]contrs_3year_adj!E106</f>
        <v>1.13460070454028E-4</v>
      </c>
      <c r="G107">
        <f>[4]contrs_3year_adj!F106</f>
        <v>1.07397404202617E-4</v>
      </c>
      <c r="I107" s="1">
        <f t="shared" si="28"/>
        <v>40725</v>
      </c>
      <c r="J107" s="1">
        <v>40729</v>
      </c>
      <c r="K107">
        <f t="shared" si="29"/>
        <v>-0.05</v>
      </c>
      <c r="L107">
        <f t="shared" si="30"/>
        <v>-5.7564568746571506E-4</v>
      </c>
      <c r="M107">
        <f t="shared" si="31"/>
        <v>-3.4293463750496897E-2</v>
      </c>
      <c r="N107">
        <f t="shared" si="32"/>
        <v>-5.8910256596846197E-3</v>
      </c>
      <c r="O107">
        <f t="shared" si="33"/>
        <v>-1.13460070454028E-2</v>
      </c>
      <c r="P107">
        <f t="shared" si="33"/>
        <v>-1.07397404202617E-2</v>
      </c>
      <c r="Q107">
        <f t="shared" si="34"/>
        <v>2.1061421430500302E-3</v>
      </c>
      <c r="S107" s="1">
        <f t="shared" si="50"/>
        <v>40179</v>
      </c>
      <c r="T107" t="e">
        <f t="shared" si="27"/>
        <v>#N/A</v>
      </c>
      <c r="U107" t="e">
        <f t="shared" si="35"/>
        <v>#N/A</v>
      </c>
      <c r="V107" t="e">
        <f t="shared" si="36"/>
        <v>#N/A</v>
      </c>
      <c r="W107" t="e">
        <f t="shared" si="37"/>
        <v>#N/A</v>
      </c>
      <c r="X107" t="e">
        <f t="shared" si="38"/>
        <v>#N/A</v>
      </c>
      <c r="Y107" t="e">
        <f t="shared" si="39"/>
        <v>#N/A</v>
      </c>
      <c r="Z107" t="e">
        <f t="shared" si="40"/>
        <v>#N/A</v>
      </c>
      <c r="AA107" t="e">
        <f t="shared" si="41"/>
        <v>#N/A</v>
      </c>
      <c r="AC107" s="1"/>
      <c r="AD107" s="1">
        <v>40729</v>
      </c>
      <c r="AE107">
        <f t="shared" si="42"/>
        <v>2.5000000000000005E-3</v>
      </c>
      <c r="AF107">
        <f t="shared" si="43"/>
        <v>3.3136795749787568E-7</v>
      </c>
      <c r="AG107">
        <f t="shared" si="44"/>
        <v>1.1760416560066447E-3</v>
      </c>
      <c r="AH107">
        <f t="shared" si="45"/>
        <v>3.4704183323062607E-5</v>
      </c>
      <c r="AI107">
        <f t="shared" si="46"/>
        <v>1.2873187587432997E-4</v>
      </c>
      <c r="AJ107">
        <f t="shared" si="46"/>
        <v>1.1534202429460296E-4</v>
      </c>
      <c r="AK107">
        <f t="shared" si="47"/>
        <v>1.2158547929966134E-3</v>
      </c>
      <c r="AL107">
        <f t="shared" si="48"/>
        <v>2.971152964762533E-4</v>
      </c>
      <c r="AM107">
        <f t="shared" si="49"/>
        <v>4.4358347267313739E-6</v>
      </c>
    </row>
    <row r="108" spans="1:39" x14ac:dyDescent="0.25">
      <c r="A108" s="1">
        <v>40757</v>
      </c>
      <c r="B108">
        <f>[4]contrs_3year_adj!A107</f>
        <v>1.1999999999999899E-3</v>
      </c>
      <c r="C108">
        <f>[4]contrs_3year_adj!B107</f>
        <v>6.2529680654418898E-4</v>
      </c>
      <c r="D108">
        <f>[4]contrs_3year_adj!C107</f>
        <v>5.0951536612384E-4</v>
      </c>
      <c r="E108" s="2">
        <f>[4]contrs_3year_adj!D107</f>
        <v>-7.0484591535415606E-5</v>
      </c>
      <c r="F108">
        <f>[4]contrs_3year_adj!E107</f>
        <v>2.6510274525753502E-4</v>
      </c>
      <c r="G108" s="2">
        <f>[4]contrs_3year_adj!F107</f>
        <v>3.3897707481633903E-5</v>
      </c>
      <c r="I108" s="1">
        <f t="shared" si="28"/>
        <v>40756</v>
      </c>
      <c r="J108" s="1">
        <v>40757</v>
      </c>
      <c r="K108">
        <f t="shared" si="29"/>
        <v>-0.119999999999999</v>
      </c>
      <c r="L108">
        <f t="shared" si="30"/>
        <v>-6.2529680654418898E-2</v>
      </c>
      <c r="M108">
        <f t="shared" si="31"/>
        <v>-5.0951536612384003E-2</v>
      </c>
      <c r="N108">
        <f t="shared" si="32"/>
        <v>7.0484591535415605E-3</v>
      </c>
      <c r="O108">
        <f t="shared" si="33"/>
        <v>-2.65102745257535E-2</v>
      </c>
      <c r="P108">
        <f t="shared" si="33"/>
        <v>-3.3897707481633905E-3</v>
      </c>
      <c r="Q108">
        <f t="shared" si="34"/>
        <v>1.2943032639015844E-2</v>
      </c>
      <c r="S108" s="1">
        <f t="shared" si="50"/>
        <v>40210</v>
      </c>
      <c r="T108">
        <f t="shared" si="27"/>
        <v>-0.17000000000000101</v>
      </c>
      <c r="U108">
        <f t="shared" si="35"/>
        <v>-0.10216961002843468</v>
      </c>
      <c r="V108">
        <f t="shared" si="36"/>
        <v>-8.213575165642148E-2</v>
      </c>
      <c r="W108">
        <f t="shared" si="37"/>
        <v>3.2724053283422719E-2</v>
      </c>
      <c r="X108">
        <f t="shared" si="38"/>
        <v>-1.4054451305589487E-2</v>
      </c>
      <c r="Y108">
        <f t="shared" si="39"/>
        <v>3.1767398112108915E-2</v>
      </c>
      <c r="Z108">
        <f t="shared" si="40"/>
        <v>-0.18430536168485617</v>
      </c>
      <c r="AA108">
        <f t="shared" si="41"/>
        <v>1.8669601977833232E-2</v>
      </c>
      <c r="AC108" s="1"/>
      <c r="AD108" s="1">
        <v>40757</v>
      </c>
      <c r="AE108">
        <f t="shared" si="42"/>
        <v>1.4399999999999758E-2</v>
      </c>
      <c r="AF108">
        <f t="shared" si="43"/>
        <v>3.9099609627436093E-3</v>
      </c>
      <c r="AG108">
        <f t="shared" si="44"/>
        <v>2.5960590831631074E-3</v>
      </c>
      <c r="AH108">
        <f t="shared" si="45"/>
        <v>4.9680776439143813E-5</v>
      </c>
      <c r="AI108">
        <f t="shared" si="46"/>
        <v>7.0279465543081495E-4</v>
      </c>
      <c r="AJ108">
        <f t="shared" si="46"/>
        <v>1.1490545725104192E-5</v>
      </c>
      <c r="AK108">
        <f t="shared" si="47"/>
        <v>1.2877986672355327E-2</v>
      </c>
      <c r="AL108">
        <f t="shared" si="48"/>
        <v>3.7876225758206493E-4</v>
      </c>
      <c r="AM108">
        <f t="shared" si="49"/>
        <v>1.6752209389462943E-4</v>
      </c>
    </row>
    <row r="109" spans="1:39" x14ac:dyDescent="0.25">
      <c r="A109" s="1">
        <v>40792</v>
      </c>
      <c r="B109" s="2">
        <f>[4]contrs_3year_adj!A108</f>
        <v>-9.9999999999995898E-5</v>
      </c>
      <c r="C109">
        <f>[4]contrs_3year_adj!B108</f>
        <v>-1.21715338362574E-4</v>
      </c>
      <c r="D109" s="2">
        <f>[4]contrs_3year_adj!C108</f>
        <v>7.879303930424E-5</v>
      </c>
      <c r="E109" s="2">
        <f>[4]contrs_3year_adj!D108</f>
        <v>2.30670617776644E-6</v>
      </c>
      <c r="F109" s="2">
        <f>[4]contrs_3year_adj!E108</f>
        <v>4.9503784005300801E-5</v>
      </c>
      <c r="G109" s="2">
        <f>[4]contrs_3year_adj!F108</f>
        <v>4.5689179260137503E-6</v>
      </c>
      <c r="I109" s="1">
        <f t="shared" si="28"/>
        <v>40787</v>
      </c>
      <c r="J109" s="1">
        <v>40792</v>
      </c>
      <c r="K109">
        <f t="shared" si="29"/>
        <v>9.9999999999995891E-3</v>
      </c>
      <c r="L109">
        <f t="shared" si="30"/>
        <v>1.21715338362574E-2</v>
      </c>
      <c r="M109">
        <f t="shared" si="31"/>
        <v>-7.8793039304240007E-3</v>
      </c>
      <c r="N109">
        <f t="shared" si="32"/>
        <v>-2.3067061777664401E-4</v>
      </c>
      <c r="O109">
        <f t="shared" si="33"/>
        <v>-4.9503784005300805E-3</v>
      </c>
      <c r="P109">
        <f t="shared" si="33"/>
        <v>-4.5689179260137501E-4</v>
      </c>
      <c r="Q109">
        <f t="shared" si="34"/>
        <v>1.0888819112472914E-2</v>
      </c>
      <c r="S109" s="1">
        <f t="shared" si="50"/>
        <v>40238</v>
      </c>
      <c r="T109">
        <f t="shared" si="27"/>
        <v>1.9999999999999199E-2</v>
      </c>
      <c r="U109">
        <f t="shared" si="35"/>
        <v>5.2833995504351916E-2</v>
      </c>
      <c r="V109">
        <f t="shared" si="36"/>
        <v>6.6550465735815655E-4</v>
      </c>
      <c r="W109">
        <f t="shared" si="37"/>
        <v>-4.5183974047675886E-2</v>
      </c>
      <c r="X109">
        <f t="shared" si="38"/>
        <v>2.4320267179104512E-2</v>
      </c>
      <c r="Y109">
        <f t="shared" si="39"/>
        <v>-4.1197234485282584E-2</v>
      </c>
      <c r="Z109">
        <f t="shared" si="40"/>
        <v>5.3499500161710074E-2</v>
      </c>
      <c r="AA109">
        <f t="shared" si="41"/>
        <v>-2.0863706868571374E-2</v>
      </c>
      <c r="AC109" s="1"/>
      <c r="AD109" s="1">
        <v>40792</v>
      </c>
      <c r="AE109">
        <f t="shared" si="42"/>
        <v>9.9999999999991778E-5</v>
      </c>
      <c r="AF109">
        <f t="shared" si="43"/>
        <v>1.4814623592715879E-4</v>
      </c>
      <c r="AG109">
        <f t="shared" si="44"/>
        <v>6.2083430427995107E-5</v>
      </c>
      <c r="AH109">
        <f t="shared" si="45"/>
        <v>5.3208933905458592E-8</v>
      </c>
      <c r="AI109">
        <f t="shared" si="46"/>
        <v>2.4506246308434757E-5</v>
      </c>
      <c r="AJ109">
        <f t="shared" si="46"/>
        <v>2.0875011014649788E-7</v>
      </c>
      <c r="AK109">
        <f t="shared" si="47"/>
        <v>1.8423237564530595E-5</v>
      </c>
      <c r="AL109">
        <f t="shared" si="48"/>
        <v>2.6843268930097071E-5</v>
      </c>
      <c r="AM109">
        <f t="shared" si="49"/>
        <v>1.1856638166415542E-4</v>
      </c>
    </row>
    <row r="110" spans="1:39" x14ac:dyDescent="0.25">
      <c r="A110" s="1">
        <v>40820</v>
      </c>
      <c r="B110">
        <f>[4]contrs_3year_adj!A109</f>
        <v>4.0000000000000501E-4</v>
      </c>
      <c r="C110" s="2">
        <f>[4]contrs_3year_adj!B109</f>
        <v>-9.7866293055064103E-5</v>
      </c>
      <c r="D110">
        <f>[4]contrs_3year_adj!C109</f>
        <v>5.73919880024128E-4</v>
      </c>
      <c r="E110" s="2">
        <f>[4]contrs_3year_adj!D109</f>
        <v>7.50998771375728E-5</v>
      </c>
      <c r="F110" s="2">
        <f>[4]contrs_3year_adj!E109</f>
        <v>5.6708360931356803E-5</v>
      </c>
      <c r="G110" s="2">
        <f>[4]contrs_3year_adj!F109</f>
        <v>9.6100824105584302E-5</v>
      </c>
      <c r="I110" s="1">
        <f t="shared" si="28"/>
        <v>40817</v>
      </c>
      <c r="J110" s="1">
        <v>40820</v>
      </c>
      <c r="K110">
        <f t="shared" si="29"/>
        <v>-4.00000000000005E-2</v>
      </c>
      <c r="L110">
        <f t="shared" si="30"/>
        <v>9.7866293055064099E-3</v>
      </c>
      <c r="M110">
        <f t="shared" si="31"/>
        <v>-5.7391988002412797E-2</v>
      </c>
      <c r="N110">
        <f t="shared" si="32"/>
        <v>-7.5099877137572799E-3</v>
      </c>
      <c r="O110">
        <f t="shared" si="33"/>
        <v>-5.67083609313568E-3</v>
      </c>
      <c r="P110">
        <f t="shared" si="33"/>
        <v>-9.61008241055843E-3</v>
      </c>
      <c r="Q110">
        <f t="shared" si="34"/>
        <v>2.0786182503798847E-2</v>
      </c>
      <c r="S110" s="1">
        <f t="shared" si="50"/>
        <v>40269</v>
      </c>
      <c r="T110">
        <f t="shared" si="27"/>
        <v>3.99999999999998E-2</v>
      </c>
      <c r="U110">
        <f t="shared" si="35"/>
        <v>2.9881540642863219E-2</v>
      </c>
      <c r="V110">
        <f t="shared" si="36"/>
        <v>2.9512283864005607E-2</v>
      </c>
      <c r="W110">
        <f t="shared" si="37"/>
        <v>-1.0633257698216186E-2</v>
      </c>
      <c r="X110">
        <f t="shared" si="38"/>
        <v>5.2554356326541428E-3</v>
      </c>
      <c r="Y110">
        <f t="shared" si="39"/>
        <v>-9.9488652806466842E-3</v>
      </c>
      <c r="Z110">
        <f t="shared" si="40"/>
        <v>5.9393824506868823E-2</v>
      </c>
      <c r="AA110">
        <f t="shared" si="41"/>
        <v>-5.3778220655620436E-3</v>
      </c>
      <c r="AC110" s="1"/>
      <c r="AD110" s="1">
        <v>40820</v>
      </c>
      <c r="AE110">
        <f t="shared" si="42"/>
        <v>1.60000000000004E-3</v>
      </c>
      <c r="AF110">
        <f t="shared" si="43"/>
        <v>9.577811316339687E-5</v>
      </c>
      <c r="AG110">
        <f t="shared" si="44"/>
        <v>3.2938402868690946E-3</v>
      </c>
      <c r="AH110">
        <f t="shared" si="45"/>
        <v>5.6399915460785296E-5</v>
      </c>
      <c r="AI110">
        <f t="shared" si="46"/>
        <v>3.2158381995210345E-5</v>
      </c>
      <c r="AJ110">
        <f t="shared" si="46"/>
        <v>9.2353683937724518E-5</v>
      </c>
      <c r="AK110">
        <f t="shared" si="47"/>
        <v>2.2662701766611205E-3</v>
      </c>
      <c r="AL110">
        <f t="shared" si="48"/>
        <v>1.7373411622835622E-4</v>
      </c>
      <c r="AM110">
        <f t="shared" si="49"/>
        <v>4.3206538308123327E-4</v>
      </c>
    </row>
    <row r="111" spans="1:39" x14ac:dyDescent="0.25">
      <c r="A111" s="1">
        <v>40848</v>
      </c>
      <c r="B111">
        <f>[4]contrs_3year_adj!A110</f>
        <v>3.0000000000000198E-4</v>
      </c>
      <c r="C111">
        <f>[4]contrs_3year_adj!B110</f>
        <v>2.13009484803462E-4</v>
      </c>
      <c r="D111" s="2">
        <f>[4]contrs_3year_adj!C110</f>
        <v>4.9614204951849101E-5</v>
      </c>
      <c r="E111" s="2">
        <f>[4]contrs_3year_adj!D110</f>
        <v>-6.0002493120538901E-8</v>
      </c>
      <c r="F111">
        <f>[4]contrs_3year_adj!E110</f>
        <v>1.59881827282752E-4</v>
      </c>
      <c r="G111" s="2">
        <f>[4]contrs_3year_adj!F110</f>
        <v>6.1593929845621498E-5</v>
      </c>
      <c r="I111" s="1">
        <f t="shared" si="28"/>
        <v>40848</v>
      </c>
      <c r="J111" s="1">
        <v>40848</v>
      </c>
      <c r="K111">
        <f t="shared" si="29"/>
        <v>-3.0000000000000197E-2</v>
      </c>
      <c r="L111">
        <f t="shared" si="30"/>
        <v>-2.13009484803462E-2</v>
      </c>
      <c r="M111">
        <f t="shared" si="31"/>
        <v>-4.9614204951849098E-3</v>
      </c>
      <c r="N111">
        <f t="shared" si="32"/>
        <v>6.0002493120538898E-6</v>
      </c>
      <c r="O111">
        <f t="shared" si="33"/>
        <v>-1.5988182728275201E-2</v>
      </c>
      <c r="P111">
        <f t="shared" si="33"/>
        <v>-6.1593929845621502E-3</v>
      </c>
      <c r="Q111">
        <f t="shared" si="34"/>
        <v>1.224455145449406E-2</v>
      </c>
      <c r="S111" s="1">
        <f t="shared" si="50"/>
        <v>40299</v>
      </c>
      <c r="T111">
        <f t="shared" si="27"/>
        <v>-3.99999999999998E-2</v>
      </c>
      <c r="U111">
        <f t="shared" si="35"/>
        <v>3.3689305992493417E-2</v>
      </c>
      <c r="V111">
        <f t="shared" si="36"/>
        <v>-5.1125369041684993E-2</v>
      </c>
      <c r="W111">
        <f t="shared" si="37"/>
        <v>3.9618986239722386E-3</v>
      </c>
      <c r="X111">
        <f t="shared" si="38"/>
        <v>-1.5950360096263588E-2</v>
      </c>
      <c r="Y111">
        <f t="shared" si="39"/>
        <v>-3.883093407005015E-3</v>
      </c>
      <c r="Z111">
        <f t="shared" si="40"/>
        <v>-1.7436063049191576E-2</v>
      </c>
      <c r="AA111">
        <f t="shared" si="41"/>
        <v>-1.1988461472291349E-2</v>
      </c>
      <c r="AC111" s="1"/>
      <c r="AD111" s="1">
        <v>40848</v>
      </c>
      <c r="AE111">
        <f t="shared" si="42"/>
        <v>9.0000000000001179E-4</v>
      </c>
      <c r="AF111">
        <f t="shared" si="43"/>
        <v>4.5373040616236308E-4</v>
      </c>
      <c r="AG111">
        <f t="shared" si="44"/>
        <v>2.4615693330040875E-5</v>
      </c>
      <c r="AH111">
        <f t="shared" si="45"/>
        <v>3.6002991806803179E-11</v>
      </c>
      <c r="AI111">
        <f t="shared" si="46"/>
        <v>2.5562198695271745E-4</v>
      </c>
      <c r="AJ111">
        <f t="shared" si="46"/>
        <v>3.7938121938273431E-5</v>
      </c>
      <c r="AK111">
        <f t="shared" si="47"/>
        <v>6.8971202420693885E-4</v>
      </c>
      <c r="AL111">
        <f t="shared" si="48"/>
        <v>2.5543015679087663E-4</v>
      </c>
      <c r="AM111">
        <f t="shared" si="49"/>
        <v>1.4992904032175259E-4</v>
      </c>
    </row>
    <row r="112" spans="1:39" x14ac:dyDescent="0.25">
      <c r="A112" s="1">
        <v>40883</v>
      </c>
      <c r="B112">
        <f>[4]contrs_3year_adj!A111</f>
        <v>9.0000000000000496E-4</v>
      </c>
      <c r="C112">
        <f>[4]contrs_3year_adj!B111</f>
        <v>4.6319968148302298E-4</v>
      </c>
      <c r="D112">
        <f>[4]contrs_3year_adj!C111</f>
        <v>2.1243393173161901E-4</v>
      </c>
      <c r="E112">
        <f>[4]contrs_3year_adj!D111</f>
        <v>1.8549072387219199E-4</v>
      </c>
      <c r="F112">
        <f>[4]contrs_3year_adj!E111</f>
        <v>1.26081737878603E-4</v>
      </c>
      <c r="G112">
        <f>[4]contrs_3year_adj!F111</f>
        <v>2.6661353246422898E-4</v>
      </c>
      <c r="I112" s="1">
        <f t="shared" si="28"/>
        <v>40878</v>
      </c>
      <c r="J112" s="1">
        <v>40883</v>
      </c>
      <c r="K112">
        <f t="shared" si="29"/>
        <v>-9.0000000000000496E-2</v>
      </c>
      <c r="L112">
        <f t="shared" si="30"/>
        <v>-4.6319968148302297E-2</v>
      </c>
      <c r="M112">
        <f t="shared" si="31"/>
        <v>-2.1243393173161901E-2</v>
      </c>
      <c r="N112">
        <f t="shared" si="32"/>
        <v>-1.8549072387219201E-2</v>
      </c>
      <c r="O112">
        <f t="shared" si="33"/>
        <v>-1.26081737878603E-2</v>
      </c>
      <c r="P112">
        <f t="shared" si="33"/>
        <v>-2.6661353246422898E-2</v>
      </c>
      <c r="Q112">
        <f t="shared" si="34"/>
        <v>8.7206074965432024E-3</v>
      </c>
      <c r="S112" s="1">
        <f t="shared" si="50"/>
        <v>40330</v>
      </c>
      <c r="T112">
        <f t="shared" si="27"/>
        <v>3.0000000000000197E-2</v>
      </c>
      <c r="U112">
        <f t="shared" si="35"/>
        <v>-1.045036203469118E-2</v>
      </c>
      <c r="V112">
        <f t="shared" si="36"/>
        <v>4.4185401911012806E-2</v>
      </c>
      <c r="W112">
        <f t="shared" si="37"/>
        <v>2.8539830349451341E-3</v>
      </c>
      <c r="X112">
        <f t="shared" si="38"/>
        <v>-2.1600363319143074E-3</v>
      </c>
      <c r="Y112">
        <f t="shared" si="39"/>
        <v>2.2637459884076554E-3</v>
      </c>
      <c r="Z112">
        <f t="shared" si="40"/>
        <v>3.3735039876321628E-2</v>
      </c>
      <c r="AA112">
        <f t="shared" si="41"/>
        <v>6.9394670303082667E-4</v>
      </c>
      <c r="AC112" s="1"/>
      <c r="AD112" s="1">
        <v>40883</v>
      </c>
      <c r="AE112">
        <f t="shared" si="42"/>
        <v>8.1000000000000898E-3</v>
      </c>
      <c r="AF112">
        <f t="shared" si="43"/>
        <v>2.1455394492597393E-3</v>
      </c>
      <c r="AG112">
        <f t="shared" si="44"/>
        <v>4.5128175350954165E-4</v>
      </c>
      <c r="AH112">
        <f t="shared" si="45"/>
        <v>3.4406808642629781E-4</v>
      </c>
      <c r="AI112">
        <f t="shared" si="46"/>
        <v>1.5896604626488753E-4</v>
      </c>
      <c r="AJ112">
        <f t="shared" si="46"/>
        <v>7.1082775693054486E-4</v>
      </c>
      <c r="AK112">
        <f t="shared" si="47"/>
        <v>4.5648077930547249E-3</v>
      </c>
      <c r="AL112">
        <f t="shared" si="48"/>
        <v>9.7077398921450607E-4</v>
      </c>
      <c r="AM112">
        <f t="shared" si="49"/>
        <v>7.6048995108765505E-5</v>
      </c>
    </row>
    <row r="113" spans="1:39" x14ac:dyDescent="0.25">
      <c r="A113" s="1">
        <v>40946</v>
      </c>
      <c r="B113">
        <f>[4]contrs_3year_adj!A112</f>
        <v>-1.1000000000000001E-3</v>
      </c>
      <c r="C113">
        <f>[4]contrs_3year_adj!B112</f>
        <v>-6.5149778443846797E-4</v>
      </c>
      <c r="D113">
        <f>[4]contrs_3year_adj!C112</f>
        <v>-3.9229020989984902E-4</v>
      </c>
      <c r="E113" s="2">
        <f>[4]contrs_3year_adj!D112</f>
        <v>-5.4705470539849603E-5</v>
      </c>
      <c r="F113">
        <f>[4]contrs_3year_adj!E112</f>
        <v>1.6895994565654999E-4</v>
      </c>
      <c r="G113" s="2">
        <f>[4]contrs_3year_adj!F112</f>
        <v>7.3953375117378205E-7</v>
      </c>
      <c r="I113" s="1">
        <f t="shared" si="28"/>
        <v>40940</v>
      </c>
      <c r="J113" s="1">
        <v>40946</v>
      </c>
      <c r="K113">
        <f t="shared" si="29"/>
        <v>0.11</v>
      </c>
      <c r="L113">
        <f t="shared" si="30"/>
        <v>6.5149778443846798E-2</v>
      </c>
      <c r="M113">
        <f t="shared" si="31"/>
        <v>3.9229020989984903E-2</v>
      </c>
      <c r="N113">
        <f t="shared" si="32"/>
        <v>5.4705470539849607E-3</v>
      </c>
      <c r="O113">
        <f t="shared" si="33"/>
        <v>-1.6895994565655E-2</v>
      </c>
      <c r="P113">
        <f t="shared" si="33"/>
        <v>-7.3953375117378201E-5</v>
      </c>
      <c r="Q113">
        <f t="shared" si="34"/>
        <v>1.7046648077838338E-2</v>
      </c>
      <c r="S113" s="1">
        <f t="shared" si="50"/>
        <v>40360</v>
      </c>
      <c r="T113">
        <f t="shared" si="27"/>
        <v>0</v>
      </c>
      <c r="U113">
        <f t="shared" si="35"/>
        <v>3.9660243569332974E-3</v>
      </c>
      <c r="V113">
        <f t="shared" si="36"/>
        <v>1.1200540059420746E-2</v>
      </c>
      <c r="W113">
        <f t="shared" si="37"/>
        <v>-9.2270063434199863E-3</v>
      </c>
      <c r="X113">
        <f t="shared" si="38"/>
        <v>-1.213362489818637E-3</v>
      </c>
      <c r="Y113">
        <f t="shared" si="39"/>
        <v>-1.1765069301224786E-2</v>
      </c>
      <c r="Z113">
        <f t="shared" si="40"/>
        <v>1.5166564416354044E-2</v>
      </c>
      <c r="AA113">
        <f t="shared" si="41"/>
        <v>-1.0440368833238622E-2</v>
      </c>
      <c r="AC113" s="1"/>
      <c r="AD113" s="1">
        <v>40946</v>
      </c>
      <c r="AE113">
        <f t="shared" si="42"/>
        <v>1.21E-2</v>
      </c>
      <c r="AF113">
        <f t="shared" si="43"/>
        <v>4.2444936312823252E-3</v>
      </c>
      <c r="AG113">
        <f t="shared" si="44"/>
        <v>1.538916087832676E-3</v>
      </c>
      <c r="AH113">
        <f t="shared" si="45"/>
        <v>2.9926885069863534E-5</v>
      </c>
      <c r="AI113">
        <f t="shared" si="46"/>
        <v>2.8547463236264329E-4</v>
      </c>
      <c r="AJ113">
        <f t="shared" si="46"/>
        <v>5.4691016912516537E-9</v>
      </c>
      <c r="AK113">
        <f t="shared" si="47"/>
        <v>1.0894933771248064E-2</v>
      </c>
      <c r="AL113">
        <f t="shared" si="48"/>
        <v>1.3054085084192706E-4</v>
      </c>
      <c r="AM113">
        <f t="shared" si="49"/>
        <v>2.9058821068966948E-4</v>
      </c>
    </row>
    <row r="114" spans="1:39" x14ac:dyDescent="0.25">
      <c r="A114" s="1">
        <v>40974</v>
      </c>
      <c r="B114">
        <f>[4]contrs_3year_adj!A113</f>
        <v>3.9999999999999801E-4</v>
      </c>
      <c r="C114" s="2">
        <f>[4]contrs_3year_adj!B113</f>
        <v>-7.0333914966800801E-6</v>
      </c>
      <c r="D114">
        <f>[4]contrs_3year_adj!C113</f>
        <v>4.1396509915963799E-4</v>
      </c>
      <c r="E114" s="2">
        <f>[4]contrs_3year_adj!D113</f>
        <v>7.9923845760729206E-5</v>
      </c>
      <c r="F114" s="2">
        <f>[4]contrs_3year_adj!E113</f>
        <v>2.4429853377056201E-5</v>
      </c>
      <c r="G114" s="2">
        <f>[4]contrs_3year_adj!F113</f>
        <v>8.4398330675229793E-5</v>
      </c>
      <c r="I114" s="1">
        <f t="shared" si="28"/>
        <v>40969</v>
      </c>
      <c r="J114" s="1">
        <v>40974</v>
      </c>
      <c r="K114">
        <f t="shared" si="29"/>
        <v>-3.99999999999998E-2</v>
      </c>
      <c r="L114">
        <f t="shared" si="30"/>
        <v>7.03339149668008E-4</v>
      </c>
      <c r="M114">
        <f t="shared" si="31"/>
        <v>-4.1396509915963796E-2</v>
      </c>
      <c r="N114">
        <f t="shared" si="32"/>
        <v>-7.9923845760729202E-3</v>
      </c>
      <c r="O114">
        <f t="shared" si="33"/>
        <v>-2.4429853377056199E-3</v>
      </c>
      <c r="P114">
        <f t="shared" si="33"/>
        <v>-8.4398330675229793E-3</v>
      </c>
      <c r="Q114">
        <f t="shared" si="34"/>
        <v>1.1128540680074525E-2</v>
      </c>
      <c r="S114" s="1">
        <f t="shared" si="50"/>
        <v>40391</v>
      </c>
      <c r="T114">
        <f t="shared" si="27"/>
        <v>0</v>
      </c>
      <c r="U114">
        <f t="shared" si="35"/>
        <v>-1.9397104091941012E-3</v>
      </c>
      <c r="V114">
        <f t="shared" si="36"/>
        <v>1.4395576430540806E-2</v>
      </c>
      <c r="W114">
        <f t="shared" si="37"/>
        <v>-1.4545945444933562E-3</v>
      </c>
      <c r="X114">
        <f t="shared" si="38"/>
        <v>-7.1449697466365878E-3</v>
      </c>
      <c r="Y114">
        <f t="shared" si="39"/>
        <v>-5.6266950599554947E-3</v>
      </c>
      <c r="Z114">
        <f t="shared" si="40"/>
        <v>1.2455866021346705E-2</v>
      </c>
      <c r="AA114">
        <f t="shared" si="41"/>
        <v>-8.5995642911299436E-3</v>
      </c>
      <c r="AC114" s="1"/>
      <c r="AD114" s="1">
        <v>40974</v>
      </c>
      <c r="AE114">
        <f t="shared" si="42"/>
        <v>1.599999999999984E-3</v>
      </c>
      <c r="AF114">
        <f t="shared" si="43"/>
        <v>4.9468595945571653E-7</v>
      </c>
      <c r="AG114">
        <f t="shared" si="44"/>
        <v>1.7136710332224889E-3</v>
      </c>
      <c r="AH114">
        <f t="shared" si="45"/>
        <v>6.3878211211848318E-5</v>
      </c>
      <c r="AI114">
        <f t="shared" si="46"/>
        <v>5.9681773602446417E-6</v>
      </c>
      <c r="AJ114">
        <f t="shared" si="46"/>
        <v>7.1230782207654342E-5</v>
      </c>
      <c r="AK114">
        <f t="shared" si="47"/>
        <v>1.6559341470149098E-3</v>
      </c>
      <c r="AL114">
        <f t="shared" si="48"/>
        <v>1.0889694523739435E-4</v>
      </c>
      <c r="AM114">
        <f t="shared" si="49"/>
        <v>1.2384441766807359E-4</v>
      </c>
    </row>
    <row r="115" spans="1:39" x14ac:dyDescent="0.25">
      <c r="A115" s="1">
        <v>41002</v>
      </c>
      <c r="B115">
        <f>[4]contrs_3year_adj!A114</f>
        <v>6.9999999999999902E-4</v>
      </c>
      <c r="C115">
        <f>[4]contrs_3year_adj!B114</f>
        <v>-2.1400143973515699E-4</v>
      </c>
      <c r="D115">
        <f>[4]contrs_3year_adj!C114</f>
        <v>8.0790522863801503E-4</v>
      </c>
      <c r="E115">
        <f>[4]contrs_3year_adj!D114</f>
        <v>1.49456978140948E-4</v>
      </c>
      <c r="F115" s="2">
        <f>[4]contrs_3year_adj!E114</f>
        <v>6.5827206274252499E-5</v>
      </c>
      <c r="G115">
        <f>[4]contrs_3year_adj!F114</f>
        <v>1.9055367400695701E-4</v>
      </c>
      <c r="I115" s="1">
        <f t="shared" si="28"/>
        <v>41000</v>
      </c>
      <c r="J115" s="1">
        <v>41002</v>
      </c>
      <c r="K115">
        <f t="shared" si="29"/>
        <v>-6.9999999999999896E-2</v>
      </c>
      <c r="L115">
        <f t="shared" si="30"/>
        <v>2.1400143973515699E-2</v>
      </c>
      <c r="M115">
        <f t="shared" si="31"/>
        <v>-8.0790522863801506E-2</v>
      </c>
      <c r="N115">
        <f t="shared" si="32"/>
        <v>-1.4945697814094799E-2</v>
      </c>
      <c r="O115">
        <f t="shared" si="33"/>
        <v>-6.58272062742525E-3</v>
      </c>
      <c r="P115">
        <f t="shared" si="33"/>
        <v>-1.9055367400695702E-2</v>
      </c>
      <c r="Q115">
        <f t="shared" si="34"/>
        <v>1.0918797331805966E-2</v>
      </c>
      <c r="S115" s="1">
        <f t="shared" si="50"/>
        <v>40422</v>
      </c>
      <c r="T115">
        <f t="shared" si="27"/>
        <v>-3.99999999999998E-2</v>
      </c>
      <c r="U115">
        <f t="shared" si="35"/>
        <v>5.169846576747919E-3</v>
      </c>
      <c r="V115">
        <f t="shared" si="36"/>
        <v>-2.4952419457148996E-2</v>
      </c>
      <c r="W115">
        <f t="shared" si="37"/>
        <v>-1.3345877714134886E-2</v>
      </c>
      <c r="X115">
        <f t="shared" si="38"/>
        <v>-5.0872971045180662E-3</v>
      </c>
      <c r="Y115">
        <f t="shared" si="39"/>
        <v>-1.8824499359044986E-2</v>
      </c>
      <c r="Z115">
        <f t="shared" si="40"/>
        <v>-1.9782572880401077E-2</v>
      </c>
      <c r="AA115">
        <f t="shared" si="41"/>
        <v>-1.8433174818652951E-2</v>
      </c>
      <c r="AC115" s="1"/>
      <c r="AD115" s="1">
        <v>41002</v>
      </c>
      <c r="AE115">
        <f t="shared" si="42"/>
        <v>4.8999999999999851E-3</v>
      </c>
      <c r="AF115">
        <f t="shared" si="43"/>
        <v>4.579661620872003E-4</v>
      </c>
      <c r="AG115">
        <f t="shared" si="44"/>
        <v>6.5271085846064338E-3</v>
      </c>
      <c r="AH115">
        <f t="shared" si="45"/>
        <v>2.2337388315023807E-4</v>
      </c>
      <c r="AI115">
        <f t="shared" si="46"/>
        <v>4.3332210858729875E-5</v>
      </c>
      <c r="AJ115">
        <f t="shared" si="46"/>
        <v>3.6310702677549647E-4</v>
      </c>
      <c r="AK115">
        <f t="shared" si="47"/>
        <v>3.5272171047317064E-3</v>
      </c>
      <c r="AL115">
        <f t="shared" si="48"/>
        <v>4.634728005931806E-4</v>
      </c>
      <c r="AM115">
        <f t="shared" si="49"/>
        <v>1.1922013517305308E-4</v>
      </c>
    </row>
    <row r="116" spans="1:39" x14ac:dyDescent="0.25">
      <c r="A116" s="1">
        <v>41030</v>
      </c>
      <c r="B116">
        <f>[4]contrs_3year_adj!A115</f>
        <v>1.1000000000000001E-3</v>
      </c>
      <c r="C116">
        <f>[4]contrs_3year_adj!B115</f>
        <v>9.0300757496993803E-4</v>
      </c>
      <c r="D116" s="2">
        <f>[4]contrs_3year_adj!C115</f>
        <v>-4.3355554447327603E-5</v>
      </c>
      <c r="E116" s="2">
        <f>[4]contrs_3year_adj!D115</f>
        <v>3.5121819292104699E-6</v>
      </c>
      <c r="F116">
        <f>[4]contrs_3year_adj!E115</f>
        <v>3.50407049283132E-4</v>
      </c>
      <c r="G116">
        <f>[4]contrs_3year_adj!F115</f>
        <v>1.6924316221899501E-4</v>
      </c>
      <c r="I116" s="1">
        <f t="shared" si="28"/>
        <v>41030</v>
      </c>
      <c r="J116" s="1">
        <v>41030</v>
      </c>
      <c r="K116">
        <f t="shared" si="29"/>
        <v>-0.11</v>
      </c>
      <c r="L116">
        <f t="shared" si="30"/>
        <v>-9.0300757496993803E-2</v>
      </c>
      <c r="M116">
        <f t="shared" si="31"/>
        <v>4.3355554447327607E-3</v>
      </c>
      <c r="N116">
        <f t="shared" si="32"/>
        <v>-3.5121819292104701E-4</v>
      </c>
      <c r="O116">
        <f t="shared" si="33"/>
        <v>-3.5040704928313203E-2</v>
      </c>
      <c r="P116">
        <f t="shared" si="33"/>
        <v>-1.6924316221899501E-2</v>
      </c>
      <c r="Q116">
        <f t="shared" si="34"/>
        <v>1.135712517349529E-2</v>
      </c>
      <c r="S116" s="1">
        <f t="shared" si="50"/>
        <v>40452</v>
      </c>
      <c r="T116">
        <f t="shared" si="27"/>
        <v>-0.15</v>
      </c>
      <c r="U116">
        <f t="shared" si="35"/>
        <v>-9.2146575433866576E-2</v>
      </c>
      <c r="V116">
        <f t="shared" si="36"/>
        <v>-4.6009779944634198E-2</v>
      </c>
      <c r="W116">
        <f t="shared" si="37"/>
        <v>-2.3931759106762786E-2</v>
      </c>
      <c r="X116">
        <f t="shared" si="38"/>
        <v>1.662275257286111E-2</v>
      </c>
      <c r="Y116">
        <f t="shared" si="39"/>
        <v>-1.9790629491075386E-2</v>
      </c>
      <c r="Z116">
        <f t="shared" si="40"/>
        <v>-0.13815635537850077</v>
      </c>
      <c r="AA116">
        <f t="shared" si="41"/>
        <v>-7.3090065339016762E-3</v>
      </c>
      <c r="AC116" s="1"/>
      <c r="AD116" s="1">
        <v>41030</v>
      </c>
      <c r="AE116">
        <f t="shared" si="42"/>
        <v>1.21E-2</v>
      </c>
      <c r="AF116">
        <f t="shared" si="43"/>
        <v>8.1542268045308817E-3</v>
      </c>
      <c r="AG116">
        <f t="shared" si="44"/>
        <v>1.8797041014351888E-5</v>
      </c>
      <c r="AH116">
        <f t="shared" si="45"/>
        <v>1.233542190387258E-7</v>
      </c>
      <c r="AI116">
        <f t="shared" si="46"/>
        <v>1.2278510018731133E-3</v>
      </c>
      <c r="AJ116">
        <f t="shared" si="46"/>
        <v>2.8643247957885057E-4</v>
      </c>
      <c r="AK116">
        <f t="shared" si="47"/>
        <v>7.3900159638860671E-3</v>
      </c>
      <c r="AL116">
        <f t="shared" si="48"/>
        <v>1.2525882222193556E-3</v>
      </c>
      <c r="AM116">
        <f t="shared" si="49"/>
        <v>1.2898429220644042E-4</v>
      </c>
    </row>
    <row r="117" spans="1:39" x14ac:dyDescent="0.25">
      <c r="A117" s="1">
        <v>41065</v>
      </c>
      <c r="B117">
        <f>[4]contrs_3year_adj!A116</f>
        <v>-5.9999999999999995E-4</v>
      </c>
      <c r="C117">
        <f>[4]contrs_3year_adj!B116</f>
        <v>-3.70664780437889E-4</v>
      </c>
      <c r="D117">
        <f>[4]contrs_3year_adj!C116</f>
        <v>-2.8189617478570898E-4</v>
      </c>
      <c r="E117">
        <f>[4]contrs_3year_adj!D116</f>
        <v>2.5443301519772099E-4</v>
      </c>
      <c r="F117" s="2">
        <f>[4]contrs_3year_adj!E116</f>
        <v>-4.0310028198677401E-5</v>
      </c>
      <c r="G117">
        <f>[4]contrs_3year_adj!F116</f>
        <v>2.5934369927230698E-4</v>
      </c>
      <c r="I117" s="1">
        <f t="shared" si="28"/>
        <v>41061</v>
      </c>
      <c r="J117" s="1">
        <v>41065</v>
      </c>
      <c r="K117">
        <f t="shared" si="29"/>
        <v>0.06</v>
      </c>
      <c r="L117">
        <f t="shared" si="30"/>
        <v>3.7066478043788903E-2</v>
      </c>
      <c r="M117">
        <f t="shared" si="31"/>
        <v>2.8189617478570898E-2</v>
      </c>
      <c r="N117">
        <f t="shared" si="32"/>
        <v>-2.5443301519772098E-2</v>
      </c>
      <c r="O117">
        <f t="shared" si="33"/>
        <v>4.0310028198677402E-3</v>
      </c>
      <c r="P117">
        <f t="shared" si="33"/>
        <v>-2.5934369927230697E-2</v>
      </c>
      <c r="Q117">
        <f t="shared" si="34"/>
        <v>1.6156203177544556E-2</v>
      </c>
      <c r="S117" s="1">
        <f t="shared" si="50"/>
        <v>40483</v>
      </c>
      <c r="T117">
        <f t="shared" si="27"/>
        <v>8.0000000000000196E-2</v>
      </c>
      <c r="U117">
        <f t="shared" si="35"/>
        <v>8.7364011258250523E-2</v>
      </c>
      <c r="V117">
        <f t="shared" si="36"/>
        <v>-4.4207880546263796E-2</v>
      </c>
      <c r="W117">
        <f t="shared" si="37"/>
        <v>2.7121755537717999E-3</v>
      </c>
      <c r="X117">
        <f t="shared" si="38"/>
        <v>2.6083837500608914E-2</v>
      </c>
      <c r="Y117">
        <f t="shared" si="39"/>
        <v>1.7413766780433413E-2</v>
      </c>
      <c r="Z117">
        <f t="shared" si="40"/>
        <v>4.3156130711986727E-2</v>
      </c>
      <c r="AA117">
        <f t="shared" si="41"/>
        <v>2.8796013054380714E-2</v>
      </c>
      <c r="AC117" s="1"/>
      <c r="AD117" s="1">
        <v>41065</v>
      </c>
      <c r="AE117">
        <f t="shared" si="42"/>
        <v>3.5999999999999999E-3</v>
      </c>
      <c r="AF117">
        <f t="shared" si="43"/>
        <v>1.3739237945706848E-3</v>
      </c>
      <c r="AG117">
        <f t="shared" si="44"/>
        <v>7.946545335881499E-4</v>
      </c>
      <c r="AH117">
        <f t="shared" si="45"/>
        <v>6.4736159222603714E-4</v>
      </c>
      <c r="AI117">
        <f t="shared" si="46"/>
        <v>1.6248983733781674E-5</v>
      </c>
      <c r="AJ117">
        <f t="shared" si="46"/>
        <v>6.7259154352244791E-4</v>
      </c>
      <c r="AK117">
        <f t="shared" si="47"/>
        <v>4.2583580028233477E-3</v>
      </c>
      <c r="AL117">
        <f t="shared" si="48"/>
        <v>4.5848653561392596E-4</v>
      </c>
      <c r="AM117">
        <f t="shared" si="49"/>
        <v>2.6102290111410084E-4</v>
      </c>
    </row>
    <row r="118" spans="1:39" x14ac:dyDescent="0.25">
      <c r="A118" s="1">
        <v>41093</v>
      </c>
      <c r="B118">
        <f>[4]contrs_3year_adj!A117</f>
        <v>2.9999999999999802E-4</v>
      </c>
      <c r="C118">
        <f>[4]contrs_3year_adj!B117</f>
        <v>-1.05298447616422E-4</v>
      </c>
      <c r="D118">
        <f>[4]contrs_3year_adj!C117</f>
        <v>3.9898214784520302E-4</v>
      </c>
      <c r="E118">
        <f>[4]contrs_3year_adj!D117</f>
        <v>1.7761024807234199E-4</v>
      </c>
      <c r="F118" s="2">
        <f>[4]contrs_3year_adj!E117</f>
        <v>-7.7169016252539996E-5</v>
      </c>
      <c r="G118">
        <f>[4]contrs_3year_adj!F117</f>
        <v>1.4687536228081901E-4</v>
      </c>
      <c r="I118" s="1">
        <f t="shared" si="28"/>
        <v>41091</v>
      </c>
      <c r="J118" s="1">
        <v>41093</v>
      </c>
      <c r="K118">
        <f t="shared" si="29"/>
        <v>-2.9999999999999801E-2</v>
      </c>
      <c r="L118">
        <f t="shared" si="30"/>
        <v>1.0529844761642201E-2</v>
      </c>
      <c r="M118">
        <f t="shared" si="31"/>
        <v>-3.9898214784520304E-2</v>
      </c>
      <c r="N118">
        <f t="shared" si="32"/>
        <v>-1.77610248072342E-2</v>
      </c>
      <c r="O118">
        <f t="shared" si="33"/>
        <v>7.7169016252539996E-3</v>
      </c>
      <c r="P118">
        <f t="shared" si="33"/>
        <v>-1.4687536228081902E-2</v>
      </c>
      <c r="Q118">
        <f t="shared" si="34"/>
        <v>9.4124932048585026E-3</v>
      </c>
      <c r="S118" s="1">
        <f t="shared" si="50"/>
        <v>40513</v>
      </c>
      <c r="T118">
        <f t="shared" si="27"/>
        <v>-1.99999999999999E-2</v>
      </c>
      <c r="U118">
        <f t="shared" si="35"/>
        <v>-3.2671885472644506E-3</v>
      </c>
      <c r="V118">
        <f t="shared" si="36"/>
        <v>-5.4585587768510233E-3</v>
      </c>
      <c r="W118">
        <f t="shared" si="37"/>
        <v>6.7536291506948426E-4</v>
      </c>
      <c r="X118">
        <f t="shared" si="38"/>
        <v>-9.2895687933689866E-3</v>
      </c>
      <c r="Y118">
        <f t="shared" si="39"/>
        <v>-4.226111518065085E-3</v>
      </c>
      <c r="Z118">
        <f t="shared" si="40"/>
        <v>-8.725747324115473E-3</v>
      </c>
      <c r="AA118">
        <f t="shared" si="41"/>
        <v>-8.6142058782995024E-3</v>
      </c>
      <c r="AC118" s="1"/>
      <c r="AD118" s="1">
        <v>41093</v>
      </c>
      <c r="AE118">
        <f t="shared" si="42"/>
        <v>8.9999999999998805E-4</v>
      </c>
      <c r="AF118">
        <f t="shared" si="43"/>
        <v>1.108776307042837E-4</v>
      </c>
      <c r="AG118">
        <f t="shared" si="44"/>
        <v>1.5918675429917146E-3</v>
      </c>
      <c r="AH118">
        <f t="shared" si="45"/>
        <v>3.1545400220318865E-4</v>
      </c>
      <c r="AI118">
        <f t="shared" si="46"/>
        <v>5.9550570693847821E-5</v>
      </c>
      <c r="AJ118">
        <f t="shared" si="46"/>
        <v>2.1572372045121834E-4</v>
      </c>
      <c r="AK118">
        <f t="shared" si="47"/>
        <v>8.6250115780068517E-4</v>
      </c>
      <c r="AL118">
        <f t="shared" si="48"/>
        <v>1.0088441049479207E-4</v>
      </c>
      <c r="AM118">
        <f t="shared" si="49"/>
        <v>8.8595028331507484E-5</v>
      </c>
    </row>
    <row r="119" spans="1:39" x14ac:dyDescent="0.25">
      <c r="A119" s="1">
        <v>41128</v>
      </c>
      <c r="B119">
        <f>[4]contrs_3year_adj!A118</f>
        <v>-2.0000000000000199E-4</v>
      </c>
      <c r="C119" s="2">
        <f>[4]contrs_3year_adj!B118</f>
        <v>1.09866904275781E-5</v>
      </c>
      <c r="D119">
        <f>[4]contrs_3year_adj!C118</f>
        <v>-1.06771885862119E-4</v>
      </c>
      <c r="E119" s="2">
        <f>[4]contrs_3year_adj!D118</f>
        <v>-8.4137345607002798E-5</v>
      </c>
      <c r="F119" s="2">
        <f>[4]contrs_3year_adj!E118</f>
        <v>1.55505299733549E-5</v>
      </c>
      <c r="G119">
        <f>[4]contrs_3year_adj!F118</f>
        <v>-1.17904716570406E-4</v>
      </c>
      <c r="I119" s="1">
        <f t="shared" si="28"/>
        <v>41122</v>
      </c>
      <c r="J119" s="1">
        <v>41128</v>
      </c>
      <c r="K119">
        <f t="shared" si="29"/>
        <v>2.0000000000000198E-2</v>
      </c>
      <c r="L119">
        <f t="shared" si="30"/>
        <v>-1.0986690427578101E-3</v>
      </c>
      <c r="M119">
        <f t="shared" si="31"/>
        <v>1.0677188586211899E-2</v>
      </c>
      <c r="N119">
        <f t="shared" si="32"/>
        <v>8.4137345607002804E-3</v>
      </c>
      <c r="O119">
        <f t="shared" si="33"/>
        <v>-1.5550529973354899E-3</v>
      </c>
      <c r="P119">
        <f t="shared" si="33"/>
        <v>1.1790471657040599E-2</v>
      </c>
      <c r="Q119">
        <f t="shared" si="34"/>
        <v>3.5627988931813195E-3</v>
      </c>
      <c r="S119" s="1">
        <f t="shared" si="50"/>
        <v>40544</v>
      </c>
      <c r="T119" t="e">
        <f t="shared" si="27"/>
        <v>#N/A</v>
      </c>
      <c r="U119" t="e">
        <f t="shared" si="35"/>
        <v>#N/A</v>
      </c>
      <c r="V119" t="e">
        <f t="shared" si="36"/>
        <v>#N/A</v>
      </c>
      <c r="W119" t="e">
        <f t="shared" si="37"/>
        <v>#N/A</v>
      </c>
      <c r="X119" t="e">
        <f t="shared" si="38"/>
        <v>#N/A</v>
      </c>
      <c r="Y119" t="e">
        <f t="shared" si="39"/>
        <v>#N/A</v>
      </c>
      <c r="Z119" t="e">
        <f t="shared" si="40"/>
        <v>#N/A</v>
      </c>
      <c r="AA119" t="e">
        <f t="shared" si="41"/>
        <v>#N/A</v>
      </c>
      <c r="AC119" s="1"/>
      <c r="AD119" s="1">
        <v>41128</v>
      </c>
      <c r="AE119">
        <f t="shared" si="42"/>
        <v>4.0000000000000793E-4</v>
      </c>
      <c r="AF119">
        <f t="shared" si="43"/>
        <v>1.2070736655143628E-6</v>
      </c>
      <c r="AG119">
        <f t="shared" si="44"/>
        <v>1.1400235610553365E-4</v>
      </c>
      <c r="AH119">
        <f t="shared" si="45"/>
        <v>7.0790929257922338E-5</v>
      </c>
      <c r="AI119">
        <f t="shared" si="46"/>
        <v>2.4181898245220911E-6</v>
      </c>
      <c r="AJ119">
        <f t="shared" si="46"/>
        <v>1.390152218954777E-4</v>
      </c>
      <c r="AK119">
        <f t="shared" si="47"/>
        <v>9.174803664433194E-5</v>
      </c>
      <c r="AL119">
        <f t="shared" si="48"/>
        <v>4.7041512787640088E-5</v>
      </c>
      <c r="AM119">
        <f t="shared" si="49"/>
        <v>1.2693535953254035E-5</v>
      </c>
    </row>
    <row r="120" spans="1:39" x14ac:dyDescent="0.25">
      <c r="A120" s="1">
        <v>41156</v>
      </c>
      <c r="B120">
        <f>[4]contrs_3year_adj!A119</f>
        <v>-1E-3</v>
      </c>
      <c r="C120">
        <f>[4]contrs_3year_adj!B119</f>
        <v>-2.4395759666947901E-4</v>
      </c>
      <c r="D120">
        <f>[4]contrs_3year_adj!C119</f>
        <v>-3.9481048315059201E-4</v>
      </c>
      <c r="E120" s="2">
        <f>[4]contrs_3year_adj!D119</f>
        <v>-7.6347344709456203E-5</v>
      </c>
      <c r="F120">
        <f>[4]contrs_3year_adj!E119</f>
        <v>-1.29300487982395E-4</v>
      </c>
      <c r="G120">
        <f>[4]contrs_3year_adj!F119</f>
        <v>-1.87101169486195E-4</v>
      </c>
      <c r="I120" s="1">
        <f t="shared" si="28"/>
        <v>41153</v>
      </c>
      <c r="J120" s="1">
        <v>41156</v>
      </c>
      <c r="K120">
        <f t="shared" si="29"/>
        <v>0.1</v>
      </c>
      <c r="L120">
        <f t="shared" si="30"/>
        <v>2.4395759666947903E-2</v>
      </c>
      <c r="M120">
        <f t="shared" si="31"/>
        <v>3.9481048315059199E-2</v>
      </c>
      <c r="N120">
        <f t="shared" si="32"/>
        <v>7.63473447094562E-3</v>
      </c>
      <c r="O120">
        <f t="shared" si="33"/>
        <v>1.29300487982395E-2</v>
      </c>
      <c r="P120">
        <f t="shared" si="33"/>
        <v>1.8710116948619501E-2</v>
      </c>
      <c r="Q120">
        <f t="shared" si="34"/>
        <v>1.5558408748807784E-2</v>
      </c>
      <c r="S120" s="1">
        <f t="shared" si="50"/>
        <v>40575</v>
      </c>
      <c r="T120">
        <f t="shared" si="27"/>
        <v>-2.0000000000000601E-2</v>
      </c>
      <c r="U120">
        <f t="shared" si="35"/>
        <v>-9.5116253694031185E-5</v>
      </c>
      <c r="V120">
        <f t="shared" si="36"/>
        <v>-1.3098547479586692E-2</v>
      </c>
      <c r="W120">
        <f t="shared" si="37"/>
        <v>1.9604213276489743E-3</v>
      </c>
      <c r="X120">
        <f t="shared" si="38"/>
        <v>2.0525942675732028E-3</v>
      </c>
      <c r="Y120">
        <f t="shared" si="39"/>
        <v>3.4732489418498038E-3</v>
      </c>
      <c r="Z120">
        <f t="shared" si="40"/>
        <v>-1.3193663733280722E-2</v>
      </c>
      <c r="AA120">
        <f t="shared" si="41"/>
        <v>4.0130155952221771E-3</v>
      </c>
      <c r="AC120" s="1"/>
      <c r="AD120" s="1">
        <v>41156</v>
      </c>
      <c r="AE120">
        <f t="shared" si="42"/>
        <v>1.0000000000000002E-2</v>
      </c>
      <c r="AF120">
        <f t="shared" si="43"/>
        <v>5.9515308972748202E-4</v>
      </c>
      <c r="AG120">
        <f t="shared" si="44"/>
        <v>1.5587531760560388E-3</v>
      </c>
      <c r="AH120">
        <f t="shared" si="45"/>
        <v>5.8289170441845293E-5</v>
      </c>
      <c r="AI120">
        <f t="shared" si="46"/>
        <v>1.6718616192485473E-4</v>
      </c>
      <c r="AJ120">
        <f t="shared" si="46"/>
        <v>3.5006847623101874E-4</v>
      </c>
      <c r="AK120">
        <f t="shared" si="47"/>
        <v>4.0802465979702055E-3</v>
      </c>
      <c r="AL120">
        <f t="shared" si="48"/>
        <v>4.2291031090855631E-4</v>
      </c>
      <c r="AM120">
        <f t="shared" si="49"/>
        <v>2.4206408279497859E-4</v>
      </c>
    </row>
    <row r="121" spans="1:39" x14ac:dyDescent="0.25">
      <c r="A121" s="1">
        <v>41184</v>
      </c>
      <c r="B121">
        <f>[4]contrs_3year_adj!A120</f>
        <v>4.0000000000000099E-4</v>
      </c>
      <c r="C121">
        <f>[4]contrs_3year_adj!B120</f>
        <v>5.5397802143065998E-4</v>
      </c>
      <c r="D121" s="2">
        <f>[4]contrs_3year_adj!C120</f>
        <v>-7.6072034394512506E-5</v>
      </c>
      <c r="E121" s="2">
        <f>[4]contrs_3year_adj!D120</f>
        <v>-9.9784578282471E-6</v>
      </c>
      <c r="F121">
        <f>[4]contrs_3year_adj!E120</f>
        <v>1.21344403993715E-4</v>
      </c>
      <c r="G121" s="2">
        <f>[4]contrs_3year_adj!F120</f>
        <v>2.8750325307417001E-5</v>
      </c>
      <c r="I121" s="1">
        <f t="shared" si="28"/>
        <v>41183</v>
      </c>
      <c r="J121" s="1">
        <v>41184</v>
      </c>
      <c r="K121">
        <f t="shared" si="29"/>
        <v>-4.0000000000000098E-2</v>
      </c>
      <c r="L121">
        <f t="shared" si="30"/>
        <v>-5.5397802143065999E-2</v>
      </c>
      <c r="M121">
        <f t="shared" si="31"/>
        <v>7.6072034394512504E-3</v>
      </c>
      <c r="N121">
        <f t="shared" si="32"/>
        <v>9.9784578282471003E-4</v>
      </c>
      <c r="O121">
        <f t="shared" si="33"/>
        <v>-1.2134440399371499E-2</v>
      </c>
      <c r="P121">
        <f t="shared" si="33"/>
        <v>-2.8750325307417002E-3</v>
      </c>
      <c r="Q121">
        <f t="shared" si="34"/>
        <v>1.8927193320161441E-2</v>
      </c>
      <c r="S121" s="1">
        <f t="shared" si="50"/>
        <v>40603</v>
      </c>
      <c r="T121">
        <f t="shared" si="27"/>
        <v>-1.00000000000003E-2</v>
      </c>
      <c r="U121">
        <f t="shared" si="35"/>
        <v>-5.5490689338713508E-3</v>
      </c>
      <c r="V121">
        <f t="shared" si="36"/>
        <v>-2.671033051315783E-3</v>
      </c>
      <c r="W121">
        <f t="shared" si="37"/>
        <v>1.1437829170927692E-2</v>
      </c>
      <c r="X121">
        <f t="shared" si="38"/>
        <v>-1.0943740552575888E-2</v>
      </c>
      <c r="Y121">
        <f t="shared" si="39"/>
        <v>7.8317708268597352E-3</v>
      </c>
      <c r="Z121">
        <f t="shared" si="40"/>
        <v>-8.2201019851871338E-3</v>
      </c>
      <c r="AA121">
        <f t="shared" si="41"/>
        <v>4.9408861835180395E-4</v>
      </c>
      <c r="AC121" s="1"/>
      <c r="AD121" s="1">
        <v>41184</v>
      </c>
      <c r="AE121">
        <f t="shared" si="42"/>
        <v>1.6000000000000079E-3</v>
      </c>
      <c r="AF121">
        <f t="shared" si="43"/>
        <v>3.068916482282288E-3</v>
      </c>
      <c r="AG121">
        <f t="shared" si="44"/>
        <v>5.7869544169198937E-5</v>
      </c>
      <c r="AH121">
        <f t="shared" si="45"/>
        <v>9.9569620630105844E-7</v>
      </c>
      <c r="AI121">
        <f t="shared" si="46"/>
        <v>1.4724464380589915E-4</v>
      </c>
      <c r="AJ121">
        <f t="shared" si="46"/>
        <v>8.2658120528230253E-6</v>
      </c>
      <c r="AK121">
        <f t="shared" si="47"/>
        <v>2.2839413244499433E-3</v>
      </c>
      <c r="AL121">
        <f t="shared" si="48"/>
        <v>1.2402373965329891E-4</v>
      </c>
      <c r="AM121">
        <f t="shared" si="49"/>
        <v>3.5823864697876389E-4</v>
      </c>
    </row>
    <row r="122" spans="1:39" x14ac:dyDescent="0.25">
      <c r="A122" s="1">
        <v>41219</v>
      </c>
      <c r="B122">
        <f>[4]contrs_3year_adj!A121</f>
        <v>-7.0000000000000303E-4</v>
      </c>
      <c r="C122">
        <f>[4]contrs_3year_adj!B121</f>
        <v>-4.4490822894607102E-4</v>
      </c>
      <c r="D122" s="2">
        <f>[4]contrs_3year_adj!C121</f>
        <v>-7.8959067401099297E-5</v>
      </c>
      <c r="E122" s="2">
        <f>[4]contrs_3year_adj!D121</f>
        <v>-5.2711228480612201E-5</v>
      </c>
      <c r="F122" s="2">
        <f>[4]contrs_3year_adj!E121</f>
        <v>3.2327719414880701E-6</v>
      </c>
      <c r="G122" s="2">
        <f>[4]contrs_3year_adj!F121</f>
        <v>-8.6757633284290604E-5</v>
      </c>
      <c r="I122" s="1">
        <f t="shared" si="28"/>
        <v>41214</v>
      </c>
      <c r="J122" s="1">
        <v>41219</v>
      </c>
      <c r="K122">
        <f t="shared" si="29"/>
        <v>7.0000000000000298E-2</v>
      </c>
      <c r="L122">
        <f t="shared" si="30"/>
        <v>4.4490822894607103E-2</v>
      </c>
      <c r="M122">
        <f t="shared" si="31"/>
        <v>7.8959067401099294E-3</v>
      </c>
      <c r="N122">
        <f t="shared" si="32"/>
        <v>5.2711228480612198E-3</v>
      </c>
      <c r="O122">
        <f t="shared" si="33"/>
        <v>-3.2327719414880702E-4</v>
      </c>
      <c r="P122">
        <f t="shared" si="33"/>
        <v>8.6757633284290613E-3</v>
      </c>
      <c r="Q122">
        <f t="shared" si="34"/>
        <v>1.2665424711370853E-2</v>
      </c>
      <c r="S122" s="1">
        <f t="shared" si="50"/>
        <v>40634</v>
      </c>
      <c r="T122">
        <f t="shared" si="27"/>
        <v>-9.9999999999995891E-3</v>
      </c>
      <c r="U122">
        <f t="shared" si="35"/>
        <v>4.8404762120321286E-3</v>
      </c>
      <c r="V122">
        <f t="shared" si="36"/>
        <v>-1.4739501588801593E-2</v>
      </c>
      <c r="W122">
        <f t="shared" si="37"/>
        <v>7.3647845014552533E-3</v>
      </c>
      <c r="X122">
        <f t="shared" si="38"/>
        <v>-4.7972281776213479E-3</v>
      </c>
      <c r="Y122">
        <f t="shared" si="39"/>
        <v>6.2630353346000145E-3</v>
      </c>
      <c r="Z122">
        <f t="shared" si="40"/>
        <v>-9.8990253767694651E-3</v>
      </c>
      <c r="AA122">
        <f t="shared" si="41"/>
        <v>2.5675563238339054E-3</v>
      </c>
      <c r="AC122" s="1"/>
      <c r="AD122" s="1">
        <v>41219</v>
      </c>
      <c r="AE122">
        <f t="shared" si="42"/>
        <v>4.9000000000000415E-3</v>
      </c>
      <c r="AF122">
        <f t="shared" si="43"/>
        <v>1.9794333218392957E-3</v>
      </c>
      <c r="AG122">
        <f t="shared" si="44"/>
        <v>6.2345343248513407E-5</v>
      </c>
      <c r="AH122">
        <f t="shared" si="45"/>
        <v>2.7784736079353025E-5</v>
      </c>
      <c r="AI122">
        <f t="shared" si="46"/>
        <v>1.0450814425672546E-7</v>
      </c>
      <c r="AJ122">
        <f t="shared" si="46"/>
        <v>7.5268869330914504E-5</v>
      </c>
      <c r="AK122">
        <f t="shared" si="47"/>
        <v>2.7443694418209401E-3</v>
      </c>
      <c r="AL122">
        <f t="shared" si="48"/>
        <v>2.4481176614939956E-5</v>
      </c>
      <c r="AM122">
        <f t="shared" si="49"/>
        <v>1.6041298311940345E-4</v>
      </c>
    </row>
    <row r="123" spans="1:39" x14ac:dyDescent="0.25">
      <c r="A123" s="1">
        <v>41247</v>
      </c>
      <c r="B123" s="2">
        <f>[4]contrs_3year_adj!A122</f>
        <v>-9.9999999999995898E-5</v>
      </c>
      <c r="C123">
        <f>[4]contrs_3year_adj!B122</f>
        <v>1.7421515660001399E-4</v>
      </c>
      <c r="D123">
        <f>[4]contrs_3year_adj!C122</f>
        <v>-1.9603979053485799E-4</v>
      </c>
      <c r="E123" s="2">
        <f>[4]contrs_3year_adj!D122</f>
        <v>5.3768908418474501E-5</v>
      </c>
      <c r="F123" s="2">
        <f>[4]contrs_3year_adj!E122</f>
        <v>1.03422577092509E-5</v>
      </c>
      <c r="G123" s="2">
        <f>[4]contrs_3year_adj!F122</f>
        <v>4.5272935566651598E-5</v>
      </c>
      <c r="I123" s="1">
        <f t="shared" si="28"/>
        <v>41244</v>
      </c>
      <c r="J123" s="1">
        <v>41247</v>
      </c>
      <c r="K123">
        <f t="shared" si="29"/>
        <v>9.9999999999995891E-3</v>
      </c>
      <c r="L123">
        <f t="shared" si="30"/>
        <v>-1.7421515660001399E-2</v>
      </c>
      <c r="M123">
        <f t="shared" si="31"/>
        <v>1.96039790534858E-2</v>
      </c>
      <c r="N123">
        <f t="shared" si="32"/>
        <v>-5.3768908418474499E-3</v>
      </c>
      <c r="O123">
        <f t="shared" si="33"/>
        <v>-1.03422577092509E-3</v>
      </c>
      <c r="P123">
        <f t="shared" si="33"/>
        <v>-4.5272935566651601E-3</v>
      </c>
      <c r="Q123">
        <f t="shared" si="34"/>
        <v>1.4228653219287728E-2</v>
      </c>
      <c r="S123" s="1">
        <f t="shared" si="50"/>
        <v>40664</v>
      </c>
      <c r="T123">
        <f t="shared" si="27"/>
        <v>-2.9999999999999499E-2</v>
      </c>
      <c r="U123">
        <f t="shared" si="35"/>
        <v>-8.2693299911705802E-3</v>
      </c>
      <c r="V123">
        <f t="shared" si="36"/>
        <v>-7.3746138061259927E-3</v>
      </c>
      <c r="W123">
        <f t="shared" si="37"/>
        <v>-2.5502508569072656E-3</v>
      </c>
      <c r="X123">
        <f t="shared" si="38"/>
        <v>-6.3692341367757475E-3</v>
      </c>
      <c r="Y123">
        <f t="shared" si="39"/>
        <v>-6.5247838827710448E-3</v>
      </c>
      <c r="Z123">
        <f t="shared" si="40"/>
        <v>-1.5643943797296573E-2</v>
      </c>
      <c r="AA123">
        <f t="shared" si="41"/>
        <v>-8.9194849936830127E-3</v>
      </c>
      <c r="AC123" s="1"/>
      <c r="AD123" s="1">
        <v>41247</v>
      </c>
      <c r="AE123">
        <f t="shared" si="42"/>
        <v>9.9999999999991778E-5</v>
      </c>
      <c r="AF123">
        <f t="shared" si="43"/>
        <v>3.0350920789167397E-4</v>
      </c>
      <c r="AG123">
        <f t="shared" si="44"/>
        <v>3.8431599472951001E-4</v>
      </c>
      <c r="AH123">
        <f t="shared" si="45"/>
        <v>2.8910955125142977E-5</v>
      </c>
      <c r="AI123">
        <f t="shared" si="46"/>
        <v>1.0696229452455968E-6</v>
      </c>
      <c r="AJ123">
        <f t="shared" si="46"/>
        <v>2.0496386948221876E-5</v>
      </c>
      <c r="AK123">
        <f t="shared" si="47"/>
        <v>4.7631464638994447E-6</v>
      </c>
      <c r="AL123">
        <f t="shared" si="48"/>
        <v>4.1102416222568043E-5</v>
      </c>
      <c r="AM123">
        <f t="shared" si="49"/>
        <v>2.0245457243474701E-4</v>
      </c>
    </row>
    <row r="124" spans="1:39" x14ac:dyDescent="0.25">
      <c r="A124" s="1">
        <v>41310</v>
      </c>
      <c r="B124">
        <f>[4]contrs_3year_adj!A123</f>
        <v>1.9999999999999901E-4</v>
      </c>
      <c r="C124">
        <f>[4]contrs_3year_adj!B123</f>
        <v>-1.20584854032588E-4</v>
      </c>
      <c r="D124">
        <f>[4]contrs_3year_adj!C123</f>
        <v>3.9644869067001801E-4</v>
      </c>
      <c r="E124" s="2">
        <f>[4]contrs_3year_adj!D123</f>
        <v>3.0522956166115099E-5</v>
      </c>
      <c r="F124" s="2">
        <f>[4]contrs_3year_adj!E123</f>
        <v>-2.4358565970153301E-5</v>
      </c>
      <c r="G124" s="2">
        <f>[4]contrs_3year_adj!F123</f>
        <v>-1.5323285227798099E-6</v>
      </c>
      <c r="I124" s="1">
        <f t="shared" si="28"/>
        <v>41306</v>
      </c>
      <c r="J124" s="1">
        <v>41310</v>
      </c>
      <c r="K124">
        <f t="shared" si="29"/>
        <v>-1.99999999999999E-2</v>
      </c>
      <c r="L124">
        <f t="shared" si="30"/>
        <v>1.20584854032588E-2</v>
      </c>
      <c r="M124">
        <f t="shared" si="31"/>
        <v>-3.9644869067001799E-2</v>
      </c>
      <c r="N124">
        <f t="shared" si="32"/>
        <v>-3.0522956166115101E-3</v>
      </c>
      <c r="O124">
        <f t="shared" si="33"/>
        <v>2.4358565970153301E-3</v>
      </c>
      <c r="P124">
        <f t="shared" si="33"/>
        <v>1.5323285227798099E-4</v>
      </c>
      <c r="Q124">
        <f t="shared" si="34"/>
        <v>8.2028226833392778E-3</v>
      </c>
      <c r="S124" s="1">
        <f t="shared" si="50"/>
        <v>40695</v>
      </c>
      <c r="T124">
        <f t="shared" si="27"/>
        <v>-6.9999999999999896E-2</v>
      </c>
      <c r="U124">
        <f t="shared" si="35"/>
        <v>-3.412427175664258E-2</v>
      </c>
      <c r="V124">
        <f t="shared" si="36"/>
        <v>-2.7757927474434591E-2</v>
      </c>
      <c r="W124">
        <f t="shared" si="37"/>
        <v>5.4919287341841146E-3</v>
      </c>
      <c r="X124">
        <f t="shared" si="38"/>
        <v>-4.1863022226246568E-3</v>
      </c>
      <c r="Y124">
        <f t="shared" si="39"/>
        <v>4.3400028340443847E-3</v>
      </c>
      <c r="Z124">
        <f t="shared" si="40"/>
        <v>-6.188219923107717E-2</v>
      </c>
      <c r="AA124">
        <f t="shared" si="41"/>
        <v>1.3056265115594578E-3</v>
      </c>
      <c r="AC124" s="1"/>
      <c r="AD124" s="1">
        <v>41310</v>
      </c>
      <c r="AE124">
        <f t="shared" si="42"/>
        <v>3.9999999999999601E-4</v>
      </c>
      <c r="AF124">
        <f t="shared" si="43"/>
        <v>1.4540707022060555E-4</v>
      </c>
      <c r="AG124">
        <f t="shared" si="44"/>
        <v>1.5717156433397161E-3</v>
      </c>
      <c r="AH124">
        <f t="shared" si="45"/>
        <v>9.3165085311858384E-6</v>
      </c>
      <c r="AI124">
        <f t="shared" si="46"/>
        <v>5.9333973612231041E-6</v>
      </c>
      <c r="AJ124">
        <f t="shared" si="46"/>
        <v>2.3480307017245546E-8</v>
      </c>
      <c r="AK124">
        <f t="shared" si="47"/>
        <v>7.6100856364322647E-4</v>
      </c>
      <c r="AL124">
        <f t="shared" si="48"/>
        <v>3.799970648806996E-7</v>
      </c>
      <c r="AM124">
        <f t="shared" si="49"/>
        <v>6.7286299974305384E-5</v>
      </c>
    </row>
    <row r="125" spans="1:39" x14ac:dyDescent="0.25">
      <c r="A125" s="1">
        <v>41338</v>
      </c>
      <c r="B125">
        <f>[4]contrs_3year_adj!A124</f>
        <v>-3.0000000000000198E-4</v>
      </c>
      <c r="C125" s="2">
        <f>[4]contrs_3year_adj!B124</f>
        <v>-2.3324630729362899E-5</v>
      </c>
      <c r="D125">
        <f>[4]contrs_3year_adj!C124</f>
        <v>-2.29520071824734E-4</v>
      </c>
      <c r="E125">
        <f>[4]contrs_3year_adj!D124</f>
        <v>-1.38594588402725E-4</v>
      </c>
      <c r="F125">
        <f>[4]contrs_3year_adj!E124</f>
        <v>2.1387326846155301E-4</v>
      </c>
      <c r="G125" s="2">
        <f>[4]contrs_3year_adj!F124</f>
        <v>-7.5877931649234598E-5</v>
      </c>
      <c r="I125" s="1">
        <f t="shared" si="28"/>
        <v>41334</v>
      </c>
      <c r="J125" s="1">
        <v>41338</v>
      </c>
      <c r="K125">
        <f t="shared" si="29"/>
        <v>3.0000000000000197E-2</v>
      </c>
      <c r="L125">
        <f t="shared" si="30"/>
        <v>2.3324630729362897E-3</v>
      </c>
      <c r="M125">
        <f t="shared" si="31"/>
        <v>2.2952007182473401E-2</v>
      </c>
      <c r="N125">
        <f t="shared" si="32"/>
        <v>1.3859458840272501E-2</v>
      </c>
      <c r="O125">
        <f t="shared" si="33"/>
        <v>-2.13873268461553E-2</v>
      </c>
      <c r="P125">
        <f t="shared" si="33"/>
        <v>7.5877931649234601E-3</v>
      </c>
      <c r="Q125">
        <f t="shared" si="34"/>
        <v>1.2243397750473306E-2</v>
      </c>
      <c r="S125" s="1">
        <f t="shared" si="50"/>
        <v>40725</v>
      </c>
      <c r="T125">
        <f t="shared" si="27"/>
        <v>-0.05</v>
      </c>
      <c r="U125">
        <f t="shared" si="35"/>
        <v>2.7828937214996038E-3</v>
      </c>
      <c r="V125">
        <f t="shared" si="36"/>
        <v>-3.093492434153159E-2</v>
      </c>
      <c r="W125">
        <f t="shared" si="37"/>
        <v>-2.5324862507193056E-3</v>
      </c>
      <c r="X125">
        <f t="shared" si="38"/>
        <v>-7.9874676364374876E-3</v>
      </c>
      <c r="Y125">
        <f t="shared" si="39"/>
        <v>-7.3812010112963844E-3</v>
      </c>
      <c r="Z125">
        <f t="shared" si="40"/>
        <v>-2.8152030620031986E-2</v>
      </c>
      <c r="AA125">
        <f t="shared" si="41"/>
        <v>-1.0519953887156793E-2</v>
      </c>
      <c r="AC125" s="1"/>
      <c r="AD125" s="1">
        <v>41338</v>
      </c>
      <c r="AE125">
        <f t="shared" si="42"/>
        <v>9.0000000000001179E-4</v>
      </c>
      <c r="AF125">
        <f t="shared" si="43"/>
        <v>5.4403839866113992E-6</v>
      </c>
      <c r="AG125">
        <f t="shared" si="44"/>
        <v>5.2679463370431062E-4</v>
      </c>
      <c r="AH125">
        <f t="shared" si="45"/>
        <v>1.9208459934520758E-4</v>
      </c>
      <c r="AI125">
        <f t="shared" si="46"/>
        <v>4.574177496242752E-4</v>
      </c>
      <c r="AJ125">
        <f t="shared" si="46"/>
        <v>5.757460511365918E-5</v>
      </c>
      <c r="AK125">
        <f t="shared" si="47"/>
        <v>6.3930443609669732E-4</v>
      </c>
      <c r="AL125">
        <f t="shared" si="48"/>
        <v>5.6668796713993878E-5</v>
      </c>
      <c r="AM125">
        <f t="shared" si="49"/>
        <v>1.4990078847629482E-4</v>
      </c>
    </row>
    <row r="126" spans="1:39" x14ac:dyDescent="0.25">
      <c r="A126" s="1">
        <v>41366</v>
      </c>
      <c r="B126">
        <f>[4]contrs_3year_adj!A125</f>
        <v>1.9999999999999901E-4</v>
      </c>
      <c r="C126" s="2">
        <f>[4]contrs_3year_adj!B125</f>
        <v>2.5371021620108202E-5</v>
      </c>
      <c r="D126">
        <f>[4]contrs_3year_adj!C125</f>
        <v>1.9793452789922399E-4</v>
      </c>
      <c r="E126" s="2">
        <f>[4]contrs_3year_adj!D125</f>
        <v>7.52120188497208E-5</v>
      </c>
      <c r="F126" s="2">
        <f>[4]contrs_3year_adj!E125</f>
        <v>2.52777693659179E-7</v>
      </c>
      <c r="G126" s="2">
        <f>[4]contrs_3year_adj!F125</f>
        <v>6.5611821241524606E-5</v>
      </c>
      <c r="I126" s="1">
        <f t="shared" si="28"/>
        <v>41365</v>
      </c>
      <c r="J126" s="1">
        <v>41366</v>
      </c>
      <c r="K126">
        <f t="shared" si="29"/>
        <v>-1.99999999999999E-2</v>
      </c>
      <c r="L126">
        <f t="shared" si="30"/>
        <v>-2.53710216201082E-3</v>
      </c>
      <c r="M126">
        <f t="shared" si="31"/>
        <v>-1.9793452789922398E-2</v>
      </c>
      <c r="N126">
        <f t="shared" si="32"/>
        <v>-7.5212018849720799E-3</v>
      </c>
      <c r="O126">
        <f t="shared" si="33"/>
        <v>-2.52777693659179E-5</v>
      </c>
      <c r="P126">
        <f t="shared" si="33"/>
        <v>-6.5611821241524605E-3</v>
      </c>
      <c r="Q126">
        <f t="shared" si="34"/>
        <v>9.877034606271316E-3</v>
      </c>
      <c r="S126" s="1">
        <f t="shared" si="50"/>
        <v>40756</v>
      </c>
      <c r="T126">
        <f t="shared" si="27"/>
        <v>-0.119999999999999</v>
      </c>
      <c r="U126">
        <f t="shared" si="35"/>
        <v>-5.9171141245453578E-2</v>
      </c>
      <c r="V126">
        <f t="shared" si="36"/>
        <v>-4.7592997203418697E-2</v>
      </c>
      <c r="W126">
        <f t="shared" si="37"/>
        <v>1.0406998562506875E-2</v>
      </c>
      <c r="X126">
        <f t="shared" si="38"/>
        <v>-2.3151735116788186E-2</v>
      </c>
      <c r="Y126">
        <f t="shared" si="39"/>
        <v>-3.1231339198075497E-5</v>
      </c>
      <c r="Z126">
        <f t="shared" si="40"/>
        <v>-0.10676413844887228</v>
      </c>
      <c r="AA126">
        <f t="shared" si="41"/>
        <v>-1.2744736554281311E-2</v>
      </c>
      <c r="AC126" s="1"/>
      <c r="AD126" s="1">
        <v>41366</v>
      </c>
      <c r="AE126">
        <f t="shared" si="42"/>
        <v>3.9999999999999601E-4</v>
      </c>
      <c r="AF126">
        <f t="shared" si="43"/>
        <v>6.4368873804799768E-6</v>
      </c>
      <c r="AG126">
        <f t="shared" si="44"/>
        <v>3.9178077334688674E-4</v>
      </c>
      <c r="AH126">
        <f t="shared" si="45"/>
        <v>5.656847779450757E-5</v>
      </c>
      <c r="AI126">
        <f t="shared" si="46"/>
        <v>6.3896562411653747E-10</v>
      </c>
      <c r="AJ126">
        <f t="shared" si="46"/>
        <v>4.3049110866297792E-5</v>
      </c>
      <c r="AK126">
        <f t="shared" si="47"/>
        <v>4.9865368446130919E-4</v>
      </c>
      <c r="AL126">
        <f t="shared" si="48"/>
        <v>5.6949355173337348E-5</v>
      </c>
      <c r="AM126">
        <f t="shared" si="49"/>
        <v>9.7555812613481167E-5</v>
      </c>
    </row>
    <row r="127" spans="1:39" x14ac:dyDescent="0.25">
      <c r="A127" s="1">
        <v>41401</v>
      </c>
      <c r="B127">
        <f>[4]contrs_3year_adj!A126</f>
        <v>7.9999999999999895E-4</v>
      </c>
      <c r="C127">
        <f>[4]contrs_3year_adj!B126</f>
        <v>5.1686973039715605E-4</v>
      </c>
      <c r="D127" s="2">
        <f>[4]contrs_3year_adj!C126</f>
        <v>-2.0718273327952499E-5</v>
      </c>
      <c r="E127">
        <f>[4]contrs_3year_adj!D126</f>
        <v>1.9500702869804299E-4</v>
      </c>
      <c r="F127">
        <f>[4]contrs_3year_adj!E126</f>
        <v>1.3797987325796701E-4</v>
      </c>
      <c r="G127">
        <f>[4]contrs_3year_adj!F126</f>
        <v>2.84522731894257E-4</v>
      </c>
      <c r="I127" s="1">
        <f t="shared" si="28"/>
        <v>41395</v>
      </c>
      <c r="J127" s="1">
        <v>41401</v>
      </c>
      <c r="K127">
        <f t="shared" si="29"/>
        <v>-7.9999999999999891E-2</v>
      </c>
      <c r="L127">
        <f t="shared" si="30"/>
        <v>-5.1686973039715603E-2</v>
      </c>
      <c r="M127">
        <f t="shared" si="31"/>
        <v>2.0718273327952497E-3</v>
      </c>
      <c r="N127">
        <f t="shared" si="32"/>
        <v>-1.95007028698043E-2</v>
      </c>
      <c r="O127">
        <f t="shared" si="33"/>
        <v>-1.3797987325796702E-2</v>
      </c>
      <c r="P127">
        <f t="shared" si="33"/>
        <v>-2.8452273189425701E-2</v>
      </c>
      <c r="Q127">
        <f t="shared" si="34"/>
        <v>2.9138359025214656E-3</v>
      </c>
      <c r="S127" s="1">
        <f t="shared" si="50"/>
        <v>40787</v>
      </c>
      <c r="T127">
        <f t="shared" si="27"/>
        <v>9.9999999999995891E-3</v>
      </c>
      <c r="U127">
        <f t="shared" si="35"/>
        <v>1.5530073245222719E-2</v>
      </c>
      <c r="V127">
        <f t="shared" si="36"/>
        <v>-4.520764521458694E-3</v>
      </c>
      <c r="W127">
        <f t="shared" si="37"/>
        <v>3.1278687911886699E-3</v>
      </c>
      <c r="X127">
        <f t="shared" si="38"/>
        <v>-1.5918389915647677E-3</v>
      </c>
      <c r="Y127">
        <f t="shared" si="39"/>
        <v>2.9016476163639402E-3</v>
      </c>
      <c r="Z127">
        <f t="shared" si="40"/>
        <v>1.1009308723764025E-2</v>
      </c>
      <c r="AA127">
        <f t="shared" si="41"/>
        <v>1.5360297996239022E-3</v>
      </c>
      <c r="AC127" s="1"/>
      <c r="AD127" s="1">
        <v>41401</v>
      </c>
      <c r="AE127">
        <f t="shared" si="42"/>
        <v>6.3999999999999821E-3</v>
      </c>
      <c r="AF127">
        <f t="shared" si="43"/>
        <v>2.6715431820082875E-3</v>
      </c>
      <c r="AG127">
        <f t="shared" si="44"/>
        <v>4.2924684969174782E-6</v>
      </c>
      <c r="AH127">
        <f t="shared" si="45"/>
        <v>3.8027741241639367E-4</v>
      </c>
      <c r="AI127">
        <f t="shared" si="46"/>
        <v>1.9038445424284642E-4</v>
      </c>
      <c r="AJ127">
        <f t="shared" si="46"/>
        <v>8.0953184964571256E-4</v>
      </c>
      <c r="AK127">
        <f t="shared" si="47"/>
        <v>2.4616626835189375E-3</v>
      </c>
      <c r="AL127">
        <f t="shared" si="48"/>
        <v>1.1088027687426141E-3</v>
      </c>
      <c r="AM127">
        <f t="shared" si="49"/>
        <v>8.4904396668230837E-6</v>
      </c>
    </row>
    <row r="128" spans="1:39" x14ac:dyDescent="0.25">
      <c r="A128" s="1">
        <v>41429</v>
      </c>
      <c r="B128">
        <f>[4]contrs_3year_adj!A127</f>
        <v>-2.9999999999999802E-4</v>
      </c>
      <c r="C128">
        <f>[4]contrs_3year_adj!B127</f>
        <v>-1.6448772566640701E-4</v>
      </c>
      <c r="D128" s="2">
        <f>[4]contrs_3year_adj!C127</f>
        <v>4.3633869752568002E-5</v>
      </c>
      <c r="E128" s="2">
        <f>[4]contrs_3year_adj!D127</f>
        <v>-4.1448345984643103E-5</v>
      </c>
      <c r="F128" s="2">
        <f>[4]contrs_3year_adj!E127</f>
        <v>-1.5162079149132799E-5</v>
      </c>
      <c r="G128" s="2">
        <f>[4]contrs_3year_adj!F127</f>
        <v>-8.3178262377794196E-5</v>
      </c>
      <c r="I128" s="1">
        <f t="shared" si="28"/>
        <v>41426</v>
      </c>
      <c r="J128" s="1">
        <v>41429</v>
      </c>
      <c r="K128">
        <f t="shared" si="29"/>
        <v>2.9999999999999801E-2</v>
      </c>
      <c r="L128">
        <f t="shared" si="30"/>
        <v>1.64487725666407E-2</v>
      </c>
      <c r="M128">
        <f t="shared" si="31"/>
        <v>-4.3633869752568001E-3</v>
      </c>
      <c r="N128">
        <f t="shared" si="32"/>
        <v>4.1448345984643102E-3</v>
      </c>
      <c r="O128">
        <f t="shared" si="33"/>
        <v>1.51620791491328E-3</v>
      </c>
      <c r="P128">
        <f t="shared" si="33"/>
        <v>8.3178262377794198E-3</v>
      </c>
      <c r="Q128">
        <f t="shared" si="34"/>
        <v>1.2253571895238312E-2</v>
      </c>
      <c r="S128" s="1">
        <f t="shared" si="50"/>
        <v>40817</v>
      </c>
      <c r="T128">
        <f t="shared" si="27"/>
        <v>-4.00000000000005E-2</v>
      </c>
      <c r="U128">
        <f t="shared" si="35"/>
        <v>1.3145168714471729E-2</v>
      </c>
      <c r="V128">
        <f t="shared" si="36"/>
        <v>-5.403344859344749E-2</v>
      </c>
      <c r="W128">
        <f t="shared" si="37"/>
        <v>-4.1514483047919663E-3</v>
      </c>
      <c r="X128">
        <f t="shared" si="38"/>
        <v>-2.3122966841703672E-3</v>
      </c>
      <c r="Y128">
        <f t="shared" si="39"/>
        <v>-6.2515430015931146E-3</v>
      </c>
      <c r="Z128">
        <f t="shared" si="40"/>
        <v>-4.088827987897576E-2</v>
      </c>
      <c r="AA128">
        <f t="shared" si="41"/>
        <v>-6.4637449889623335E-3</v>
      </c>
      <c r="AC128" s="1"/>
      <c r="AD128" s="1">
        <v>41429</v>
      </c>
      <c r="AE128">
        <f t="shared" si="42"/>
        <v>8.9999999999998805E-4</v>
      </c>
      <c r="AF128">
        <f t="shared" si="43"/>
        <v>2.7056211894907169E-4</v>
      </c>
      <c r="AG128">
        <f t="shared" si="44"/>
        <v>1.9039145895840688E-5</v>
      </c>
      <c r="AH128">
        <f t="shared" si="45"/>
        <v>1.7179653848626801E-5</v>
      </c>
      <c r="AI128">
        <f t="shared" si="46"/>
        <v>2.2988864412456759E-6</v>
      </c>
      <c r="AJ128">
        <f t="shared" si="46"/>
        <v>6.9186233321891739E-5</v>
      </c>
      <c r="AK128">
        <f t="shared" si="47"/>
        <v>1.4605654489242958E-4</v>
      </c>
      <c r="AL128">
        <f t="shared" si="48"/>
        <v>3.2047402338268462E-5</v>
      </c>
      <c r="AM128">
        <f t="shared" si="49"/>
        <v>1.5015002419177423E-4</v>
      </c>
    </row>
    <row r="129" spans="1:39" x14ac:dyDescent="0.25">
      <c r="A129" s="1">
        <v>41457</v>
      </c>
      <c r="B129">
        <f>[4]contrs_3year_adj!A128</f>
        <v>1.9999999999999901E-4</v>
      </c>
      <c r="C129">
        <f>[4]contrs_3year_adj!B128</f>
        <v>-1.4870759810516301E-4</v>
      </c>
      <c r="D129">
        <f>[4]contrs_3year_adj!C128</f>
        <v>2.5735549735109598E-4</v>
      </c>
      <c r="E129">
        <f>[4]contrs_3year_adj!D128</f>
        <v>1.70557297541374E-4</v>
      </c>
      <c r="F129" s="2">
        <f>[4]contrs_3year_adj!E128</f>
        <v>2.1178344169324001E-6</v>
      </c>
      <c r="G129">
        <f>[4]contrs_3year_adj!F128</f>
        <v>1.8139414124625E-4</v>
      </c>
      <c r="I129" s="1">
        <f t="shared" si="28"/>
        <v>41456</v>
      </c>
      <c r="J129" s="1">
        <v>41457</v>
      </c>
      <c r="K129">
        <f t="shared" si="29"/>
        <v>-1.99999999999999E-2</v>
      </c>
      <c r="L129">
        <f t="shared" si="30"/>
        <v>1.4870759810516301E-2</v>
      </c>
      <c r="M129">
        <f t="shared" si="31"/>
        <v>-2.5735549735109598E-2</v>
      </c>
      <c r="N129">
        <f t="shared" si="32"/>
        <v>-1.70557297541374E-2</v>
      </c>
      <c r="O129">
        <f t="shared" si="33"/>
        <v>-2.1178344169324001E-4</v>
      </c>
      <c r="P129">
        <f t="shared" si="33"/>
        <v>-1.8139414124625001E-2</v>
      </c>
      <c r="Q129">
        <f t="shared" si="34"/>
        <v>8.132303120424041E-3</v>
      </c>
      <c r="S129" s="1">
        <f t="shared" si="50"/>
        <v>40848</v>
      </c>
      <c r="T129">
        <f t="shared" si="27"/>
        <v>-3.0000000000000197E-2</v>
      </c>
      <c r="U129">
        <f t="shared" si="35"/>
        <v>-1.794240907138088E-2</v>
      </c>
      <c r="V129">
        <f t="shared" si="36"/>
        <v>-1.6028810862196031E-3</v>
      </c>
      <c r="W129">
        <f t="shared" si="37"/>
        <v>3.3645396582773681E-3</v>
      </c>
      <c r="X129">
        <f t="shared" si="38"/>
        <v>-1.2629643319309887E-2</v>
      </c>
      <c r="Y129">
        <f t="shared" si="39"/>
        <v>-2.8008535755968352E-3</v>
      </c>
      <c r="Z129">
        <f t="shared" si="40"/>
        <v>-1.9545290157600481E-2</v>
      </c>
      <c r="AA129">
        <f t="shared" si="41"/>
        <v>-9.2651036610325189E-3</v>
      </c>
      <c r="AC129" s="1"/>
      <c r="AD129" s="1">
        <v>41457</v>
      </c>
      <c r="AE129">
        <f t="shared" si="42"/>
        <v>3.9999999999999601E-4</v>
      </c>
      <c r="AF129">
        <f t="shared" si="43"/>
        <v>2.2113949734206681E-4</v>
      </c>
      <c r="AG129">
        <f t="shared" si="44"/>
        <v>6.6231852016829967E-4</v>
      </c>
      <c r="AH129">
        <f t="shared" si="45"/>
        <v>2.9089791744616784E-4</v>
      </c>
      <c r="AI129">
        <f t="shared" si="46"/>
        <v>4.4852226175433993E-8</v>
      </c>
      <c r="AJ129">
        <f t="shared" si="46"/>
        <v>3.2903834478464498E-4</v>
      </c>
      <c r="AK129">
        <f t="shared" si="47"/>
        <v>1.1804366010554403E-4</v>
      </c>
      <c r="AL129">
        <f t="shared" si="48"/>
        <v>2.9816701196818535E-4</v>
      </c>
      <c r="AM129">
        <f t="shared" si="49"/>
        <v>6.61343540424586E-5</v>
      </c>
    </row>
    <row r="130" spans="1:39" x14ac:dyDescent="0.25">
      <c r="A130" s="1">
        <v>41492</v>
      </c>
      <c r="B130">
        <f>[4]contrs_3year_adj!A129</f>
        <v>-5.9999999999999604E-4</v>
      </c>
      <c r="C130" s="2">
        <f>[4]contrs_3year_adj!B129</f>
        <v>7.1751222695648595E-5</v>
      </c>
      <c r="D130">
        <f>[4]contrs_3year_adj!C129</f>
        <v>-5.8240903595679796E-4</v>
      </c>
      <c r="E130">
        <f>[4]contrs_3year_adj!D129</f>
        <v>-1.9964317687460299E-4</v>
      </c>
      <c r="F130">
        <f>[4]contrs_3year_adj!E129</f>
        <v>1.8471937533448801E-4</v>
      </c>
      <c r="G130">
        <f>[4]contrs_3year_adj!F129</f>
        <v>-1.6517872510869299E-4</v>
      </c>
      <c r="I130" s="1">
        <f t="shared" si="28"/>
        <v>41487</v>
      </c>
      <c r="J130" s="1">
        <v>41492</v>
      </c>
      <c r="K130">
        <f t="shared" si="29"/>
        <v>5.9999999999999602E-2</v>
      </c>
      <c r="L130">
        <f t="shared" si="30"/>
        <v>-7.1751222695648591E-3</v>
      </c>
      <c r="M130">
        <f t="shared" si="31"/>
        <v>5.8240903595679794E-2</v>
      </c>
      <c r="N130">
        <f t="shared" si="32"/>
        <v>1.9964317687460299E-2</v>
      </c>
      <c r="O130">
        <f t="shared" si="33"/>
        <v>-1.84719375334488E-2</v>
      </c>
      <c r="P130">
        <f t="shared" si="33"/>
        <v>1.6517872510869298E-2</v>
      </c>
      <c r="Q130">
        <f t="shared" si="34"/>
        <v>7.4418385198731646E-3</v>
      </c>
      <c r="S130" s="1">
        <f t="shared" si="50"/>
        <v>40878</v>
      </c>
      <c r="T130">
        <f t="shared" ref="T130:T193" si="51">INDEX(K$2:K$200,MATCH($S130,$I$2:$I$200,0),1)</f>
        <v>-9.0000000000000496E-2</v>
      </c>
      <c r="U130">
        <f t="shared" si="35"/>
        <v>-4.2961428739336976E-2</v>
      </c>
      <c r="V130">
        <f t="shared" si="36"/>
        <v>-1.7884853764196594E-2</v>
      </c>
      <c r="W130">
        <f t="shared" si="37"/>
        <v>-1.5190532978253887E-2</v>
      </c>
      <c r="X130">
        <f t="shared" si="38"/>
        <v>-9.2496343788949879E-3</v>
      </c>
      <c r="Y130">
        <f t="shared" si="39"/>
        <v>-2.3302813837457585E-2</v>
      </c>
      <c r="Z130">
        <f t="shared" si="40"/>
        <v>-6.0846282503533571E-2</v>
      </c>
      <c r="AA130">
        <f t="shared" si="41"/>
        <v>-2.4440167357148875E-2</v>
      </c>
      <c r="AC130" s="1"/>
      <c r="AD130" s="1">
        <v>41492</v>
      </c>
      <c r="AE130">
        <f t="shared" si="42"/>
        <v>3.5999999999999522E-3</v>
      </c>
      <c r="AF130">
        <f t="shared" si="43"/>
        <v>5.1482379583205572E-5</v>
      </c>
      <c r="AG130">
        <f t="shared" si="44"/>
        <v>3.3920028516412674E-3</v>
      </c>
      <c r="AH130">
        <f t="shared" si="45"/>
        <v>3.9857398072584016E-4</v>
      </c>
      <c r="AI130">
        <f t="shared" si="46"/>
        <v>3.4121247623963451E-4</v>
      </c>
      <c r="AJ130">
        <f t="shared" si="46"/>
        <v>2.7284011228533158E-4</v>
      </c>
      <c r="AK130">
        <f t="shared" si="47"/>
        <v>2.6077140224465886E-3</v>
      </c>
      <c r="AL130">
        <f t="shared" si="48"/>
        <v>2.2271985240873869E-6</v>
      </c>
      <c r="AM130">
        <f t="shared" si="49"/>
        <v>5.5380960555868015E-5</v>
      </c>
    </row>
    <row r="131" spans="1:39" x14ac:dyDescent="0.25">
      <c r="A131" s="1">
        <v>41520</v>
      </c>
      <c r="B131">
        <f>[4]contrs_3year_adj!A130</f>
        <v>-7.9999999999999895E-4</v>
      </c>
      <c r="C131" s="2">
        <f>[4]contrs_3year_adj!B130</f>
        <v>6.6514041164395101E-5</v>
      </c>
      <c r="D131">
        <f>[4]contrs_3year_adj!C130</f>
        <v>-6.5807901176621203E-4</v>
      </c>
      <c r="E131">
        <f>[4]contrs_3year_adj!D130</f>
        <v>-1.1216622960317399E-4</v>
      </c>
      <c r="F131" s="2">
        <f>[4]contrs_3year_adj!E130</f>
        <v>-7.4811862586074001E-6</v>
      </c>
      <c r="G131">
        <f>[4]contrs_3year_adj!F130</f>
        <v>-1.6413753490442801E-4</v>
      </c>
      <c r="I131" s="1">
        <f t="shared" ref="I131:I194" si="52">EOMONTH(J131,-1)+1</f>
        <v>41518</v>
      </c>
      <c r="J131" s="1">
        <v>41520</v>
      </c>
      <c r="K131">
        <f t="shared" ref="K131:K194" si="53">B131*-100</f>
        <v>7.9999999999999891E-2</v>
      </c>
      <c r="L131">
        <f t="shared" ref="L131:L194" si="54">C131*-100</f>
        <v>-6.6514041164395105E-3</v>
      </c>
      <c r="M131">
        <f t="shared" ref="M131:M194" si="55">D131*-100</f>
        <v>6.5807901176621206E-2</v>
      </c>
      <c r="N131">
        <f t="shared" ref="N131:N194" si="56">E131*-100</f>
        <v>1.1216622960317399E-2</v>
      </c>
      <c r="O131">
        <f t="shared" ref="O131:P194" si="57">F131*-100</f>
        <v>7.4811862586074006E-4</v>
      </c>
      <c r="P131">
        <f t="shared" si="57"/>
        <v>1.6413753490442801E-2</v>
      </c>
      <c r="Q131">
        <f t="shared" ref="Q131:Q194" si="58">K131-L131-M131-N131-O131</f>
        <v>8.8787613536400554E-3</v>
      </c>
      <c r="S131" s="1">
        <f t="shared" si="50"/>
        <v>40909</v>
      </c>
      <c r="T131" t="e">
        <f t="shared" si="51"/>
        <v>#N/A</v>
      </c>
      <c r="U131" t="e">
        <f t="shared" ref="U131:U194" si="59">INDEX(L$2:L$200,MATCH($S131,$I$2:$I$200,0),1)-L$203</f>
        <v>#N/A</v>
      </c>
      <c r="V131" t="e">
        <f t="shared" ref="V131:V194" si="60">INDEX(M$2:M$200,MATCH($S131,$I$2:$I$200,0),1)-M$203</f>
        <v>#N/A</v>
      </c>
      <c r="W131" t="e">
        <f t="shared" ref="W131:W194" si="61">INDEX(N$2:N$200,MATCH($S131,$I$2:$I$200,0),1)-N$203</f>
        <v>#N/A</v>
      </c>
      <c r="X131" t="e">
        <f t="shared" ref="X131:X194" si="62">INDEX(O$2:O$200,MATCH($S131,$I$2:$I$200,0),1)-O$203</f>
        <v>#N/A</v>
      </c>
      <c r="Y131" t="e">
        <f t="shared" ref="Y131:Y194" si="63">INDEX(P$2:P$200,MATCH($S131,$I$2:$I$200,0),1)-P$203</f>
        <v>#N/A</v>
      </c>
      <c r="Z131" t="e">
        <f t="shared" ref="Z131:Z194" si="64">U131+V131</f>
        <v>#N/A</v>
      </c>
      <c r="AA131" t="e">
        <f t="shared" ref="AA131:AA194" si="65">W131+X131</f>
        <v>#N/A</v>
      </c>
      <c r="AC131" s="1"/>
      <c r="AD131" s="1">
        <v>41520</v>
      </c>
      <c r="AE131">
        <f t="shared" ref="AE131:AE194" si="66">K131^2</f>
        <v>6.3999999999999821E-3</v>
      </c>
      <c r="AF131">
        <f t="shared" ref="AF131:AF194" si="67">L131^2</f>
        <v>4.4241176720188463E-5</v>
      </c>
      <c r="AG131">
        <f t="shared" ref="AG131:AG194" si="68">M131^2</f>
        <v>4.3306798572719423E-3</v>
      </c>
      <c r="AH131">
        <f t="shared" ref="AH131:AH194" si="69">N131^2</f>
        <v>1.2581263063391946E-4</v>
      </c>
      <c r="AI131">
        <f t="shared" ref="AI131:AJ194" si="70">O131^2</f>
        <v>5.5968147835976195E-7</v>
      </c>
      <c r="AJ131">
        <f t="shared" si="70"/>
        <v>2.6941130364502324E-4</v>
      </c>
      <c r="AK131">
        <f t="shared" ref="AK131:AK194" si="71">(L131+M131)^2</f>
        <v>3.4994911444312855E-3</v>
      </c>
      <c r="AL131">
        <f t="shared" ref="AL131:AL194" si="72">(N131+O131)^2</f>
        <v>1.431550412240206E-4</v>
      </c>
      <c r="AM131">
        <f t="shared" ref="AM131:AM194" si="73">Q131^2</f>
        <v>7.8832403174892187E-5</v>
      </c>
    </row>
    <row r="132" spans="1:39" x14ac:dyDescent="0.25">
      <c r="A132" s="1">
        <v>41548</v>
      </c>
      <c r="B132">
        <f>[4]contrs_3year_adj!A131</f>
        <v>-4.0000000000000099E-4</v>
      </c>
      <c r="C132" s="2">
        <f>[4]contrs_3year_adj!B131</f>
        <v>-2.5337426765912101E-5</v>
      </c>
      <c r="D132">
        <f>[4]contrs_3year_adj!C131</f>
        <v>-4.1285790341514199E-4</v>
      </c>
      <c r="E132">
        <f>[4]contrs_3year_adj!D131</f>
        <v>1.26234841949622E-4</v>
      </c>
      <c r="F132" s="2">
        <f>[4]contrs_3year_adj!E131</f>
        <v>-8.5111541364404194E-6</v>
      </c>
      <c r="G132">
        <f>[4]contrs_3year_adj!F131</f>
        <v>1.2227593450358799E-4</v>
      </c>
      <c r="I132" s="1">
        <f t="shared" si="52"/>
        <v>41548</v>
      </c>
      <c r="J132" s="1">
        <v>41548</v>
      </c>
      <c r="K132">
        <f t="shared" si="53"/>
        <v>4.0000000000000098E-2</v>
      </c>
      <c r="L132">
        <f t="shared" si="54"/>
        <v>2.53374267659121E-3</v>
      </c>
      <c r="M132">
        <f t="shared" si="55"/>
        <v>4.1285790341514202E-2</v>
      </c>
      <c r="N132">
        <f t="shared" si="56"/>
        <v>-1.26234841949622E-2</v>
      </c>
      <c r="O132">
        <f t="shared" si="57"/>
        <v>8.5111541364404192E-4</v>
      </c>
      <c r="P132">
        <f t="shared" si="57"/>
        <v>-1.2227593450358799E-2</v>
      </c>
      <c r="Q132">
        <f t="shared" si="58"/>
        <v>7.952835763212842E-3</v>
      </c>
      <c r="S132" s="1">
        <f t="shared" ref="S132:S195" si="74">EOMONTH(S131,0)+1</f>
        <v>40940</v>
      </c>
      <c r="T132">
        <f t="shared" si="51"/>
        <v>0.11</v>
      </c>
      <c r="U132">
        <f t="shared" si="59"/>
        <v>6.8508317852812112E-2</v>
      </c>
      <c r="V132">
        <f t="shared" si="60"/>
        <v>4.258756039895021E-2</v>
      </c>
      <c r="W132">
        <f t="shared" si="61"/>
        <v>8.8290864629502752E-3</v>
      </c>
      <c r="X132">
        <f t="shared" si="62"/>
        <v>-1.3537455156689686E-2</v>
      </c>
      <c r="Y132">
        <f t="shared" si="63"/>
        <v>3.284586033847937E-3</v>
      </c>
      <c r="Z132">
        <f t="shared" si="64"/>
        <v>0.11109587825176231</v>
      </c>
      <c r="AA132">
        <f t="shared" si="65"/>
        <v>-4.7083686937394106E-3</v>
      </c>
      <c r="AC132" s="1"/>
      <c r="AD132" s="1">
        <v>41548</v>
      </c>
      <c r="AE132">
        <f t="shared" si="66"/>
        <v>1.6000000000000079E-3</v>
      </c>
      <c r="AF132">
        <f t="shared" si="67"/>
        <v>6.4198519511795888E-6</v>
      </c>
      <c r="AG132">
        <f t="shared" si="68"/>
        <v>1.7045164841234673E-3</v>
      </c>
      <c r="AH132">
        <f t="shared" si="69"/>
        <v>1.5935235322046045E-4</v>
      </c>
      <c r="AI132">
        <f t="shared" si="70"/>
        <v>7.2439744734246861E-7</v>
      </c>
      <c r="AJ132">
        <f t="shared" si="70"/>
        <v>1.4951404158725741E-4</v>
      </c>
      <c r="AK132">
        <f t="shared" si="71"/>
        <v>1.9201514739248305E-3</v>
      </c>
      <c r="AL132">
        <f t="shared" si="72"/>
        <v>1.3858866672335438E-4</v>
      </c>
      <c r="AM132">
        <f t="shared" si="73"/>
        <v>6.3247596676637189E-5</v>
      </c>
    </row>
    <row r="133" spans="1:39" x14ac:dyDescent="0.25">
      <c r="A133" s="1">
        <v>41583</v>
      </c>
      <c r="B133">
        <f>[4]contrs_3year_adj!A132</f>
        <v>2.9999999999999802E-4</v>
      </c>
      <c r="C133" s="2">
        <f>[4]contrs_3year_adj!B132</f>
        <v>-1.5475277962809999E-5</v>
      </c>
      <c r="D133">
        <f>[4]contrs_3year_adj!C132</f>
        <v>2.2104487342466399E-4</v>
      </c>
      <c r="E133">
        <f>[4]contrs_3year_adj!D132</f>
        <v>2.11564965802309E-4</v>
      </c>
      <c r="F133" s="2">
        <f>[4]contrs_3year_adj!E132</f>
        <v>-3.0343208596933699E-5</v>
      </c>
      <c r="G133">
        <f>[4]contrs_3year_adj!F132</f>
        <v>2.1314828735955201E-4</v>
      </c>
      <c r="I133" s="1">
        <f t="shared" si="52"/>
        <v>41579</v>
      </c>
      <c r="J133" s="1">
        <v>41583</v>
      </c>
      <c r="K133">
        <f t="shared" si="53"/>
        <v>-2.9999999999999801E-2</v>
      </c>
      <c r="L133">
        <f t="shared" si="54"/>
        <v>1.5475277962809998E-3</v>
      </c>
      <c r="M133">
        <f t="shared" si="55"/>
        <v>-2.2104487342466398E-2</v>
      </c>
      <c r="N133">
        <f t="shared" si="56"/>
        <v>-2.1156496580230898E-2</v>
      </c>
      <c r="O133">
        <f t="shared" si="57"/>
        <v>3.03432085969337E-3</v>
      </c>
      <c r="P133">
        <f t="shared" si="57"/>
        <v>-2.1314828735955201E-2</v>
      </c>
      <c r="Q133">
        <f t="shared" si="58"/>
        <v>8.679135266723122E-3</v>
      </c>
      <c r="S133" s="1">
        <f t="shared" si="74"/>
        <v>40969</v>
      </c>
      <c r="T133">
        <f t="shared" si="51"/>
        <v>-3.99999999999998E-2</v>
      </c>
      <c r="U133">
        <f t="shared" si="59"/>
        <v>4.0618785586333268E-3</v>
      </c>
      <c r="V133">
        <f t="shared" si="60"/>
        <v>-3.8037970506998489E-2</v>
      </c>
      <c r="W133">
        <f t="shared" si="61"/>
        <v>-4.6338451671076065E-3</v>
      </c>
      <c r="X133">
        <f t="shared" si="62"/>
        <v>9.1555407125969287E-4</v>
      </c>
      <c r="Y133">
        <f t="shared" si="63"/>
        <v>-5.0812936585576639E-3</v>
      </c>
      <c r="Z133">
        <f t="shared" si="64"/>
        <v>-3.3976091948365164E-2</v>
      </c>
      <c r="AA133">
        <f t="shared" si="65"/>
        <v>-3.7182910958479137E-3</v>
      </c>
      <c r="AC133" s="1"/>
      <c r="AD133" s="1">
        <v>41583</v>
      </c>
      <c r="AE133">
        <f t="shared" si="66"/>
        <v>8.9999999999998805E-4</v>
      </c>
      <c r="AF133">
        <f t="shared" si="67"/>
        <v>2.3948422802623278E-6</v>
      </c>
      <c r="AG133">
        <f t="shared" si="68"/>
        <v>4.8860836067325718E-4</v>
      </c>
      <c r="AH133">
        <f t="shared" si="69"/>
        <v>4.4759734754932172E-4</v>
      </c>
      <c r="AI133">
        <f t="shared" si="70"/>
        <v>9.2071030795703125E-6</v>
      </c>
      <c r="AJ133">
        <f t="shared" si="70"/>
        <v>4.5432192404310157E-4</v>
      </c>
      <c r="AK133">
        <f t="shared" si="71"/>
        <v>4.2258858578350298E-4</v>
      </c>
      <c r="AL133">
        <f t="shared" si="72"/>
        <v>3.2841325284603995E-4</v>
      </c>
      <c r="AM133">
        <f t="shared" si="73"/>
        <v>7.5327388978077035E-5</v>
      </c>
    </row>
    <row r="134" spans="1:39" x14ac:dyDescent="0.25">
      <c r="A134" s="1">
        <v>41611</v>
      </c>
      <c r="B134" s="2">
        <f>[4]contrs_3year_adj!A133</f>
        <v>-9.9999999999995898E-5</v>
      </c>
      <c r="C134" s="2">
        <f>[4]contrs_3year_adj!B133</f>
        <v>-1.0612343549693099E-5</v>
      </c>
      <c r="D134" s="2">
        <f>[4]contrs_3year_adj!C133</f>
        <v>3.0110571589487399E-5</v>
      </c>
      <c r="E134" s="2">
        <f>[4]contrs_3year_adj!D133</f>
        <v>-7.9758904171654599E-5</v>
      </c>
      <c r="F134" s="2">
        <f>[4]contrs_3year_adj!E133</f>
        <v>6.0967151601430202E-5</v>
      </c>
      <c r="G134" s="2">
        <f>[4]contrs_3year_adj!F133</f>
        <v>-8.7998251433574394E-5</v>
      </c>
      <c r="I134" s="1">
        <f t="shared" si="52"/>
        <v>41609</v>
      </c>
      <c r="J134" s="1">
        <v>41611</v>
      </c>
      <c r="K134">
        <f t="shared" si="53"/>
        <v>9.9999999999995891E-3</v>
      </c>
      <c r="L134">
        <f t="shared" si="54"/>
        <v>1.0612343549693099E-3</v>
      </c>
      <c r="M134">
        <f t="shared" si="55"/>
        <v>-3.0110571589487397E-3</v>
      </c>
      <c r="N134">
        <f t="shared" si="56"/>
        <v>7.9758904171654595E-3</v>
      </c>
      <c r="O134">
        <f t="shared" si="57"/>
        <v>-6.0967151601430203E-3</v>
      </c>
      <c r="P134">
        <f t="shared" si="57"/>
        <v>8.7998251433574395E-3</v>
      </c>
      <c r="Q134">
        <f t="shared" si="58"/>
        <v>1.0070647546956579E-2</v>
      </c>
      <c r="S134" s="1">
        <f t="shared" si="74"/>
        <v>41000</v>
      </c>
      <c r="T134">
        <f t="shared" si="51"/>
        <v>-6.9999999999999896E-2</v>
      </c>
      <c r="U134">
        <f t="shared" si="59"/>
        <v>2.4758683382481016E-2</v>
      </c>
      <c r="V134">
        <f t="shared" si="60"/>
        <v>-7.7431983454836206E-2</v>
      </c>
      <c r="W134">
        <f t="shared" si="61"/>
        <v>-1.1587158405129486E-2</v>
      </c>
      <c r="X134">
        <f t="shared" si="62"/>
        <v>-3.2241812184599372E-3</v>
      </c>
      <c r="Y134">
        <f t="shared" si="63"/>
        <v>-1.5696827991730389E-2</v>
      </c>
      <c r="Z134">
        <f t="shared" si="64"/>
        <v>-5.2673300072355191E-2</v>
      </c>
      <c r="AA134">
        <f t="shared" si="65"/>
        <v>-1.4811339623589423E-2</v>
      </c>
      <c r="AC134" s="1"/>
      <c r="AD134" s="1">
        <v>41611</v>
      </c>
      <c r="AE134">
        <f t="shared" si="66"/>
        <v>9.9999999999991778E-5</v>
      </c>
      <c r="AF134">
        <f t="shared" si="67"/>
        <v>1.1262183561671272E-6</v>
      </c>
      <c r="AG134">
        <f t="shared" si="68"/>
        <v>9.0664652144564565E-6</v>
      </c>
      <c r="AH134">
        <f t="shared" si="69"/>
        <v>6.3614827946631804E-5</v>
      </c>
      <c r="AI134">
        <f t="shared" si="70"/>
        <v>3.7169935743917732E-5</v>
      </c>
      <c r="AJ134">
        <f t="shared" si="70"/>
        <v>7.743692255366578E-5</v>
      </c>
      <c r="AK134">
        <f t="shared" si="71"/>
        <v>3.801808966918206E-6</v>
      </c>
      <c r="AL134">
        <f t="shared" si="72"/>
        <v>3.5312996466053505E-6</v>
      </c>
      <c r="AM134">
        <f t="shared" si="73"/>
        <v>1.0141794201502257E-4</v>
      </c>
    </row>
    <row r="135" spans="1:39" x14ac:dyDescent="0.25">
      <c r="A135" s="1">
        <v>41674</v>
      </c>
      <c r="B135">
        <f>[4]contrs_3year_adj!A134</f>
        <v>-8.0000000000000199E-4</v>
      </c>
      <c r="C135">
        <f>[4]contrs_3year_adj!B134</f>
        <v>1.21220469345275E-4</v>
      </c>
      <c r="D135">
        <f>[4]contrs_3year_adj!C134</f>
        <v>-7.4585670638464201E-4</v>
      </c>
      <c r="E135" s="2">
        <f>[4]contrs_3year_adj!D134</f>
        <v>-2.2899742507384701E-5</v>
      </c>
      <c r="F135" s="2">
        <f>[4]contrs_3year_adj!E134</f>
        <v>-4.9606713665938302E-5</v>
      </c>
      <c r="G135" s="2">
        <f>[4]contrs_3year_adj!F134</f>
        <v>-7.9534908811391405E-5</v>
      </c>
      <c r="I135" s="1">
        <f t="shared" si="52"/>
        <v>41671</v>
      </c>
      <c r="J135" s="1">
        <v>41674</v>
      </c>
      <c r="K135">
        <f t="shared" si="53"/>
        <v>8.0000000000000196E-2</v>
      </c>
      <c r="L135">
        <f t="shared" si="54"/>
        <v>-1.21220469345275E-2</v>
      </c>
      <c r="M135">
        <f t="shared" si="55"/>
        <v>7.4585670638464205E-2</v>
      </c>
      <c r="N135">
        <f t="shared" si="56"/>
        <v>2.2899742507384701E-3</v>
      </c>
      <c r="O135">
        <f t="shared" si="57"/>
        <v>4.9606713665938298E-3</v>
      </c>
      <c r="P135">
        <f t="shared" si="57"/>
        <v>7.9534908811391414E-3</v>
      </c>
      <c r="Q135">
        <f t="shared" si="58"/>
        <v>1.0285730678731186E-2</v>
      </c>
      <c r="S135" s="1">
        <f t="shared" si="74"/>
        <v>41030</v>
      </c>
      <c r="T135">
        <f t="shared" si="51"/>
        <v>-0.11</v>
      </c>
      <c r="U135">
        <f t="shared" si="59"/>
        <v>-8.6942218088028489E-2</v>
      </c>
      <c r="V135">
        <f t="shared" si="60"/>
        <v>7.6940948536980674E-3</v>
      </c>
      <c r="W135">
        <f t="shared" si="61"/>
        <v>3.007321216044267E-3</v>
      </c>
      <c r="X135">
        <f t="shared" si="62"/>
        <v>-3.1682165519347889E-2</v>
      </c>
      <c r="Y135">
        <f t="shared" si="63"/>
        <v>-1.3565776812934185E-2</v>
      </c>
      <c r="Z135">
        <f t="shared" si="64"/>
        <v>-7.924812323433042E-2</v>
      </c>
      <c r="AA135">
        <f t="shared" si="65"/>
        <v>-2.8674844303303623E-2</v>
      </c>
      <c r="AC135" s="1"/>
      <c r="AD135" s="1">
        <v>41674</v>
      </c>
      <c r="AE135">
        <f t="shared" si="66"/>
        <v>6.4000000000000315E-3</v>
      </c>
      <c r="AF135">
        <f t="shared" si="67"/>
        <v>1.4694402188288755E-4</v>
      </c>
      <c r="AG135">
        <f t="shared" si="68"/>
        <v>5.5630222645894614E-3</v>
      </c>
      <c r="AH135">
        <f t="shared" si="69"/>
        <v>5.2439820690452173E-6</v>
      </c>
      <c r="AI135">
        <f t="shared" si="70"/>
        <v>2.4608260407343894E-5</v>
      </c>
      <c r="AJ135">
        <f t="shared" si="70"/>
        <v>6.325801719636347E-5</v>
      </c>
      <c r="AK135">
        <f t="shared" si="71"/>
        <v>3.9017042862270032E-3</v>
      </c>
      <c r="AL135">
        <f t="shared" si="72"/>
        <v>5.2571861868140091E-5</v>
      </c>
      <c r="AM135">
        <f t="shared" si="73"/>
        <v>1.057962555953919E-4</v>
      </c>
    </row>
    <row r="136" spans="1:39" x14ac:dyDescent="0.25">
      <c r="A136" s="1">
        <v>41702</v>
      </c>
      <c r="B136">
        <f>[4]contrs_3year_adj!A135</f>
        <v>-1.00000000000003E-4</v>
      </c>
      <c r="C136" s="2">
        <f>[4]contrs_3year_adj!B135</f>
        <v>7.8360575825582097E-5</v>
      </c>
      <c r="D136">
        <f>[4]contrs_3year_adj!C135</f>
        <v>-1.2909082972631901E-4</v>
      </c>
      <c r="E136" s="2">
        <f>[4]contrs_3year_adj!D135</f>
        <v>-6.8511670754760906E-5</v>
      </c>
      <c r="F136">
        <f>[4]contrs_3year_adj!E135</f>
        <v>1.27714710733881E-4</v>
      </c>
      <c r="G136" s="2">
        <f>[4]contrs_3year_adj!F135</f>
        <v>-3.8252728950917903E-5</v>
      </c>
      <c r="I136" s="1">
        <f t="shared" si="52"/>
        <v>41699</v>
      </c>
      <c r="J136" s="1">
        <v>41702</v>
      </c>
      <c r="K136">
        <f t="shared" si="53"/>
        <v>1.00000000000003E-2</v>
      </c>
      <c r="L136">
        <f t="shared" si="54"/>
        <v>-7.8360575825582104E-3</v>
      </c>
      <c r="M136">
        <f t="shared" si="55"/>
        <v>1.2909082972631901E-2</v>
      </c>
      <c r="N136">
        <f t="shared" si="56"/>
        <v>6.8511670754760907E-3</v>
      </c>
      <c r="O136">
        <f t="shared" si="57"/>
        <v>-1.2771471073388101E-2</v>
      </c>
      <c r="P136">
        <f t="shared" si="57"/>
        <v>3.8252728950917904E-3</v>
      </c>
      <c r="Q136">
        <f t="shared" si="58"/>
        <v>1.084727860783862E-2</v>
      </c>
      <c r="S136" s="1">
        <f t="shared" si="74"/>
        <v>41061</v>
      </c>
      <c r="T136">
        <f t="shared" si="51"/>
        <v>0.06</v>
      </c>
      <c r="U136">
        <f t="shared" si="59"/>
        <v>4.0425017452754224E-2</v>
      </c>
      <c r="V136">
        <f t="shared" si="60"/>
        <v>3.1548156887536205E-2</v>
      </c>
      <c r="W136">
        <f t="shared" si="61"/>
        <v>-2.2084762110806785E-2</v>
      </c>
      <c r="X136">
        <f t="shared" si="62"/>
        <v>7.389542228833053E-3</v>
      </c>
      <c r="Y136">
        <f t="shared" si="63"/>
        <v>-2.2575830518265384E-2</v>
      </c>
      <c r="Z136">
        <f t="shared" si="64"/>
        <v>7.1973174340290436E-2</v>
      </c>
      <c r="AA136">
        <f t="shared" si="65"/>
        <v>-1.4695219881973733E-2</v>
      </c>
      <c r="AC136" s="1"/>
      <c r="AD136" s="1">
        <v>41702</v>
      </c>
      <c r="AE136">
        <f t="shared" si="66"/>
        <v>1.0000000000000601E-4</v>
      </c>
      <c r="AF136">
        <f t="shared" si="67"/>
        <v>6.140379843716802E-5</v>
      </c>
      <c r="AG136">
        <f t="shared" si="68"/>
        <v>1.6664442319429487E-4</v>
      </c>
      <c r="AH136">
        <f t="shared" si="69"/>
        <v>4.6938490296087608E-5</v>
      </c>
      <c r="AI136">
        <f t="shared" si="70"/>
        <v>1.6311047337838901E-4</v>
      </c>
      <c r="AJ136">
        <f t="shared" si="70"/>
        <v>1.4632712721923927E-5</v>
      </c>
      <c r="AK136">
        <f t="shared" si="71"/>
        <v>2.573558660833232E-5</v>
      </c>
      <c r="AL136">
        <f t="shared" si="72"/>
        <v>3.5049999427692931E-5</v>
      </c>
      <c r="AM136">
        <f t="shared" si="73"/>
        <v>1.1766345319607335E-4</v>
      </c>
    </row>
    <row r="137" spans="1:39" x14ac:dyDescent="0.25">
      <c r="A137" s="1">
        <v>41730</v>
      </c>
      <c r="B137">
        <f>[4]contrs_3year_adj!A136</f>
        <v>0</v>
      </c>
      <c r="C137" s="2">
        <f>[4]contrs_3year_adj!B136</f>
        <v>4.8178009520560303E-5</v>
      </c>
      <c r="D137" s="2">
        <f>[4]contrs_3year_adj!C136</f>
        <v>-2.66069839029029E-5</v>
      </c>
      <c r="E137" s="2">
        <f>[4]contrs_3year_adj!D136</f>
        <v>4.96760596375948E-5</v>
      </c>
      <c r="F137" s="2">
        <f>[4]contrs_3year_adj!E136</f>
        <v>2.9639590678809001E-5</v>
      </c>
      <c r="G137" s="2">
        <f>[4]contrs_3year_adj!F136</f>
        <v>5.0813944765248499E-5</v>
      </c>
      <c r="I137" s="1">
        <f t="shared" si="52"/>
        <v>41730</v>
      </c>
      <c r="J137" s="1">
        <v>41730</v>
      </c>
      <c r="K137">
        <f t="shared" si="53"/>
        <v>0</v>
      </c>
      <c r="L137">
        <f t="shared" si="54"/>
        <v>-4.8178009520560301E-3</v>
      </c>
      <c r="M137">
        <f t="shared" si="55"/>
        <v>2.6606983902902901E-3</v>
      </c>
      <c r="N137">
        <f t="shared" si="56"/>
        <v>-4.9676059637594801E-3</v>
      </c>
      <c r="O137">
        <f t="shared" si="57"/>
        <v>-2.9639590678809001E-3</v>
      </c>
      <c r="P137">
        <f t="shared" si="57"/>
        <v>-5.0813944765248503E-3</v>
      </c>
      <c r="Q137">
        <f t="shared" si="58"/>
        <v>1.008866759340612E-2</v>
      </c>
      <c r="S137" s="1">
        <f t="shared" si="74"/>
        <v>41091</v>
      </c>
      <c r="T137">
        <f t="shared" si="51"/>
        <v>-2.9999999999999801E-2</v>
      </c>
      <c r="U137">
        <f t="shared" si="59"/>
        <v>1.388838417060752E-2</v>
      </c>
      <c r="V137">
        <f t="shared" si="60"/>
        <v>-3.6539675375554997E-2</v>
      </c>
      <c r="W137">
        <f t="shared" si="61"/>
        <v>-1.4402485398268886E-2</v>
      </c>
      <c r="X137">
        <f t="shared" si="62"/>
        <v>1.1075441034219313E-2</v>
      </c>
      <c r="Y137">
        <f t="shared" si="63"/>
        <v>-1.1328996819116586E-2</v>
      </c>
      <c r="Z137">
        <f t="shared" si="64"/>
        <v>-2.265129120494748E-2</v>
      </c>
      <c r="AA137">
        <f t="shared" si="65"/>
        <v>-3.327044364049573E-3</v>
      </c>
      <c r="AC137" s="1"/>
      <c r="AD137" s="1">
        <v>41730</v>
      </c>
      <c r="AE137">
        <f t="shared" si="66"/>
        <v>0</v>
      </c>
      <c r="AF137">
        <f t="shared" si="67"/>
        <v>2.3211206013631991E-5</v>
      </c>
      <c r="AG137">
        <f t="shared" si="68"/>
        <v>7.0793159240933404E-6</v>
      </c>
      <c r="AH137">
        <f t="shared" si="69"/>
        <v>2.4677109011178754E-5</v>
      </c>
      <c r="AI137">
        <f t="shared" si="70"/>
        <v>8.7850533560734146E-6</v>
      </c>
      <c r="AJ137">
        <f t="shared" si="70"/>
        <v>2.5820569826057257E-5</v>
      </c>
      <c r="AK137">
        <f t="shared" si="71"/>
        <v>4.6530914619763179E-6</v>
      </c>
      <c r="AL137">
        <f t="shared" si="72"/>
        <v>6.2909723851140449E-5</v>
      </c>
      <c r="AM137">
        <f t="shared" si="73"/>
        <v>1.0178121381024283E-4</v>
      </c>
    </row>
    <row r="138" spans="1:39" x14ac:dyDescent="0.25">
      <c r="A138" s="1">
        <v>41765</v>
      </c>
      <c r="B138">
        <f>[4]contrs_3year_adj!A137</f>
        <v>1.9999999999999901E-4</v>
      </c>
      <c r="C138" s="2">
        <f>[4]contrs_3year_adj!B137</f>
        <v>1.41311059120735E-5</v>
      </c>
      <c r="D138">
        <f>[4]contrs_3year_adj!C137</f>
        <v>1.25261038337397E-4</v>
      </c>
      <c r="E138" s="2">
        <f>[4]contrs_3year_adj!D137</f>
        <v>2.1789542145484499E-5</v>
      </c>
      <c r="F138">
        <f>[4]contrs_3year_adj!E137</f>
        <v>1.3907343484984301E-4</v>
      </c>
      <c r="G138" s="2">
        <f>[4]contrs_3year_adj!F137</f>
        <v>7.6607645728376904E-5</v>
      </c>
      <c r="I138" s="1">
        <f t="shared" si="52"/>
        <v>41760</v>
      </c>
      <c r="J138" s="1">
        <v>41765</v>
      </c>
      <c r="K138">
        <f t="shared" si="53"/>
        <v>-1.99999999999999E-2</v>
      </c>
      <c r="L138">
        <f t="shared" si="54"/>
        <v>-1.41311059120735E-3</v>
      </c>
      <c r="M138">
        <f t="shared" si="55"/>
        <v>-1.2526103833739699E-2</v>
      </c>
      <c r="N138">
        <f t="shared" si="56"/>
        <v>-2.1789542145484501E-3</v>
      </c>
      <c r="O138">
        <f t="shared" si="57"/>
        <v>-1.3907343484984302E-2</v>
      </c>
      <c r="P138">
        <f t="shared" si="57"/>
        <v>-7.6607645728376901E-3</v>
      </c>
      <c r="Q138">
        <f t="shared" si="58"/>
        <v>1.0025512124479901E-2</v>
      </c>
      <c r="S138" s="1">
        <f t="shared" si="74"/>
        <v>41122</v>
      </c>
      <c r="T138">
        <f t="shared" si="51"/>
        <v>2.0000000000000198E-2</v>
      </c>
      <c r="U138">
        <f t="shared" si="59"/>
        <v>2.2598703662075085E-3</v>
      </c>
      <c r="V138">
        <f t="shared" si="60"/>
        <v>1.4035727995177206E-2</v>
      </c>
      <c r="W138">
        <f t="shared" si="61"/>
        <v>1.1772273969665594E-2</v>
      </c>
      <c r="X138">
        <f t="shared" si="62"/>
        <v>1.8034864116298229E-3</v>
      </c>
      <c r="Y138">
        <f t="shared" si="63"/>
        <v>1.5149011066005915E-2</v>
      </c>
      <c r="Z138">
        <f t="shared" si="64"/>
        <v>1.6295598361384715E-2</v>
      </c>
      <c r="AA138">
        <f t="shared" si="65"/>
        <v>1.3575760381295416E-2</v>
      </c>
      <c r="AC138" s="1"/>
      <c r="AD138" s="1">
        <v>41765</v>
      </c>
      <c r="AE138">
        <f t="shared" si="66"/>
        <v>3.9999999999999601E-4</v>
      </c>
      <c r="AF138">
        <f t="shared" si="67"/>
        <v>1.9968815429823863E-6</v>
      </c>
      <c r="AG138">
        <f t="shared" si="68"/>
        <v>1.5690327725362838E-4</v>
      </c>
      <c r="AH138">
        <f t="shared" si="69"/>
        <v>4.7478414690984533E-6</v>
      </c>
      <c r="AI138">
        <f t="shared" si="70"/>
        <v>1.9341420280933531E-4</v>
      </c>
      <c r="AJ138">
        <f t="shared" si="70"/>
        <v>5.8687313840445035E-5</v>
      </c>
      <c r="AK138">
        <f t="shared" si="71"/>
        <v>1.9430169878465186E-4</v>
      </c>
      <c r="AL138">
        <f t="shared" si="72"/>
        <v>2.5876897367799266E-4</v>
      </c>
      <c r="AM138">
        <f t="shared" si="73"/>
        <v>1.0051089335809349E-4</v>
      </c>
    </row>
    <row r="139" spans="1:39" x14ac:dyDescent="0.25">
      <c r="A139" s="1">
        <v>41793</v>
      </c>
      <c r="B139">
        <f>[4]contrs_3year_adj!A138</f>
        <v>-1.00000000000003E-4</v>
      </c>
      <c r="C139" s="2">
        <f>[4]contrs_3year_adj!B138</f>
        <v>1.02796629665874E-7</v>
      </c>
      <c r="D139" s="2">
        <f>[4]contrs_3year_adj!C138</f>
        <v>-3.6438522019812799E-5</v>
      </c>
      <c r="E139" s="2">
        <f>[4]contrs_3year_adj!D138</f>
        <v>2.8569427827116199E-5</v>
      </c>
      <c r="F139" s="2">
        <f>[4]contrs_3year_adj!E138</f>
        <v>3.3495116265225702E-5</v>
      </c>
      <c r="G139" s="2">
        <f>[4]contrs_3year_adj!F138</f>
        <v>2.74985196948119E-5</v>
      </c>
      <c r="I139" s="1">
        <f t="shared" si="52"/>
        <v>41791</v>
      </c>
      <c r="J139" s="1">
        <v>41793</v>
      </c>
      <c r="K139">
        <f t="shared" si="53"/>
        <v>1.00000000000003E-2</v>
      </c>
      <c r="L139">
        <f t="shared" si="54"/>
        <v>-1.0279662966587399E-5</v>
      </c>
      <c r="M139">
        <f t="shared" si="55"/>
        <v>3.6438522019812797E-3</v>
      </c>
      <c r="N139">
        <f t="shared" si="56"/>
        <v>-2.8569427827116198E-3</v>
      </c>
      <c r="O139">
        <f t="shared" si="57"/>
        <v>-3.3495116265225703E-3</v>
      </c>
      <c r="P139">
        <f t="shared" si="57"/>
        <v>-2.74985196948119E-3</v>
      </c>
      <c r="Q139">
        <f t="shared" si="58"/>
        <v>1.2572881870219797E-2</v>
      </c>
      <c r="S139" s="1">
        <f t="shared" si="74"/>
        <v>41153</v>
      </c>
      <c r="T139">
        <f t="shared" si="51"/>
        <v>0.1</v>
      </c>
      <c r="U139">
        <f t="shared" si="59"/>
        <v>2.7754299075913223E-2</v>
      </c>
      <c r="V139">
        <f t="shared" si="60"/>
        <v>4.2839587724024505E-2</v>
      </c>
      <c r="W139">
        <f t="shared" si="61"/>
        <v>1.0993273879910934E-2</v>
      </c>
      <c r="X139">
        <f t="shared" si="62"/>
        <v>1.6288588207204812E-2</v>
      </c>
      <c r="Y139">
        <f t="shared" si="63"/>
        <v>2.2068656357584815E-2</v>
      </c>
      <c r="Z139">
        <f t="shared" si="64"/>
        <v>7.0593886799937722E-2</v>
      </c>
      <c r="AA139">
        <f t="shared" si="65"/>
        <v>2.7281862087115746E-2</v>
      </c>
      <c r="AC139" s="1"/>
      <c r="AD139" s="1">
        <v>41793</v>
      </c>
      <c r="AE139">
        <f t="shared" si="66"/>
        <v>1.0000000000000601E-4</v>
      </c>
      <c r="AF139">
        <f t="shared" si="67"/>
        <v>1.0567147070662845E-10</v>
      </c>
      <c r="AG139">
        <f t="shared" si="68"/>
        <v>1.3277658869883821E-5</v>
      </c>
      <c r="AH139">
        <f t="shared" si="69"/>
        <v>8.1621220636880138E-6</v>
      </c>
      <c r="AI139">
        <f t="shared" si="70"/>
        <v>1.1219228136209875E-5</v>
      </c>
      <c r="AJ139">
        <f t="shared" si="70"/>
        <v>7.5616858540595791E-6</v>
      </c>
      <c r="AK139">
        <f t="shared" si="71"/>
        <v>1.320284939628168E-5</v>
      </c>
      <c r="AL139">
        <f t="shared" si="72"/>
        <v>3.8520076333902521E-5</v>
      </c>
      <c r="AM139">
        <f t="shared" si="73"/>
        <v>1.5807735852250166E-4</v>
      </c>
    </row>
    <row r="140" spans="1:39" x14ac:dyDescent="0.25">
      <c r="A140" s="1">
        <v>41821</v>
      </c>
      <c r="B140">
        <f>[4]contrs_3year_adj!A139</f>
        <v>-4.0000000000000099E-4</v>
      </c>
      <c r="C140" s="2">
        <f>[4]contrs_3year_adj!B139</f>
        <v>2.6347859067671898E-5</v>
      </c>
      <c r="D140">
        <f>[4]contrs_3year_adj!C139</f>
        <v>-2.1957412215961499E-4</v>
      </c>
      <c r="E140">
        <f>[4]contrs_3year_adj!D139</f>
        <v>-1.3609257192217201E-4</v>
      </c>
      <c r="F140" s="2">
        <f>[4]contrs_3year_adj!E139</f>
        <v>3.4067471584413099E-5</v>
      </c>
      <c r="G140">
        <f>[4]contrs_3year_adj!F139</f>
        <v>-1.70400736431508E-4</v>
      </c>
      <c r="I140" s="1">
        <f t="shared" si="52"/>
        <v>41821</v>
      </c>
      <c r="J140" s="1">
        <v>41821</v>
      </c>
      <c r="K140">
        <f t="shared" si="53"/>
        <v>4.0000000000000098E-2</v>
      </c>
      <c r="L140">
        <f t="shared" si="54"/>
        <v>-2.6347859067671897E-3</v>
      </c>
      <c r="M140">
        <f t="shared" si="55"/>
        <v>2.1957412215961498E-2</v>
      </c>
      <c r="N140">
        <f t="shared" si="56"/>
        <v>1.3609257192217202E-2</v>
      </c>
      <c r="O140">
        <f t="shared" si="57"/>
        <v>-3.4067471584413099E-3</v>
      </c>
      <c r="P140">
        <f t="shared" si="57"/>
        <v>1.7040073643150799E-2</v>
      </c>
      <c r="Q140">
        <f t="shared" si="58"/>
        <v>1.0474863657029898E-2</v>
      </c>
      <c r="S140" s="1">
        <f t="shared" si="74"/>
        <v>41183</v>
      </c>
      <c r="T140">
        <f t="shared" si="51"/>
        <v>-4.0000000000000098E-2</v>
      </c>
      <c r="U140">
        <f t="shared" si="59"/>
        <v>-5.2039262734100679E-2</v>
      </c>
      <c r="V140">
        <f t="shared" si="60"/>
        <v>1.0965742848416556E-2</v>
      </c>
      <c r="W140">
        <f t="shared" si="61"/>
        <v>4.3563851917900239E-3</v>
      </c>
      <c r="X140">
        <f t="shared" si="62"/>
        <v>-8.7759009904061873E-3</v>
      </c>
      <c r="Y140">
        <f t="shared" si="63"/>
        <v>4.8350687822361479E-4</v>
      </c>
      <c r="Z140">
        <f t="shared" si="64"/>
        <v>-4.1073519885684126E-2</v>
      </c>
      <c r="AA140">
        <f t="shared" si="65"/>
        <v>-4.4195157986161634E-3</v>
      </c>
      <c r="AC140" s="1"/>
      <c r="AD140" s="1">
        <v>41821</v>
      </c>
      <c r="AE140">
        <f t="shared" si="66"/>
        <v>1.6000000000000079E-3</v>
      </c>
      <c r="AF140">
        <f t="shared" si="67"/>
        <v>6.9420967744990019E-6</v>
      </c>
      <c r="AG140">
        <f t="shared" si="68"/>
        <v>4.8212795122165521E-4</v>
      </c>
      <c r="AH140">
        <f t="shared" si="69"/>
        <v>1.8521188132391563E-4</v>
      </c>
      <c r="AI140">
        <f t="shared" si="70"/>
        <v>1.1605926201547939E-5</v>
      </c>
      <c r="AJ140">
        <f t="shared" si="70"/>
        <v>2.9036410976400256E-4</v>
      </c>
      <c r="AK140">
        <f t="shared" si="71"/>
        <v>3.7336388748476806E-4</v>
      </c>
      <c r="AL140">
        <f t="shared" si="72"/>
        <v>1.0409121098929775E-4</v>
      </c>
      <c r="AM140">
        <f t="shared" si="73"/>
        <v>1.0972276863336578E-4</v>
      </c>
    </row>
    <row r="141" spans="1:39" x14ac:dyDescent="0.25">
      <c r="A141" s="1">
        <v>41856</v>
      </c>
      <c r="B141">
        <f>[4]contrs_3year_adj!A140</f>
        <v>-1.9999999999999901E-4</v>
      </c>
      <c r="C141" s="2">
        <f>[4]contrs_3year_adj!B140</f>
        <v>4.0748635154319402E-5</v>
      </c>
      <c r="D141" s="2">
        <f>[4]contrs_3year_adj!C140</f>
        <v>-9.4889272201901595E-5</v>
      </c>
      <c r="E141" s="2">
        <f>[4]contrs_3year_adj!D140</f>
        <v>1.29513051018953E-5</v>
      </c>
      <c r="F141" s="2">
        <f>[4]contrs_3year_adj!E140</f>
        <v>5.3571065802381901E-5</v>
      </c>
      <c r="G141" s="2">
        <f>[4]contrs_3year_adj!F140</f>
        <v>1.9588487124381999E-5</v>
      </c>
      <c r="I141" s="1">
        <f t="shared" si="52"/>
        <v>41852</v>
      </c>
      <c r="J141" s="1">
        <v>41856</v>
      </c>
      <c r="K141">
        <f t="shared" si="53"/>
        <v>1.99999999999999E-2</v>
      </c>
      <c r="L141">
        <f t="shared" si="54"/>
        <v>-4.0748635154319399E-3</v>
      </c>
      <c r="M141">
        <f t="shared" si="55"/>
        <v>9.4889272201901589E-3</v>
      </c>
      <c r="N141">
        <f t="shared" si="56"/>
        <v>-1.29513051018953E-3</v>
      </c>
      <c r="O141">
        <f t="shared" si="57"/>
        <v>-5.3571065802381903E-3</v>
      </c>
      <c r="P141">
        <f t="shared" si="57"/>
        <v>-1.9588487124382E-3</v>
      </c>
      <c r="Q141">
        <f t="shared" si="58"/>
        <v>2.1238173385669402E-2</v>
      </c>
      <c r="S141" s="1">
        <f t="shared" si="74"/>
        <v>41214</v>
      </c>
      <c r="T141">
        <f t="shared" si="51"/>
        <v>7.0000000000000298E-2</v>
      </c>
      <c r="U141">
        <f t="shared" si="59"/>
        <v>4.7849362303572424E-2</v>
      </c>
      <c r="V141">
        <f t="shared" si="60"/>
        <v>1.1254446149075236E-2</v>
      </c>
      <c r="W141">
        <f t="shared" si="61"/>
        <v>8.6296622570265335E-3</v>
      </c>
      <c r="X141">
        <f t="shared" si="62"/>
        <v>3.0352622148165057E-3</v>
      </c>
      <c r="Y141">
        <f t="shared" si="63"/>
        <v>1.2034302737394377E-2</v>
      </c>
      <c r="Z141">
        <f t="shared" si="64"/>
        <v>5.9103808452647663E-2</v>
      </c>
      <c r="AA141">
        <f t="shared" si="65"/>
        <v>1.1664924471843039E-2</v>
      </c>
      <c r="AC141" s="1"/>
      <c r="AD141" s="1">
        <v>41856</v>
      </c>
      <c r="AE141">
        <f t="shared" si="66"/>
        <v>3.9999999999999601E-4</v>
      </c>
      <c r="AF141">
        <f t="shared" si="67"/>
        <v>1.6604512669398347E-5</v>
      </c>
      <c r="AG141">
        <f t="shared" si="68"/>
        <v>9.0039739790065737E-5</v>
      </c>
      <c r="AH141">
        <f t="shared" si="69"/>
        <v>1.6773630384237922E-6</v>
      </c>
      <c r="AI141">
        <f t="shared" si="70"/>
        <v>2.8698590912031317E-5</v>
      </c>
      <c r="AJ141">
        <f t="shared" si="70"/>
        <v>3.8370882782207937E-6</v>
      </c>
      <c r="AK141">
        <f t="shared" si="71"/>
        <v>2.9312085799180291E-5</v>
      </c>
      <c r="AL141">
        <f t="shared" si="72"/>
        <v>4.425225830726226E-5</v>
      </c>
      <c r="AM141">
        <f t="shared" si="73"/>
        <v>4.5106000875975608E-4</v>
      </c>
    </row>
    <row r="142" spans="1:39" x14ac:dyDescent="0.25">
      <c r="A142" s="1">
        <v>41884</v>
      </c>
      <c r="B142">
        <f>[4]contrs_3year_adj!A141</f>
        <v>1.00000000000003E-4</v>
      </c>
      <c r="C142" s="2">
        <f>[4]contrs_3year_adj!B141</f>
        <v>2.8252747079274701E-5</v>
      </c>
      <c r="D142" s="2">
        <f>[4]contrs_3year_adj!C141</f>
        <v>8.7406911011374096E-5</v>
      </c>
      <c r="E142" s="2">
        <f>[4]contrs_3year_adj!D141</f>
        <v>-4.3931649262083898E-5</v>
      </c>
      <c r="F142">
        <f>[4]contrs_3year_adj!E141</f>
        <v>1.54242930598529E-4</v>
      </c>
      <c r="G142" s="2">
        <f>[4]contrs_3year_adj!F141</f>
        <v>5.7252236799479703E-6</v>
      </c>
      <c r="I142" s="1">
        <f t="shared" si="52"/>
        <v>41883</v>
      </c>
      <c r="J142" s="1">
        <v>41884</v>
      </c>
      <c r="K142">
        <f t="shared" si="53"/>
        <v>-1.00000000000003E-2</v>
      </c>
      <c r="L142">
        <f t="shared" si="54"/>
        <v>-2.8252747079274701E-3</v>
      </c>
      <c r="M142">
        <f t="shared" si="55"/>
        <v>-8.7406911011374093E-3</v>
      </c>
      <c r="N142">
        <f t="shared" si="56"/>
        <v>4.3931649262083901E-3</v>
      </c>
      <c r="O142">
        <f t="shared" si="57"/>
        <v>-1.5424293059852901E-2</v>
      </c>
      <c r="P142">
        <f t="shared" si="57"/>
        <v>-5.7252236799479707E-4</v>
      </c>
      <c r="Q142">
        <f t="shared" si="58"/>
        <v>1.259709394270909E-2</v>
      </c>
      <c r="S142" s="1">
        <f t="shared" si="74"/>
        <v>41244</v>
      </c>
      <c r="T142">
        <f t="shared" si="51"/>
        <v>9.9999999999995891E-3</v>
      </c>
      <c r="U142">
        <f t="shared" si="59"/>
        <v>-1.406297625103608E-2</v>
      </c>
      <c r="V142">
        <f t="shared" si="60"/>
        <v>2.2962518462451106E-2</v>
      </c>
      <c r="W142">
        <f t="shared" si="61"/>
        <v>-2.0183514328821358E-3</v>
      </c>
      <c r="X142">
        <f t="shared" si="62"/>
        <v>2.3243136380402228E-3</v>
      </c>
      <c r="Y142">
        <f t="shared" si="63"/>
        <v>-1.1687541476998451E-3</v>
      </c>
      <c r="Z142">
        <f t="shared" si="64"/>
        <v>8.899542211415026E-3</v>
      </c>
      <c r="AA142">
        <f t="shared" si="65"/>
        <v>3.0596220515808703E-4</v>
      </c>
      <c r="AC142" s="1"/>
      <c r="AD142" s="1">
        <v>41884</v>
      </c>
      <c r="AE142">
        <f t="shared" si="66"/>
        <v>1.0000000000000601E-4</v>
      </c>
      <c r="AF142">
        <f t="shared" si="67"/>
        <v>7.9821771752546523E-6</v>
      </c>
      <c r="AG142">
        <f t="shared" si="68"/>
        <v>7.6399680925502694E-5</v>
      </c>
      <c r="AH142">
        <f t="shared" si="69"/>
        <v>1.9299898068867569E-5</v>
      </c>
      <c r="AI142">
        <f t="shared" si="70"/>
        <v>2.3790881639622636E-4</v>
      </c>
      <c r="AJ142">
        <f t="shared" si="70"/>
        <v>3.2778186185436986E-7</v>
      </c>
      <c r="AK142">
        <f t="shared" si="71"/>
        <v>1.337715650964578E-4</v>
      </c>
      <c r="AL142">
        <f t="shared" si="72"/>
        <v>1.2168578790088341E-4</v>
      </c>
      <c r="AM142">
        <f t="shared" si="73"/>
        <v>1.5868677580143804E-4</v>
      </c>
    </row>
    <row r="143" spans="1:39" x14ac:dyDescent="0.25">
      <c r="A143" s="1">
        <v>41919</v>
      </c>
      <c r="B143" s="2">
        <f>[4]contrs_3year_adj!A142</f>
        <v>9.9999999999999395E-5</v>
      </c>
      <c r="C143" s="2">
        <f>[4]contrs_3year_adj!B142</f>
        <v>6.6893243739517594E-5</v>
      </c>
      <c r="D143" s="2">
        <f>[4]contrs_3year_adj!C142</f>
        <v>5.5832478744708199E-6</v>
      </c>
      <c r="E143" s="2">
        <f>[4]contrs_3year_adj!D142</f>
        <v>5.38539644281426E-5</v>
      </c>
      <c r="F143" s="2">
        <f>[4]contrs_3year_adj!E142</f>
        <v>7.7714153539581502E-5</v>
      </c>
      <c r="G143" s="2">
        <f>[4]contrs_3year_adj!F142</f>
        <v>8.1920800795504494E-5</v>
      </c>
      <c r="I143" s="1">
        <f t="shared" si="52"/>
        <v>41913</v>
      </c>
      <c r="J143" s="1">
        <v>41919</v>
      </c>
      <c r="K143">
        <f t="shared" si="53"/>
        <v>-9.9999999999999395E-3</v>
      </c>
      <c r="L143">
        <f t="shared" si="54"/>
        <v>-6.6893243739517593E-3</v>
      </c>
      <c r="M143">
        <f t="shared" si="55"/>
        <v>-5.5832478744708195E-4</v>
      </c>
      <c r="N143">
        <f t="shared" si="56"/>
        <v>-5.3853964428142598E-3</v>
      </c>
      <c r="O143">
        <f t="shared" si="57"/>
        <v>-7.7714153539581504E-3</v>
      </c>
      <c r="P143">
        <f t="shared" si="57"/>
        <v>-8.1920800795504487E-3</v>
      </c>
      <c r="Q143">
        <f t="shared" si="58"/>
        <v>1.0404460958171312E-2</v>
      </c>
      <c r="S143" s="1">
        <f t="shared" si="74"/>
        <v>41275</v>
      </c>
      <c r="T143" t="e">
        <f t="shared" si="51"/>
        <v>#N/A</v>
      </c>
      <c r="U143" t="e">
        <f t="shared" si="59"/>
        <v>#N/A</v>
      </c>
      <c r="V143" t="e">
        <f t="shared" si="60"/>
        <v>#N/A</v>
      </c>
      <c r="W143" t="e">
        <f t="shared" si="61"/>
        <v>#N/A</v>
      </c>
      <c r="X143" t="e">
        <f t="shared" si="62"/>
        <v>#N/A</v>
      </c>
      <c r="Y143" t="e">
        <f t="shared" si="63"/>
        <v>#N/A</v>
      </c>
      <c r="Z143" t="e">
        <f t="shared" si="64"/>
        <v>#N/A</v>
      </c>
      <c r="AA143" t="e">
        <f t="shared" si="65"/>
        <v>#N/A</v>
      </c>
      <c r="AC143" s="1"/>
      <c r="AD143" s="1">
        <v>41919</v>
      </c>
      <c r="AE143">
        <f t="shared" si="66"/>
        <v>9.9999999999998785E-5</v>
      </c>
      <c r="AF143">
        <f t="shared" si="67"/>
        <v>4.4747060579945096E-5</v>
      </c>
      <c r="AG143">
        <f t="shared" si="68"/>
        <v>3.1172656827782923E-7</v>
      </c>
      <c r="AH143">
        <f t="shared" si="69"/>
        <v>2.9002494846276485E-5</v>
      </c>
      <c r="AI143">
        <f t="shared" si="70"/>
        <v>6.0394896603736485E-5</v>
      </c>
      <c r="AJ143">
        <f t="shared" si="70"/>
        <v>6.7110176029767287E-5</v>
      </c>
      <c r="AK143">
        <f t="shared" si="71"/>
        <v>5.2528418366725333E-5</v>
      </c>
      <c r="AL143">
        <f t="shared" si="72"/>
        <v>1.7310169665568965E-4</v>
      </c>
      <c r="AM143">
        <f t="shared" si="73"/>
        <v>1.0825280783011109E-4</v>
      </c>
    </row>
    <row r="144" spans="1:39" x14ac:dyDescent="0.25">
      <c r="A144" s="1">
        <v>41947</v>
      </c>
      <c r="B144" s="2">
        <f>[4]contrs_3year_adj!A143</f>
        <v>-9.9999999999999395E-5</v>
      </c>
      <c r="C144" s="2">
        <f>[4]contrs_3year_adj!B143</f>
        <v>2.01789487681149E-5</v>
      </c>
      <c r="D144" s="2">
        <f>[4]contrs_3year_adj!C143</f>
        <v>-2.1155357906289698E-5</v>
      </c>
      <c r="E144" s="2">
        <f>[4]contrs_3year_adj!D143</f>
        <v>1.5587800154107399E-5</v>
      </c>
      <c r="F144" s="2">
        <f>[4]contrs_3year_adj!E143</f>
        <v>-1.25105849472455E-5</v>
      </c>
      <c r="G144" s="2">
        <f>[4]contrs_3year_adj!F143</f>
        <v>-1.30834609447233E-5</v>
      </c>
      <c r="I144" s="1">
        <f t="shared" si="52"/>
        <v>41944</v>
      </c>
      <c r="J144" s="1">
        <v>41947</v>
      </c>
      <c r="K144">
        <f t="shared" si="53"/>
        <v>9.9999999999999395E-3</v>
      </c>
      <c r="L144">
        <f t="shared" si="54"/>
        <v>-2.0178948768114898E-3</v>
      </c>
      <c r="M144">
        <f t="shared" si="55"/>
        <v>2.1155357906289698E-3</v>
      </c>
      <c r="N144">
        <f t="shared" si="56"/>
        <v>-1.55878001541074E-3</v>
      </c>
      <c r="O144">
        <f t="shared" si="57"/>
        <v>1.2510584947245499E-3</v>
      </c>
      <c r="P144">
        <f t="shared" si="57"/>
        <v>1.3083460944723301E-3</v>
      </c>
      <c r="Q144">
        <f t="shared" si="58"/>
        <v>1.0210080606868649E-2</v>
      </c>
      <c r="S144" s="1">
        <f t="shared" si="74"/>
        <v>41306</v>
      </c>
      <c r="T144">
        <f t="shared" si="51"/>
        <v>-1.99999999999999E-2</v>
      </c>
      <c r="U144">
        <f t="shared" si="59"/>
        <v>1.5417024812224119E-2</v>
      </c>
      <c r="V144">
        <f t="shared" si="60"/>
        <v>-3.6286329658036492E-2</v>
      </c>
      <c r="W144">
        <f t="shared" si="61"/>
        <v>3.0624379235380398E-4</v>
      </c>
      <c r="X144">
        <f t="shared" si="62"/>
        <v>5.7943960059806433E-3</v>
      </c>
      <c r="Y144">
        <f t="shared" si="63"/>
        <v>3.5117722612432959E-3</v>
      </c>
      <c r="Z144">
        <f t="shared" si="64"/>
        <v>-2.0869304845812373E-2</v>
      </c>
      <c r="AA144">
        <f t="shared" si="65"/>
        <v>6.1006397983344469E-3</v>
      </c>
      <c r="AC144" s="1"/>
      <c r="AD144" s="1">
        <v>41947</v>
      </c>
      <c r="AE144">
        <f t="shared" si="66"/>
        <v>9.9999999999998785E-5</v>
      </c>
      <c r="AF144">
        <f t="shared" si="67"/>
        <v>4.0718997338620582E-6</v>
      </c>
      <c r="AG144">
        <f t="shared" si="68"/>
        <v>4.4754916814321405E-6</v>
      </c>
      <c r="AH144">
        <f t="shared" si="69"/>
        <v>2.4297951364439068E-6</v>
      </c>
      <c r="AI144">
        <f t="shared" si="70"/>
        <v>1.5651473572224567E-6</v>
      </c>
      <c r="AJ144">
        <f t="shared" si="70"/>
        <v>1.7117695029209992E-6</v>
      </c>
      <c r="AK144">
        <f t="shared" si="71"/>
        <v>9.5337480511125541E-9</v>
      </c>
      <c r="AL144">
        <f t="shared" si="72"/>
        <v>9.4692534293421309E-8</v>
      </c>
      <c r="AM144">
        <f t="shared" si="73"/>
        <v>1.0424574599875528E-4</v>
      </c>
    </row>
    <row r="145" spans="1:39" x14ac:dyDescent="0.25">
      <c r="A145" s="1">
        <v>41975</v>
      </c>
      <c r="B145">
        <f>[4]contrs_3year_adj!A144</f>
        <v>-6.0000000000000298E-4</v>
      </c>
      <c r="C145" s="2">
        <f>[4]contrs_3year_adj!B144</f>
        <v>-8.2802208065224105E-5</v>
      </c>
      <c r="D145">
        <f>[4]contrs_3year_adj!C144</f>
        <v>-1.08532913759712E-4</v>
      </c>
      <c r="E145" s="2">
        <f>[4]contrs_3year_adj!D144</f>
        <v>-2.3479616314967401E-5</v>
      </c>
      <c r="F145">
        <f>[4]contrs_3year_adj!E144</f>
        <v>-2.0653351340665601E-4</v>
      </c>
      <c r="G145">
        <f>[4]contrs_3year_adj!F144</f>
        <v>-1.6535692413129999E-4</v>
      </c>
      <c r="I145" s="1">
        <f t="shared" si="52"/>
        <v>41974</v>
      </c>
      <c r="J145" s="1">
        <v>41975</v>
      </c>
      <c r="K145">
        <f t="shared" si="53"/>
        <v>6.0000000000000296E-2</v>
      </c>
      <c r="L145">
        <f t="shared" si="54"/>
        <v>8.280220806522411E-3</v>
      </c>
      <c r="M145">
        <f t="shared" si="55"/>
        <v>1.08532913759712E-2</v>
      </c>
      <c r="N145">
        <f t="shared" si="56"/>
        <v>2.3479616314967403E-3</v>
      </c>
      <c r="O145">
        <f t="shared" si="57"/>
        <v>2.06533513406656E-2</v>
      </c>
      <c r="P145">
        <f t="shared" si="57"/>
        <v>1.653569241313E-2</v>
      </c>
      <c r="Q145">
        <f t="shared" si="58"/>
        <v>1.7865174845344348E-2</v>
      </c>
      <c r="S145" s="1">
        <f t="shared" si="74"/>
        <v>41334</v>
      </c>
      <c r="T145">
        <f t="shared" si="51"/>
        <v>3.0000000000000197E-2</v>
      </c>
      <c r="U145">
        <f t="shared" si="59"/>
        <v>5.6910024819016086E-3</v>
      </c>
      <c r="V145">
        <f t="shared" si="60"/>
        <v>2.6310546591438708E-2</v>
      </c>
      <c r="W145">
        <f t="shared" si="61"/>
        <v>1.7217998249237816E-2</v>
      </c>
      <c r="X145">
        <f t="shared" si="62"/>
        <v>-1.8028787437189987E-2</v>
      </c>
      <c r="Y145">
        <f t="shared" si="63"/>
        <v>1.0946332573888775E-2</v>
      </c>
      <c r="Z145">
        <f t="shared" si="64"/>
        <v>3.2001549073340317E-2</v>
      </c>
      <c r="AA145">
        <f t="shared" si="65"/>
        <v>-8.1078918795217045E-4</v>
      </c>
      <c r="AC145" s="1"/>
      <c r="AD145" s="1">
        <v>41975</v>
      </c>
      <c r="AE145">
        <f t="shared" si="66"/>
        <v>3.6000000000000355E-3</v>
      </c>
      <c r="AF145">
        <f t="shared" si="67"/>
        <v>6.8562056604766649E-5</v>
      </c>
      <c r="AG145">
        <f t="shared" si="68"/>
        <v>1.1779393369173081E-4</v>
      </c>
      <c r="AH145">
        <f t="shared" si="69"/>
        <v>5.5129238229808341E-6</v>
      </c>
      <c r="AI145">
        <f t="shared" si="70"/>
        <v>4.2656092160097352E-4</v>
      </c>
      <c r="AJ145">
        <f t="shared" si="70"/>
        <v>2.7342912358164503E-4</v>
      </c>
      <c r="AK145">
        <f t="shared" si="71"/>
        <v>3.6609128843763134E-4</v>
      </c>
      <c r="AL145">
        <f t="shared" si="72"/>
        <v>5.2906039844336351E-4</v>
      </c>
      <c r="AM145">
        <f t="shared" si="73"/>
        <v>3.1916447225472446E-4</v>
      </c>
    </row>
    <row r="146" spans="1:39" x14ac:dyDescent="0.25">
      <c r="A146" s="1">
        <v>42038</v>
      </c>
      <c r="B146">
        <f>[4]contrs_3year_adj!A145</f>
        <v>1.8E-3</v>
      </c>
      <c r="C146">
        <f>[4]contrs_3year_adj!B145</f>
        <v>5.3623596288449905E-4</v>
      </c>
      <c r="D146">
        <f>[4]contrs_3year_adj!C145</f>
        <v>6.6148767368049105E-4</v>
      </c>
      <c r="E146">
        <f>[4]contrs_3year_adj!D145</f>
        <v>7.1701397354688998E-4</v>
      </c>
      <c r="F146" s="2">
        <f>[4]contrs_3year_adj!E145</f>
        <v>-1.9196559905905399E-5</v>
      </c>
      <c r="G146">
        <f>[4]contrs_3year_adj!F145</f>
        <v>8.2762234690475901E-4</v>
      </c>
      <c r="I146" s="1">
        <f t="shared" si="52"/>
        <v>42036</v>
      </c>
      <c r="J146" s="1">
        <v>42038</v>
      </c>
      <c r="K146">
        <f t="shared" si="53"/>
        <v>-0.18</v>
      </c>
      <c r="L146">
        <f t="shared" si="54"/>
        <v>-5.3623596288449905E-2</v>
      </c>
      <c r="M146">
        <f t="shared" si="55"/>
        <v>-6.6148767368049102E-2</v>
      </c>
      <c r="N146">
        <f t="shared" si="56"/>
        <v>-7.1701397354689E-2</v>
      </c>
      <c r="O146">
        <f t="shared" si="57"/>
        <v>1.9196559905905399E-3</v>
      </c>
      <c r="P146">
        <f t="shared" si="57"/>
        <v>-8.2762234690475903E-2</v>
      </c>
      <c r="Q146">
        <f t="shared" si="58"/>
        <v>9.5541050205974684E-3</v>
      </c>
      <c r="S146" s="1">
        <f t="shared" si="74"/>
        <v>41365</v>
      </c>
      <c r="T146">
        <f t="shared" si="51"/>
        <v>-1.99999999999999E-2</v>
      </c>
      <c r="U146">
        <f t="shared" si="59"/>
        <v>8.214372469544989E-4</v>
      </c>
      <c r="V146">
        <f t="shared" si="60"/>
        <v>-1.6434913380957091E-2</v>
      </c>
      <c r="W146">
        <f t="shared" si="61"/>
        <v>-4.1626624760067663E-3</v>
      </c>
      <c r="X146">
        <f t="shared" si="62"/>
        <v>3.3332616395993948E-3</v>
      </c>
      <c r="Y146">
        <f t="shared" si="63"/>
        <v>-3.2026427151871455E-3</v>
      </c>
      <c r="Z146">
        <f t="shared" si="64"/>
        <v>-1.5613476134002591E-2</v>
      </c>
      <c r="AA146">
        <f t="shared" si="65"/>
        <v>-8.2940083640737142E-4</v>
      </c>
      <c r="AC146" s="1"/>
      <c r="AD146" s="1">
        <v>42038</v>
      </c>
      <c r="AE146">
        <f t="shared" si="66"/>
        <v>3.2399999999999998E-2</v>
      </c>
      <c r="AF146">
        <f t="shared" si="67"/>
        <v>2.8754900789066586E-3</v>
      </c>
      <c r="AG146">
        <f t="shared" si="68"/>
        <v>4.3756594243122776E-3</v>
      </c>
      <c r="AH146">
        <f t="shared" si="69"/>
        <v>5.1410903826150031E-3</v>
      </c>
      <c r="AI146">
        <f t="shared" si="70"/>
        <v>3.6850791222101467E-6</v>
      </c>
      <c r="AJ146">
        <f t="shared" si="70"/>
        <v>6.8495874909614129E-3</v>
      </c>
      <c r="AK146">
        <f t="shared" si="71"/>
        <v>1.4345419095864646E-2</v>
      </c>
      <c r="AL146">
        <f t="shared" si="72"/>
        <v>4.8694914278059288E-3</v>
      </c>
      <c r="AM146">
        <f t="shared" si="73"/>
        <v>9.1280922744605748E-5</v>
      </c>
    </row>
    <row r="147" spans="1:39" x14ac:dyDescent="0.25">
      <c r="A147" s="1">
        <v>42066</v>
      </c>
      <c r="B147">
        <f>[4]contrs_3year_adj!A146</f>
        <v>-1E-3</v>
      </c>
      <c r="C147">
        <f>[4]contrs_3year_adj!B146</f>
        <v>-5.9872905754561703E-4</v>
      </c>
      <c r="D147" s="2">
        <f>[4]contrs_3year_adj!C146</f>
        <v>4.1725311097183697E-5</v>
      </c>
      <c r="E147">
        <f>[4]contrs_3year_adj!D146</f>
        <v>-1.8592342330073201E-4</v>
      </c>
      <c r="F147" s="2">
        <f>[4]contrs_3year_adj!E146</f>
        <v>-6.4111729868743998E-5</v>
      </c>
      <c r="G147">
        <f>[4]contrs_3year_adj!F146</f>
        <v>-2.8364068954745699E-4</v>
      </c>
      <c r="I147" s="1">
        <f t="shared" si="52"/>
        <v>42064</v>
      </c>
      <c r="J147" s="1">
        <v>42066</v>
      </c>
      <c r="K147">
        <f t="shared" si="53"/>
        <v>0.1</v>
      </c>
      <c r="L147">
        <f t="shared" si="54"/>
        <v>5.9872905754561702E-2</v>
      </c>
      <c r="M147">
        <f t="shared" si="55"/>
        <v>-4.17253110971837E-3</v>
      </c>
      <c r="N147">
        <f t="shared" si="56"/>
        <v>1.8592342330073199E-2</v>
      </c>
      <c r="O147">
        <f t="shared" si="57"/>
        <v>6.4111729868743996E-3</v>
      </c>
      <c r="P147">
        <f t="shared" si="57"/>
        <v>2.8364068954745698E-2</v>
      </c>
      <c r="Q147">
        <f t="shared" si="58"/>
        <v>1.929611003820908E-2</v>
      </c>
      <c r="S147" s="1">
        <f t="shared" si="74"/>
        <v>41395</v>
      </c>
      <c r="T147">
        <f t="shared" si="51"/>
        <v>-7.9999999999999891E-2</v>
      </c>
      <c r="U147">
        <f t="shared" si="59"/>
        <v>-4.8328433630750282E-2</v>
      </c>
      <c r="V147">
        <f t="shared" si="60"/>
        <v>5.4303667417605565E-3</v>
      </c>
      <c r="W147">
        <f t="shared" si="61"/>
        <v>-1.6142163460838986E-2</v>
      </c>
      <c r="X147">
        <f t="shared" si="62"/>
        <v>-1.043944791683139E-2</v>
      </c>
      <c r="Y147">
        <f t="shared" si="63"/>
        <v>-2.5093733780460387E-2</v>
      </c>
      <c r="Z147">
        <f t="shared" si="64"/>
        <v>-4.2898066888989728E-2</v>
      </c>
      <c r="AA147">
        <f t="shared" si="65"/>
        <v>-2.6581611377670376E-2</v>
      </c>
      <c r="AC147" s="1"/>
      <c r="AD147" s="1">
        <v>42066</v>
      </c>
      <c r="AE147">
        <f t="shared" si="66"/>
        <v>1.0000000000000002E-2</v>
      </c>
      <c r="AF147">
        <f t="shared" si="67"/>
        <v>3.5847648434946277E-3</v>
      </c>
      <c r="AG147">
        <f t="shared" si="68"/>
        <v>1.7410015861567611E-5</v>
      </c>
      <c r="AH147">
        <f t="shared" si="69"/>
        <v>3.4567519331863171E-4</v>
      </c>
      <c r="AI147">
        <f t="shared" si="70"/>
        <v>4.1103139067628008E-5</v>
      </c>
      <c r="AJ147">
        <f t="shared" si="70"/>
        <v>8.0452040766956876E-4</v>
      </c>
      <c r="AK147">
        <f t="shared" si="71"/>
        <v>3.1025317355759057E-3</v>
      </c>
      <c r="AL147">
        <f t="shared" si="72"/>
        <v>6.251757782048331E-4</v>
      </c>
      <c r="AM147">
        <f t="shared" si="73"/>
        <v>3.7233986260667323E-4</v>
      </c>
    </row>
    <row r="148" spans="1:39" x14ac:dyDescent="0.25">
      <c r="A148" s="1">
        <v>42101</v>
      </c>
      <c r="B148">
        <f>[4]contrs_3year_adj!A147</f>
        <v>-1.2999999999999999E-3</v>
      </c>
      <c r="C148">
        <f>[4]contrs_3year_adj!B147</f>
        <v>-6.2086093497582396E-4</v>
      </c>
      <c r="D148">
        <f>[4]contrs_3year_adj!C147</f>
        <v>-3.3480319116181403E-4</v>
      </c>
      <c r="E148">
        <f>[4]contrs_3year_adj!D147</f>
        <v>-1.02081830389125E-4</v>
      </c>
      <c r="F148" s="2">
        <f>[4]contrs_3year_adj!E147</f>
        <v>-6.0193944963334501E-5</v>
      </c>
      <c r="G148">
        <f>[4]contrs_3year_adj!F147</f>
        <v>-1.80592290650222E-4</v>
      </c>
      <c r="I148" s="1">
        <f t="shared" si="52"/>
        <v>42095</v>
      </c>
      <c r="J148" s="1">
        <v>42101</v>
      </c>
      <c r="K148">
        <f t="shared" si="53"/>
        <v>0.13</v>
      </c>
      <c r="L148">
        <f t="shared" si="54"/>
        <v>6.2086093497582394E-2</v>
      </c>
      <c r="M148">
        <f t="shared" si="55"/>
        <v>3.3480319116181399E-2</v>
      </c>
      <c r="N148">
        <f t="shared" si="56"/>
        <v>1.0208183038912501E-2</v>
      </c>
      <c r="O148">
        <f t="shared" si="57"/>
        <v>6.01939449633345E-3</v>
      </c>
      <c r="P148">
        <f t="shared" si="57"/>
        <v>1.8059229065022199E-2</v>
      </c>
      <c r="Q148">
        <f t="shared" si="58"/>
        <v>1.8206009850990253E-2</v>
      </c>
      <c r="S148" s="1">
        <f t="shared" si="74"/>
        <v>41426</v>
      </c>
      <c r="T148">
        <f t="shared" si="51"/>
        <v>2.9999999999999801E-2</v>
      </c>
      <c r="U148">
        <f t="shared" si="59"/>
        <v>1.9807311975606021E-2</v>
      </c>
      <c r="V148">
        <f t="shared" si="60"/>
        <v>-1.0048475662914934E-3</v>
      </c>
      <c r="W148">
        <f t="shared" si="61"/>
        <v>7.5033740074296248E-3</v>
      </c>
      <c r="X148">
        <f t="shared" si="62"/>
        <v>4.8747473238785928E-3</v>
      </c>
      <c r="Y148">
        <f t="shared" si="63"/>
        <v>1.1676365646744735E-2</v>
      </c>
      <c r="Z148">
        <f t="shared" si="64"/>
        <v>1.8802464409314528E-2</v>
      </c>
      <c r="AA148">
        <f t="shared" si="65"/>
        <v>1.2378121331308218E-2</v>
      </c>
      <c r="AC148" s="1"/>
      <c r="AD148" s="1">
        <v>42101</v>
      </c>
      <c r="AE148">
        <f t="shared" si="66"/>
        <v>1.6900000000000002E-2</v>
      </c>
      <c r="AF148">
        <f t="shared" si="67"/>
        <v>3.8546830057905428E-3</v>
      </c>
      <c r="AG148">
        <f t="shared" si="68"/>
        <v>1.1209317681213416E-3</v>
      </c>
      <c r="AH148">
        <f t="shared" si="69"/>
        <v>1.0420700095594087E-4</v>
      </c>
      <c r="AI148">
        <f t="shared" si="70"/>
        <v>3.6233110102489426E-5</v>
      </c>
      <c r="AJ148">
        <f t="shared" si="70"/>
        <v>3.2613575442294254E-4</v>
      </c>
      <c r="AK148">
        <f t="shared" si="71"/>
        <v>9.1329392198641508E-3</v>
      </c>
      <c r="AL148">
        <f t="shared" si="72"/>
        <v>2.6333427266241906E-4</v>
      </c>
      <c r="AM148">
        <f t="shared" si="73"/>
        <v>3.3145879469435413E-4</v>
      </c>
    </row>
    <row r="149" spans="1:39" x14ac:dyDescent="0.25">
      <c r="A149" s="1">
        <v>42129</v>
      </c>
      <c r="B149">
        <f>[4]contrs_3year_adj!A148</f>
        <v>-5.0000000000000001E-4</v>
      </c>
      <c r="C149">
        <f>[4]contrs_3year_adj!B148</f>
        <v>3.1685791943098797E-4</v>
      </c>
      <c r="D149">
        <f>[4]contrs_3year_adj!C148</f>
        <v>-4.9724780776614697E-4</v>
      </c>
      <c r="E149">
        <f>[4]contrs_3year_adj!D148</f>
        <v>-2.36793066954932E-4</v>
      </c>
      <c r="F149" s="2">
        <f>[4]contrs_3year_adj!E148</f>
        <v>-2.6279292596551599E-5</v>
      </c>
      <c r="G149">
        <f>[4]contrs_3year_adj!F148</f>
        <v>-3.2435237890273501E-4</v>
      </c>
      <c r="I149" s="1">
        <f t="shared" si="52"/>
        <v>42125</v>
      </c>
      <c r="J149" s="1">
        <v>42129</v>
      </c>
      <c r="K149">
        <f t="shared" si="53"/>
        <v>0.05</v>
      </c>
      <c r="L149">
        <f t="shared" si="54"/>
        <v>-3.1685791943098798E-2</v>
      </c>
      <c r="M149">
        <f t="shared" si="55"/>
        <v>4.9724780776614699E-2</v>
      </c>
      <c r="N149">
        <f t="shared" si="56"/>
        <v>2.3679306695493202E-2</v>
      </c>
      <c r="O149">
        <f t="shared" si="57"/>
        <v>2.62792925965516E-3</v>
      </c>
      <c r="P149">
        <f t="shared" si="57"/>
        <v>3.2435237890273499E-2</v>
      </c>
      <c r="Q149">
        <f t="shared" si="58"/>
        <v>5.6537752113357403E-3</v>
      </c>
      <c r="S149" s="1">
        <f t="shared" si="74"/>
        <v>41456</v>
      </c>
      <c r="T149">
        <f t="shared" si="51"/>
        <v>-1.99999999999999E-2</v>
      </c>
      <c r="U149">
        <f t="shared" si="59"/>
        <v>1.8229299219481618E-2</v>
      </c>
      <c r="V149">
        <f t="shared" si="60"/>
        <v>-2.2377010326144291E-2</v>
      </c>
      <c r="W149">
        <f t="shared" si="61"/>
        <v>-1.3697190345172087E-2</v>
      </c>
      <c r="X149">
        <f t="shared" si="62"/>
        <v>3.146755967272073E-3</v>
      </c>
      <c r="Y149">
        <f t="shared" si="63"/>
        <v>-1.4780874715659685E-2</v>
      </c>
      <c r="Z149">
        <f t="shared" si="64"/>
        <v>-4.1477111066626736E-3</v>
      </c>
      <c r="AA149">
        <f t="shared" si="65"/>
        <v>-1.0550434377900014E-2</v>
      </c>
      <c r="AC149" s="1"/>
      <c r="AD149" s="1">
        <v>42129</v>
      </c>
      <c r="AE149">
        <f t="shared" si="66"/>
        <v>2.5000000000000005E-3</v>
      </c>
      <c r="AF149">
        <f t="shared" si="67"/>
        <v>1.0039894110613447E-3</v>
      </c>
      <c r="AG149">
        <f t="shared" si="68"/>
        <v>2.4725538232823908E-3</v>
      </c>
      <c r="AH149">
        <f t="shared" si="69"/>
        <v>5.6070956557922923E-4</v>
      </c>
      <c r="AI149">
        <f t="shared" si="70"/>
        <v>6.9060121937517173E-6</v>
      </c>
      <c r="AJ149">
        <f t="shared" si="70"/>
        <v>1.0520446569986337E-3</v>
      </c>
      <c r="AK149">
        <f t="shared" si="71"/>
        <v>3.2540511813571136E-4</v>
      </c>
      <c r="AL149">
        <f t="shared" si="72"/>
        <v>6.9207066359985067E-4</v>
      </c>
      <c r="AM149">
        <f t="shared" si="73"/>
        <v>3.1965174140314497E-5</v>
      </c>
    </row>
    <row r="150" spans="1:39" x14ac:dyDescent="0.25">
      <c r="A150" s="1">
        <v>42157</v>
      </c>
      <c r="B150">
        <f>[4]contrs_3year_adj!A149</f>
        <v>-3.9999999999999801E-4</v>
      </c>
      <c r="C150" s="2">
        <f>[4]contrs_3year_adj!B149</f>
        <v>2.04175830685387E-5</v>
      </c>
      <c r="D150">
        <f>[4]contrs_3year_adj!C149</f>
        <v>-4.5746200915620802E-4</v>
      </c>
      <c r="E150" s="2">
        <f>[4]contrs_3year_adj!D149</f>
        <v>9.6755807266801506E-5</v>
      </c>
      <c r="F150" s="2">
        <f>[4]contrs_3year_adj!E149</f>
        <v>3.7013258234476899E-5</v>
      </c>
      <c r="G150">
        <f>[4]contrs_3year_adj!F149</f>
        <v>1.1148537638647701E-4</v>
      </c>
      <c r="I150" s="1">
        <f t="shared" si="52"/>
        <v>42156</v>
      </c>
      <c r="J150" s="1">
        <v>42157</v>
      </c>
      <c r="K150">
        <f t="shared" si="53"/>
        <v>3.99999999999998E-2</v>
      </c>
      <c r="L150">
        <f t="shared" si="54"/>
        <v>-2.0417583068538699E-3</v>
      </c>
      <c r="M150">
        <f t="shared" si="55"/>
        <v>4.5746200915620802E-2</v>
      </c>
      <c r="N150">
        <f t="shared" si="56"/>
        <v>-9.6755807266801514E-3</v>
      </c>
      <c r="O150">
        <f t="shared" si="57"/>
        <v>-3.7013258234476899E-3</v>
      </c>
      <c r="P150">
        <f t="shared" si="57"/>
        <v>-1.1148537638647701E-2</v>
      </c>
      <c r="Q150">
        <f t="shared" si="58"/>
        <v>9.6724639413607056E-3</v>
      </c>
      <c r="S150" s="1">
        <f t="shared" si="74"/>
        <v>41487</v>
      </c>
      <c r="T150">
        <f t="shared" si="51"/>
        <v>5.9999999999999602E-2</v>
      </c>
      <c r="U150">
        <f t="shared" si="59"/>
        <v>-3.8165828605995402E-3</v>
      </c>
      <c r="V150">
        <f t="shared" si="60"/>
        <v>6.1599443004645101E-2</v>
      </c>
      <c r="W150">
        <f t="shared" si="61"/>
        <v>2.3322857096425613E-2</v>
      </c>
      <c r="X150">
        <f t="shared" si="62"/>
        <v>-1.5113398124483486E-2</v>
      </c>
      <c r="Y150">
        <f t="shared" si="63"/>
        <v>1.9876411919834611E-2</v>
      </c>
      <c r="Z150">
        <f t="shared" si="64"/>
        <v>5.7782860144045559E-2</v>
      </c>
      <c r="AA150">
        <f t="shared" si="65"/>
        <v>8.2094589719421268E-3</v>
      </c>
      <c r="AC150" s="1"/>
      <c r="AD150" s="1">
        <v>42157</v>
      </c>
      <c r="AE150">
        <f t="shared" si="66"/>
        <v>1.599999999999984E-3</v>
      </c>
      <c r="AF150">
        <f t="shared" si="67"/>
        <v>4.1687769836067812E-6</v>
      </c>
      <c r="AG150">
        <f t="shared" si="68"/>
        <v>2.0927148982123455E-3</v>
      </c>
      <c r="AH150">
        <f t="shared" si="69"/>
        <v>9.3616862398504408E-5</v>
      </c>
      <c r="AI150">
        <f t="shared" si="70"/>
        <v>1.369981285132072E-5</v>
      </c>
      <c r="AJ150">
        <f t="shared" si="70"/>
        <v>1.2428989148034446E-4</v>
      </c>
      <c r="AK150">
        <f t="shared" si="71"/>
        <v>1.9100783037430029E-3</v>
      </c>
      <c r="AL150">
        <f t="shared" si="72"/>
        <v>1.7894162885085315E-4</v>
      </c>
      <c r="AM150">
        <f t="shared" si="73"/>
        <v>9.3556558696923073E-5</v>
      </c>
    </row>
    <row r="151" spans="1:39" x14ac:dyDescent="0.25">
      <c r="A151" s="1">
        <v>42192</v>
      </c>
      <c r="B151">
        <f>[4]contrs_3year_adj!A150</f>
        <v>-1.99999999999995E-4</v>
      </c>
      <c r="C151" s="2">
        <f>[4]contrs_3year_adj!B150</f>
        <v>-5.5470738267576998E-5</v>
      </c>
      <c r="D151">
        <f>[4]contrs_3year_adj!C150</f>
        <v>-1.5175758882536301E-4</v>
      </c>
      <c r="E151" s="2">
        <f>[4]contrs_3year_adj!D150</f>
        <v>-6.6972943870149098E-6</v>
      </c>
      <c r="F151">
        <f>[4]contrs_3year_adj!E150</f>
        <v>1.23717117777965E-4</v>
      </c>
      <c r="G151" s="2">
        <f>[4]contrs_3year_adj!F150</f>
        <v>3.3987047189215899E-5</v>
      </c>
      <c r="I151" s="1">
        <f t="shared" si="52"/>
        <v>42186</v>
      </c>
      <c r="J151" s="1">
        <v>42192</v>
      </c>
      <c r="K151">
        <f t="shared" si="53"/>
        <v>1.9999999999999501E-2</v>
      </c>
      <c r="L151">
        <f t="shared" si="54"/>
        <v>5.5470738267577001E-3</v>
      </c>
      <c r="M151">
        <f t="shared" si="55"/>
        <v>1.5175758882536302E-2</v>
      </c>
      <c r="N151">
        <f t="shared" si="56"/>
        <v>6.6972943870149103E-4</v>
      </c>
      <c r="O151">
        <f t="shared" si="57"/>
        <v>-1.23717117777965E-2</v>
      </c>
      <c r="P151">
        <f t="shared" si="57"/>
        <v>-3.39870471892159E-3</v>
      </c>
      <c r="Q151">
        <f t="shared" si="58"/>
        <v>1.0979149629800507E-2</v>
      </c>
      <c r="S151" s="1">
        <f t="shared" si="74"/>
        <v>41518</v>
      </c>
      <c r="T151">
        <f t="shared" si="51"/>
        <v>7.9999999999999891E-2</v>
      </c>
      <c r="U151">
        <f t="shared" si="59"/>
        <v>-3.2928647074741916E-3</v>
      </c>
      <c r="V151">
        <f t="shared" si="60"/>
        <v>6.9166440585586519E-2</v>
      </c>
      <c r="W151">
        <f t="shared" si="61"/>
        <v>1.4575162369282713E-2</v>
      </c>
      <c r="X151">
        <f t="shared" si="62"/>
        <v>4.1066580348260526E-3</v>
      </c>
      <c r="Y151">
        <f t="shared" si="63"/>
        <v>1.9772292899408114E-2</v>
      </c>
      <c r="Z151">
        <f t="shared" si="64"/>
        <v>6.5873575878112323E-2</v>
      </c>
      <c r="AA151">
        <f t="shared" si="65"/>
        <v>1.8681820404108766E-2</v>
      </c>
      <c r="AC151" s="1"/>
      <c r="AD151" s="1">
        <v>42192</v>
      </c>
      <c r="AE151">
        <f t="shared" si="66"/>
        <v>3.9999999999998002E-4</v>
      </c>
      <c r="AF151">
        <f t="shared" si="67"/>
        <v>3.0770028039500313E-5</v>
      </c>
      <c r="AG151">
        <f t="shared" si="68"/>
        <v>2.3030365766087946E-4</v>
      </c>
      <c r="AH151">
        <f t="shared" si="69"/>
        <v>4.4853752106341421E-7</v>
      </c>
      <c r="AI151">
        <f t="shared" si="70"/>
        <v>1.5305925231286864E-4</v>
      </c>
      <c r="AJ151">
        <f t="shared" si="70"/>
        <v>1.1551193766419884E-5</v>
      </c>
      <c r="AK151">
        <f t="shared" si="71"/>
        <v>4.294357954973854E-4</v>
      </c>
      <c r="AL151">
        <f t="shared" si="72"/>
        <v>1.369363906644915E-4</v>
      </c>
      <c r="AM151">
        <f t="shared" si="73"/>
        <v>1.2054172659354862E-4</v>
      </c>
    </row>
    <row r="152" spans="1:39" x14ac:dyDescent="0.25">
      <c r="A152" s="1">
        <v>42220</v>
      </c>
      <c r="B152">
        <f>[4]contrs_3year_adj!A151</f>
        <v>-5.0000000000000001E-4</v>
      </c>
      <c r="C152" s="2">
        <f>[4]contrs_3year_adj!B151</f>
        <v>-4.7407764754396998E-5</v>
      </c>
      <c r="D152">
        <f>[4]contrs_3year_adj!C151</f>
        <v>-3.15981780723129E-4</v>
      </c>
      <c r="E152" s="2">
        <f>[4]contrs_3year_adj!D151</f>
        <v>1.4002893440178E-5</v>
      </c>
      <c r="F152" s="2">
        <f>[4]contrs_3year_adj!E151</f>
        <v>2.8735373462427801E-5</v>
      </c>
      <c r="G152" s="2">
        <f>[4]contrs_3year_adj!F151</f>
        <v>7.38235070709775E-6</v>
      </c>
      <c r="I152" s="1">
        <f t="shared" si="52"/>
        <v>42217</v>
      </c>
      <c r="J152" s="1">
        <v>42220</v>
      </c>
      <c r="K152">
        <f t="shared" si="53"/>
        <v>0.05</v>
      </c>
      <c r="L152">
        <f t="shared" si="54"/>
        <v>4.7407764754397001E-3</v>
      </c>
      <c r="M152">
        <f t="shared" si="55"/>
        <v>3.1598178072312903E-2</v>
      </c>
      <c r="N152">
        <f t="shared" si="56"/>
        <v>-1.4002893440178E-3</v>
      </c>
      <c r="O152">
        <f t="shared" si="57"/>
        <v>-2.8735373462427799E-3</v>
      </c>
      <c r="P152">
        <f t="shared" si="57"/>
        <v>-7.3823507070977501E-4</v>
      </c>
      <c r="Q152">
        <f t="shared" si="58"/>
        <v>1.7934872142507975E-2</v>
      </c>
      <c r="S152" s="1">
        <f t="shared" si="74"/>
        <v>41548</v>
      </c>
      <c r="T152">
        <f t="shared" si="51"/>
        <v>4.0000000000000098E-2</v>
      </c>
      <c r="U152">
        <f t="shared" si="59"/>
        <v>5.8922820855565293E-3</v>
      </c>
      <c r="V152">
        <f t="shared" si="60"/>
        <v>4.4644329750479508E-2</v>
      </c>
      <c r="W152">
        <f t="shared" si="61"/>
        <v>-9.2649447859968863E-3</v>
      </c>
      <c r="X152">
        <f t="shared" si="62"/>
        <v>4.2096548226093549E-3</v>
      </c>
      <c r="Y152">
        <f t="shared" si="63"/>
        <v>-8.8690540413934836E-3</v>
      </c>
      <c r="Z152">
        <f t="shared" si="64"/>
        <v>5.0536611836036041E-2</v>
      </c>
      <c r="AA152">
        <f t="shared" si="65"/>
        <v>-5.0552899633875313E-3</v>
      </c>
      <c r="AC152" s="1"/>
      <c r="AD152" s="1">
        <v>42220</v>
      </c>
      <c r="AE152">
        <f t="shared" si="66"/>
        <v>2.5000000000000005E-3</v>
      </c>
      <c r="AF152">
        <f t="shared" si="67"/>
        <v>2.2474961590082464E-5</v>
      </c>
      <c r="AG152">
        <f t="shared" si="68"/>
        <v>9.9844485748959606E-4</v>
      </c>
      <c r="AH152">
        <f t="shared" si="69"/>
        <v>1.9608102469698007E-6</v>
      </c>
      <c r="AI152">
        <f t="shared" si="70"/>
        <v>8.2572168802519971E-6</v>
      </c>
      <c r="AJ152">
        <f t="shared" si="70"/>
        <v>5.4499101962586651E-7</v>
      </c>
      <c r="AK152">
        <f t="shared" si="71"/>
        <v>1.3205196176236294E-3</v>
      </c>
      <c r="AL152">
        <f t="shared" si="72"/>
        <v>1.8265594578383706E-5</v>
      </c>
      <c r="AM152">
        <f t="shared" si="73"/>
        <v>3.2165963876810863E-4</v>
      </c>
    </row>
    <row r="153" spans="1:39" x14ac:dyDescent="0.25">
      <c r="A153" s="1">
        <v>42248</v>
      </c>
      <c r="B153" s="2">
        <f>[4]contrs_3year_adj!A152</f>
        <v>9.9999999999999395E-5</v>
      </c>
      <c r="C153" s="2">
        <f>[4]contrs_3year_adj!B152</f>
        <v>1.05432802511351E-6</v>
      </c>
      <c r="D153" s="2">
        <f>[4]contrs_3year_adj!C152</f>
        <v>2.1998049792876099E-5</v>
      </c>
      <c r="E153" s="2">
        <f>[4]contrs_3year_adj!D152</f>
        <v>-2.6239556448168801E-6</v>
      </c>
      <c r="F153">
        <f>[4]contrs_3year_adj!E152</f>
        <v>1.1388154992939001E-4</v>
      </c>
      <c r="G153" s="2">
        <f>[4]contrs_3year_adj!F152</f>
        <v>3.3555030687234702E-5</v>
      </c>
      <c r="I153" s="1">
        <f t="shared" si="52"/>
        <v>42248</v>
      </c>
      <c r="J153" s="1">
        <v>42248</v>
      </c>
      <c r="K153">
        <f t="shared" si="53"/>
        <v>-9.9999999999999395E-3</v>
      </c>
      <c r="L153">
        <f t="shared" si="54"/>
        <v>-1.05432802511351E-4</v>
      </c>
      <c r="M153">
        <f t="shared" si="55"/>
        <v>-2.1998049792876099E-3</v>
      </c>
      <c r="N153">
        <f t="shared" si="56"/>
        <v>2.6239556448168802E-4</v>
      </c>
      <c r="O153">
        <f t="shared" si="57"/>
        <v>-1.1388154992939001E-2</v>
      </c>
      <c r="P153">
        <f t="shared" si="57"/>
        <v>-3.3555030687234702E-3</v>
      </c>
      <c r="Q153">
        <f t="shared" si="58"/>
        <v>3.4309972102563348E-3</v>
      </c>
      <c r="S153" s="1">
        <f t="shared" si="74"/>
        <v>41579</v>
      </c>
      <c r="T153">
        <f t="shared" si="51"/>
        <v>-2.9999999999999801E-2</v>
      </c>
      <c r="U153">
        <f t="shared" si="59"/>
        <v>4.9060672052463183E-3</v>
      </c>
      <c r="V153">
        <f t="shared" si="60"/>
        <v>-1.8745947933501091E-2</v>
      </c>
      <c r="W153">
        <f t="shared" si="61"/>
        <v>-1.7797957171265585E-2</v>
      </c>
      <c r="X153">
        <f t="shared" si="62"/>
        <v>6.3928602686586823E-3</v>
      </c>
      <c r="Y153">
        <f t="shared" si="63"/>
        <v>-1.7956289326989887E-2</v>
      </c>
      <c r="Z153">
        <f t="shared" si="64"/>
        <v>-1.3839880728254773E-2</v>
      </c>
      <c r="AA153">
        <f t="shared" si="65"/>
        <v>-1.1405096902606902E-2</v>
      </c>
      <c r="AC153" s="1"/>
      <c r="AD153" s="1">
        <v>42248</v>
      </c>
      <c r="AE153">
        <f t="shared" si="66"/>
        <v>9.9999999999998785E-5</v>
      </c>
      <c r="AF153">
        <f t="shared" si="67"/>
        <v>1.1116075845397541E-8</v>
      </c>
      <c r="AG153">
        <f t="shared" si="68"/>
        <v>4.8391419468985616E-6</v>
      </c>
      <c r="AH153">
        <f t="shared" si="69"/>
        <v>6.8851432259663698E-8</v>
      </c>
      <c r="AI153">
        <f t="shared" si="70"/>
        <v>1.2969007414320149E-4</v>
      </c>
      <c r="AJ153">
        <f t="shared" si="70"/>
        <v>1.1259400844212625E-5</v>
      </c>
      <c r="AK153">
        <f t="shared" si="71"/>
        <v>5.3141212306333941E-6</v>
      </c>
      <c r="AL153">
        <f t="shared" si="72"/>
        <v>1.2378252285990681E-4</v>
      </c>
      <c r="AM153">
        <f t="shared" si="73"/>
        <v>1.1771741856786752E-5</v>
      </c>
    </row>
    <row r="154" spans="1:39" x14ac:dyDescent="0.25">
      <c r="A154" s="1">
        <v>42283</v>
      </c>
      <c r="B154">
        <f>[4]contrs_3year_adj!A153</f>
        <v>-2.0000000000000199E-4</v>
      </c>
      <c r="C154" s="2">
        <f>[4]contrs_3year_adj!B153</f>
        <v>-4.7495586952375502E-5</v>
      </c>
      <c r="D154">
        <f>[4]contrs_3year_adj!C153</f>
        <v>-1.4497793591569501E-4</v>
      </c>
      <c r="E154" s="2">
        <f>[4]contrs_3year_adj!D153</f>
        <v>9.8002352366745094E-6</v>
      </c>
      <c r="F154" s="2">
        <f>[4]contrs_3year_adj!E153</f>
        <v>9.2234808265485206E-5</v>
      </c>
      <c r="G154" s="2">
        <f>[4]contrs_3year_adj!F153</f>
        <v>3.67683428552636E-5</v>
      </c>
      <c r="I154" s="1">
        <f t="shared" si="52"/>
        <v>42278</v>
      </c>
      <c r="J154" s="1">
        <v>42283</v>
      </c>
      <c r="K154">
        <f t="shared" si="53"/>
        <v>2.0000000000000198E-2</v>
      </c>
      <c r="L154">
        <f t="shared" si="54"/>
        <v>4.7495586952375499E-3</v>
      </c>
      <c r="M154">
        <f t="shared" si="55"/>
        <v>1.44977935915695E-2</v>
      </c>
      <c r="N154">
        <f t="shared" si="56"/>
        <v>-9.8002352366745099E-4</v>
      </c>
      <c r="O154">
        <f t="shared" si="57"/>
        <v>-9.2234808265485198E-3</v>
      </c>
      <c r="P154">
        <f t="shared" si="57"/>
        <v>-3.6768342855263599E-3</v>
      </c>
      <c r="Q154">
        <f t="shared" si="58"/>
        <v>1.095615206340912E-2</v>
      </c>
      <c r="S154" s="1">
        <f t="shared" si="74"/>
        <v>41609</v>
      </c>
      <c r="T154">
        <f t="shared" si="51"/>
        <v>9.9999999999995891E-3</v>
      </c>
      <c r="U154">
        <f t="shared" si="59"/>
        <v>4.4197737639346292E-3</v>
      </c>
      <c r="V154">
        <f t="shared" si="60"/>
        <v>3.47482250016567E-4</v>
      </c>
      <c r="W154">
        <f t="shared" si="61"/>
        <v>1.1334429826130773E-2</v>
      </c>
      <c r="X154">
        <f t="shared" si="62"/>
        <v>-2.7381757511777075E-3</v>
      </c>
      <c r="Y154">
        <f t="shared" si="63"/>
        <v>1.2158364552322755E-2</v>
      </c>
      <c r="Z154">
        <f t="shared" si="64"/>
        <v>4.7672560139511962E-3</v>
      </c>
      <c r="AA154">
        <f t="shared" si="65"/>
        <v>8.5962540749530657E-3</v>
      </c>
      <c r="AC154" s="1"/>
      <c r="AD154" s="1">
        <v>42283</v>
      </c>
      <c r="AE154">
        <f t="shared" si="66"/>
        <v>4.0000000000000793E-4</v>
      </c>
      <c r="AF154">
        <f t="shared" si="67"/>
        <v>2.2558307799506616E-5</v>
      </c>
      <c r="AG154">
        <f t="shared" si="68"/>
        <v>2.1018601902375367E-4</v>
      </c>
      <c r="AH154">
        <f t="shared" si="69"/>
        <v>9.6044610694156681E-7</v>
      </c>
      <c r="AI154">
        <f t="shared" si="70"/>
        <v>8.507259855770816E-5</v>
      </c>
      <c r="AJ154">
        <f t="shared" si="70"/>
        <v>1.3519110363222137E-5</v>
      </c>
      <c r="AK154">
        <f t="shared" si="71"/>
        <v>3.7046057005245655E-4</v>
      </c>
      <c r="AL154">
        <f t="shared" si="72"/>
        <v>1.0411150102487624E-4</v>
      </c>
      <c r="AM154">
        <f t="shared" si="73"/>
        <v>1.2003726803654392E-4</v>
      </c>
    </row>
    <row r="155" spans="1:39" x14ac:dyDescent="0.25">
      <c r="A155" s="1">
        <v>42311</v>
      </c>
      <c r="B155" s="2">
        <f>[4]contrs_3year_adj!A154</f>
        <v>-9.9999999999999395E-5</v>
      </c>
      <c r="C155">
        <f>[4]contrs_3year_adj!B154</f>
        <v>-4.41417992637089E-4</v>
      </c>
      <c r="D155">
        <f>[4]contrs_3year_adj!C154</f>
        <v>2.7436516705676701E-4</v>
      </c>
      <c r="E155" s="2">
        <f>[4]contrs_3year_adj!D154</f>
        <v>1.4541048895250399E-5</v>
      </c>
      <c r="F155" s="2">
        <f>[4]contrs_3year_adj!E154</f>
        <v>8.9630124353673796E-5</v>
      </c>
      <c r="G155" s="2">
        <f>[4]contrs_3year_adj!F154</f>
        <v>4.1062140100333997E-5</v>
      </c>
      <c r="I155" s="1">
        <f t="shared" si="52"/>
        <v>42309</v>
      </c>
      <c r="J155" s="1">
        <v>42311</v>
      </c>
      <c r="K155">
        <f t="shared" si="53"/>
        <v>9.9999999999999395E-3</v>
      </c>
      <c r="L155">
        <f t="shared" si="54"/>
        <v>4.4141799263708897E-2</v>
      </c>
      <c r="M155">
        <f t="shared" si="55"/>
        <v>-2.7436516705676702E-2</v>
      </c>
      <c r="N155">
        <f t="shared" si="56"/>
        <v>-1.4541048895250399E-3</v>
      </c>
      <c r="O155">
        <f t="shared" si="57"/>
        <v>-8.9630124353673804E-3</v>
      </c>
      <c r="P155">
        <f t="shared" si="57"/>
        <v>-4.1062140100333998E-3</v>
      </c>
      <c r="Q155">
        <f t="shared" si="58"/>
        <v>3.7118347668601646E-3</v>
      </c>
      <c r="S155" s="1">
        <f t="shared" si="74"/>
        <v>41640</v>
      </c>
      <c r="T155" t="e">
        <f t="shared" si="51"/>
        <v>#N/A</v>
      </c>
      <c r="U155" t="e">
        <f t="shared" si="59"/>
        <v>#N/A</v>
      </c>
      <c r="V155" t="e">
        <f t="shared" si="60"/>
        <v>#N/A</v>
      </c>
      <c r="W155" t="e">
        <f t="shared" si="61"/>
        <v>#N/A</v>
      </c>
      <c r="X155" t="e">
        <f t="shared" si="62"/>
        <v>#N/A</v>
      </c>
      <c r="Y155" t="e">
        <f t="shared" si="63"/>
        <v>#N/A</v>
      </c>
      <c r="Z155" t="e">
        <f t="shared" si="64"/>
        <v>#N/A</v>
      </c>
      <c r="AA155" t="e">
        <f t="shared" si="65"/>
        <v>#N/A</v>
      </c>
      <c r="AC155" s="1"/>
      <c r="AD155" s="1">
        <v>42311</v>
      </c>
      <c r="AE155">
        <f t="shared" si="66"/>
        <v>9.9999999999998785E-5</v>
      </c>
      <c r="AF155">
        <f t="shared" si="67"/>
        <v>1.9484984422375713E-3</v>
      </c>
      <c r="AG155">
        <f t="shared" si="68"/>
        <v>7.527624489408768E-4</v>
      </c>
      <c r="AH155">
        <f t="shared" si="69"/>
        <v>2.1144210297406286E-6</v>
      </c>
      <c r="AI155">
        <f t="shared" si="70"/>
        <v>8.0335591916550302E-5</v>
      </c>
      <c r="AJ155">
        <f t="shared" si="70"/>
        <v>1.6860993496194575E-5</v>
      </c>
      <c r="AK155">
        <f t="shared" si="71"/>
        <v>2.7906646534369469E-4</v>
      </c>
      <c r="AL155">
        <f t="shared" si="72"/>
        <v>1.0851633336057382E-4</v>
      </c>
      <c r="AM155">
        <f t="shared" si="73"/>
        <v>1.3777717336471853E-5</v>
      </c>
    </row>
    <row r="156" spans="1:39" x14ac:dyDescent="0.25">
      <c r="A156" s="1">
        <v>42339</v>
      </c>
      <c r="B156">
        <f>[4]contrs_3year_adj!A155</f>
        <v>-1.9999999999999901E-4</v>
      </c>
      <c r="C156" s="2">
        <f>[4]contrs_3year_adj!B155</f>
        <v>1.04942364806629E-5</v>
      </c>
      <c r="D156">
        <f>[4]contrs_3year_adj!C155</f>
        <v>-1.78207659431607E-4</v>
      </c>
      <c r="E156" s="2">
        <f>[4]contrs_3year_adj!D155</f>
        <v>5.45660843840006E-5</v>
      </c>
      <c r="F156" s="2">
        <f>[4]contrs_3year_adj!E155</f>
        <v>4.6738304415334798E-6</v>
      </c>
      <c r="G156" s="2">
        <f>[4]contrs_3year_adj!F155</f>
        <v>4.31577213809221E-5</v>
      </c>
      <c r="I156" s="1">
        <f t="shared" si="52"/>
        <v>42339</v>
      </c>
      <c r="J156" s="1">
        <v>42339</v>
      </c>
      <c r="K156">
        <f t="shared" si="53"/>
        <v>1.99999999999999E-2</v>
      </c>
      <c r="L156">
        <f t="shared" si="54"/>
        <v>-1.0494236480662899E-3</v>
      </c>
      <c r="M156">
        <f t="shared" si="55"/>
        <v>1.7820765943160701E-2</v>
      </c>
      <c r="N156">
        <f t="shared" si="56"/>
        <v>-5.4566084384000601E-3</v>
      </c>
      <c r="O156">
        <f t="shared" si="57"/>
        <v>-4.67383044153348E-4</v>
      </c>
      <c r="P156">
        <f t="shared" si="57"/>
        <v>-4.3157721380922102E-3</v>
      </c>
      <c r="Q156">
        <f t="shared" si="58"/>
        <v>9.1526491874588962E-3</v>
      </c>
      <c r="S156" s="1">
        <f t="shared" si="74"/>
        <v>41671</v>
      </c>
      <c r="T156">
        <f t="shared" si="51"/>
        <v>8.0000000000000196E-2</v>
      </c>
      <c r="U156">
        <f t="shared" si="59"/>
        <v>-8.7635075255621808E-3</v>
      </c>
      <c r="V156">
        <f t="shared" si="60"/>
        <v>7.7944210047429519E-2</v>
      </c>
      <c r="W156">
        <f t="shared" si="61"/>
        <v>5.6485136597037838E-3</v>
      </c>
      <c r="X156">
        <f t="shared" si="62"/>
        <v>8.3192107755591417E-3</v>
      </c>
      <c r="Y156">
        <f t="shared" si="63"/>
        <v>1.1312030290104457E-2</v>
      </c>
      <c r="Z156">
        <f t="shared" si="64"/>
        <v>6.9180702521867338E-2</v>
      </c>
      <c r="AA156">
        <f t="shared" si="65"/>
        <v>1.3967724435262925E-2</v>
      </c>
      <c r="AC156" s="1"/>
      <c r="AD156" s="1">
        <v>42339</v>
      </c>
      <c r="AE156">
        <f t="shared" si="66"/>
        <v>3.9999999999999601E-4</v>
      </c>
      <c r="AF156">
        <f t="shared" si="67"/>
        <v>1.1012899931207604E-6</v>
      </c>
      <c r="AG156">
        <f t="shared" si="68"/>
        <v>3.1757969880091629E-4</v>
      </c>
      <c r="AH156">
        <f t="shared" si="69"/>
        <v>2.9774575650018741E-5</v>
      </c>
      <c r="AI156">
        <f t="shared" si="70"/>
        <v>2.1844690996205045E-7</v>
      </c>
      <c r="AJ156">
        <f t="shared" si="70"/>
        <v>1.8625889147933007E-5</v>
      </c>
      <c r="AK156">
        <f t="shared" si="71"/>
        <v>2.8127792237922272E-4</v>
      </c>
      <c r="AL156">
        <f t="shared" si="72"/>
        <v>3.5093675085365319E-5</v>
      </c>
      <c r="AM156">
        <f t="shared" si="73"/>
        <v>8.3770987148691991E-5</v>
      </c>
    </row>
    <row r="157" spans="1:39" x14ac:dyDescent="0.25">
      <c r="A157" s="1">
        <v>42402</v>
      </c>
      <c r="B157">
        <f>[4]contrs_3year_adj!A156</f>
        <v>3.0000000000000198E-4</v>
      </c>
      <c r="C157" s="2">
        <f>[4]contrs_3year_adj!B156</f>
        <v>-1.51587422256638E-5</v>
      </c>
      <c r="D157">
        <f>[4]contrs_3year_adj!C156</f>
        <v>1.5093015862087299E-4</v>
      </c>
      <c r="E157" s="2">
        <f>[4]contrs_3year_adj!D156</f>
        <v>8.9845265063245798E-5</v>
      </c>
      <c r="F157" s="2">
        <f>[4]contrs_3year_adj!E156</f>
        <v>9.4299993451168104E-5</v>
      </c>
      <c r="G157">
        <f>[4]contrs_3year_adj!F156</f>
        <v>1.34241747045694E-4</v>
      </c>
      <c r="I157" s="1">
        <f t="shared" si="52"/>
        <v>42401</v>
      </c>
      <c r="J157" s="1">
        <v>42402</v>
      </c>
      <c r="K157">
        <f t="shared" si="53"/>
        <v>-3.0000000000000197E-2</v>
      </c>
      <c r="L157">
        <f t="shared" si="54"/>
        <v>1.51587422256638E-3</v>
      </c>
      <c r="M157">
        <f t="shared" si="55"/>
        <v>-1.5093015862087299E-2</v>
      </c>
      <c r="N157">
        <f t="shared" si="56"/>
        <v>-8.9845265063245791E-3</v>
      </c>
      <c r="O157">
        <f t="shared" si="57"/>
        <v>-9.4299993451168098E-3</v>
      </c>
      <c r="P157">
        <f t="shared" si="57"/>
        <v>-1.34241747045694E-2</v>
      </c>
      <c r="Q157">
        <f t="shared" si="58"/>
        <v>1.991667490962112E-3</v>
      </c>
      <c r="S157" s="1">
        <f t="shared" si="74"/>
        <v>41699</v>
      </c>
      <c r="T157">
        <f t="shared" si="51"/>
        <v>1.00000000000003E-2</v>
      </c>
      <c r="U157">
        <f t="shared" si="59"/>
        <v>-4.4775181735928916E-3</v>
      </c>
      <c r="V157">
        <f t="shared" si="60"/>
        <v>1.6267622381597208E-2</v>
      </c>
      <c r="W157">
        <f t="shared" si="61"/>
        <v>1.0209706484441404E-2</v>
      </c>
      <c r="X157">
        <f t="shared" si="62"/>
        <v>-9.412931664422787E-3</v>
      </c>
      <c r="Y157">
        <f t="shared" si="63"/>
        <v>7.1838123040571054E-3</v>
      </c>
      <c r="Z157">
        <f t="shared" si="64"/>
        <v>1.1790104208004316E-2</v>
      </c>
      <c r="AA157">
        <f t="shared" si="65"/>
        <v>7.9677482001861734E-4</v>
      </c>
      <c r="AC157" s="1"/>
      <c r="AD157" s="1">
        <v>42402</v>
      </c>
      <c r="AE157">
        <f t="shared" si="66"/>
        <v>9.0000000000001179E-4</v>
      </c>
      <c r="AF157">
        <f t="shared" si="67"/>
        <v>2.2978746586412271E-6</v>
      </c>
      <c r="AG157">
        <f t="shared" si="68"/>
        <v>2.277991278132188E-4</v>
      </c>
      <c r="AH157">
        <f t="shared" si="69"/>
        <v>8.0721716542848942E-5</v>
      </c>
      <c r="AI157">
        <f t="shared" si="70"/>
        <v>8.8924887648903468E-5</v>
      </c>
      <c r="AJ157">
        <f t="shared" si="70"/>
        <v>1.8020846649880094E-4</v>
      </c>
      <c r="AK157">
        <f t="shared" si="71"/>
        <v>1.8433877509961276E-4</v>
      </c>
      <c r="AL157">
        <f t="shared" si="72"/>
        <v>3.3909476233340329E-4</v>
      </c>
      <c r="AM157">
        <f t="shared" si="73"/>
        <v>3.9667393945553148E-6</v>
      </c>
    </row>
    <row r="158" spans="1:39" x14ac:dyDescent="0.25">
      <c r="A158" s="1">
        <v>42430</v>
      </c>
      <c r="B158">
        <f>[4]contrs_3year_adj!A157</f>
        <v>-2.9999999999999802E-4</v>
      </c>
      <c r="C158" s="2">
        <f>[4]contrs_3year_adj!B157</f>
        <v>-1.5726966183087199E-5</v>
      </c>
      <c r="D158">
        <f>[4]contrs_3year_adj!C157</f>
        <v>-1.9672096805272601E-4</v>
      </c>
      <c r="E158" s="2">
        <f>[4]contrs_3year_adj!D157</f>
        <v>-4.4660164344507901E-5</v>
      </c>
      <c r="F158" s="2">
        <f>[4]contrs_3year_adj!E157</f>
        <v>4.5864009919203703E-5</v>
      </c>
      <c r="G158" s="2">
        <f>[4]contrs_3year_adj!F157</f>
        <v>-5.3941211273282598E-5</v>
      </c>
      <c r="I158" s="1">
        <f t="shared" si="52"/>
        <v>42430</v>
      </c>
      <c r="J158" s="1">
        <v>42430</v>
      </c>
      <c r="K158">
        <f t="shared" si="53"/>
        <v>2.9999999999999801E-2</v>
      </c>
      <c r="L158">
        <f t="shared" si="54"/>
        <v>1.5726966183087199E-3</v>
      </c>
      <c r="M158">
        <f t="shared" si="55"/>
        <v>1.9672096805272602E-2</v>
      </c>
      <c r="N158">
        <f t="shared" si="56"/>
        <v>4.4660164344507902E-3</v>
      </c>
      <c r="O158">
        <f t="shared" si="57"/>
        <v>-4.5864009919203705E-3</v>
      </c>
      <c r="P158">
        <f t="shared" si="57"/>
        <v>5.3941211273282599E-3</v>
      </c>
      <c r="Q158">
        <f t="shared" si="58"/>
        <v>8.8755911338880607E-3</v>
      </c>
      <c r="S158" s="1">
        <f t="shared" si="74"/>
        <v>41730</v>
      </c>
      <c r="T158">
        <f t="shared" si="51"/>
        <v>0</v>
      </c>
      <c r="U158">
        <f t="shared" si="59"/>
        <v>-1.4592615430907112E-3</v>
      </c>
      <c r="V158">
        <f t="shared" si="60"/>
        <v>6.0192377992555968E-3</v>
      </c>
      <c r="W158">
        <f t="shared" si="61"/>
        <v>-1.609066554794166E-3</v>
      </c>
      <c r="X158">
        <f t="shared" si="62"/>
        <v>3.9458034108441273E-4</v>
      </c>
      <c r="Y158">
        <f t="shared" si="63"/>
        <v>-1.7228550675595354E-3</v>
      </c>
      <c r="Z158">
        <f t="shared" si="64"/>
        <v>4.5599762561648856E-3</v>
      </c>
      <c r="AA158">
        <f t="shared" si="65"/>
        <v>-1.2144862137097533E-3</v>
      </c>
      <c r="AC158" s="1"/>
      <c r="AD158" s="1">
        <v>42430</v>
      </c>
      <c r="AE158">
        <f t="shared" si="66"/>
        <v>8.9999999999998805E-4</v>
      </c>
      <c r="AF158">
        <f t="shared" si="67"/>
        <v>2.4733746532396834E-6</v>
      </c>
      <c r="AG158">
        <f t="shared" si="68"/>
        <v>3.8699139271601649E-4</v>
      </c>
      <c r="AH158">
        <f t="shared" si="69"/>
        <v>1.9945302792784548E-5</v>
      </c>
      <c r="AI158">
        <f t="shared" si="70"/>
        <v>2.1035074058688158E-5</v>
      </c>
      <c r="AJ158">
        <f t="shared" si="70"/>
        <v>2.9096542736289098E-5</v>
      </c>
      <c r="AK158">
        <f t="shared" si="71"/>
        <v>4.5134124761064413E-4</v>
      </c>
      <c r="AL158">
        <f t="shared" si="72"/>
        <v>1.4492441677146691E-8</v>
      </c>
      <c r="AM158">
        <f t="shared" si="73"/>
        <v>7.8776117975952351E-5</v>
      </c>
    </row>
    <row r="159" spans="1:39" x14ac:dyDescent="0.25">
      <c r="A159" s="1">
        <v>42465</v>
      </c>
      <c r="B159">
        <f>[4]contrs_3year_adj!A158</f>
        <v>-4.0000000000000099E-4</v>
      </c>
      <c r="C159" s="2">
        <f>[4]contrs_3year_adj!B158</f>
        <v>-2.1027059468339199E-5</v>
      </c>
      <c r="D159">
        <f>[4]contrs_3year_adj!C158</f>
        <v>-2.16011745591085E-4</v>
      </c>
      <c r="E159" s="2">
        <f>[4]contrs_3year_adj!D158</f>
        <v>-6.7340725795863896E-5</v>
      </c>
      <c r="F159" s="2">
        <f>[4]contrs_3year_adj!E158</f>
        <v>-8.4121212790467097E-6</v>
      </c>
      <c r="G159">
        <f>[4]contrs_3year_adj!F158</f>
        <v>-1.10684401555798E-4</v>
      </c>
      <c r="I159" s="1">
        <f t="shared" si="52"/>
        <v>42461</v>
      </c>
      <c r="J159" s="1">
        <v>42465</v>
      </c>
      <c r="K159">
        <f t="shared" si="53"/>
        <v>4.0000000000000098E-2</v>
      </c>
      <c r="L159">
        <f t="shared" si="54"/>
        <v>2.1027059468339197E-3</v>
      </c>
      <c r="M159">
        <f t="shared" si="55"/>
        <v>2.16011745591085E-2</v>
      </c>
      <c r="N159">
        <f t="shared" si="56"/>
        <v>6.73407257958639E-3</v>
      </c>
      <c r="O159">
        <f t="shared" si="57"/>
        <v>8.4121212790467094E-4</v>
      </c>
      <c r="P159">
        <f t="shared" si="57"/>
        <v>1.10684401555798E-2</v>
      </c>
      <c r="Q159">
        <f t="shared" si="58"/>
        <v>8.7208347865666176E-3</v>
      </c>
      <c r="S159" s="1">
        <f t="shared" si="74"/>
        <v>41760</v>
      </c>
      <c r="T159">
        <f t="shared" si="51"/>
        <v>-1.99999999999999E-2</v>
      </c>
      <c r="U159">
        <f t="shared" si="59"/>
        <v>1.9454288177579689E-3</v>
      </c>
      <c r="V159">
        <f t="shared" si="60"/>
        <v>-9.1675644247743923E-3</v>
      </c>
      <c r="W159">
        <f t="shared" si="61"/>
        <v>1.179585194416864E-3</v>
      </c>
      <c r="X159">
        <f t="shared" si="62"/>
        <v>-1.0548804076018988E-2</v>
      </c>
      <c r="Y159">
        <f t="shared" si="63"/>
        <v>-4.3022251638723755E-3</v>
      </c>
      <c r="Z159">
        <f t="shared" si="64"/>
        <v>-7.2221356070164234E-3</v>
      </c>
      <c r="AA159">
        <f t="shared" si="65"/>
        <v>-9.3692188816021232E-3</v>
      </c>
      <c r="AC159" s="1"/>
      <c r="AD159" s="1">
        <v>42465</v>
      </c>
      <c r="AE159">
        <f t="shared" si="66"/>
        <v>1.6000000000000079E-3</v>
      </c>
      <c r="AF159">
        <f t="shared" si="67"/>
        <v>4.4213722988507309E-6</v>
      </c>
      <c r="AG159">
        <f t="shared" si="68"/>
        <v>4.6661074233307631E-4</v>
      </c>
      <c r="AH159">
        <f t="shared" si="69"/>
        <v>4.5347733507137297E-5</v>
      </c>
      <c r="AI159">
        <f t="shared" si="70"/>
        <v>7.0763784413390444E-7</v>
      </c>
      <c r="AJ159">
        <f t="shared" si="70"/>
        <v>1.2251036747765138E-4</v>
      </c>
      <c r="AK159">
        <f t="shared" si="71"/>
        <v>5.6187395103999703E-4</v>
      </c>
      <c r="AL159">
        <f t="shared" si="72"/>
        <v>5.7384938399547932E-5</v>
      </c>
      <c r="AM159">
        <f t="shared" si="73"/>
        <v>7.6052959374590427E-5</v>
      </c>
    </row>
    <row r="160" spans="1:39" x14ac:dyDescent="0.25">
      <c r="A160" s="1">
        <v>42493</v>
      </c>
      <c r="B160">
        <f>[4]contrs_3year_adj!A159</f>
        <v>1.8E-3</v>
      </c>
      <c r="C160">
        <f>[4]contrs_3year_adj!B159</f>
        <v>6.8424891331863105E-4</v>
      </c>
      <c r="D160">
        <f>[4]contrs_3year_adj!C159</f>
        <v>7.4064376681658899E-4</v>
      </c>
      <c r="E160">
        <f>[4]contrs_3year_adj!D159</f>
        <v>3.0602609422769302E-4</v>
      </c>
      <c r="F160">
        <f>[4]contrs_3year_adj!E159</f>
        <v>1.38161924773614E-4</v>
      </c>
      <c r="G160">
        <f>[4]contrs_3year_adj!F159</f>
        <v>4.1825923157632402E-4</v>
      </c>
      <c r="I160" s="1">
        <f t="shared" si="52"/>
        <v>42491</v>
      </c>
      <c r="J160" s="1">
        <v>42493</v>
      </c>
      <c r="K160">
        <f t="shared" si="53"/>
        <v>-0.18</v>
      </c>
      <c r="L160">
        <f t="shared" si="54"/>
        <v>-6.8424891331863108E-2</v>
      </c>
      <c r="M160">
        <f t="shared" si="55"/>
        <v>-7.4064376681658897E-2</v>
      </c>
      <c r="N160">
        <f t="shared" si="56"/>
        <v>-3.0602609422769302E-2</v>
      </c>
      <c r="O160">
        <f t="shared" si="57"/>
        <v>-1.38161924773614E-2</v>
      </c>
      <c r="P160">
        <f t="shared" si="57"/>
        <v>-4.1825923157632401E-2</v>
      </c>
      <c r="Q160">
        <f t="shared" si="58"/>
        <v>6.9080699136527136E-3</v>
      </c>
      <c r="S160" s="1">
        <f t="shared" si="74"/>
        <v>41791</v>
      </c>
      <c r="T160">
        <f t="shared" si="51"/>
        <v>1.00000000000003E-2</v>
      </c>
      <c r="U160">
        <f t="shared" si="59"/>
        <v>3.3482597459987317E-3</v>
      </c>
      <c r="V160">
        <f t="shared" si="60"/>
        <v>7.0023916109465869E-3</v>
      </c>
      <c r="W160">
        <f t="shared" si="61"/>
        <v>5.0159662625369429E-4</v>
      </c>
      <c r="X160">
        <f t="shared" si="62"/>
        <v>9.0277824427425352E-6</v>
      </c>
      <c r="Y160">
        <f t="shared" si="63"/>
        <v>6.0868743948412499E-4</v>
      </c>
      <c r="Z160">
        <f t="shared" si="64"/>
        <v>1.0350651356945319E-2</v>
      </c>
      <c r="AA160">
        <f t="shared" si="65"/>
        <v>5.1062440869643682E-4</v>
      </c>
      <c r="AC160" s="1"/>
      <c r="AD160" s="1">
        <v>42493</v>
      </c>
      <c r="AE160">
        <f t="shared" si="66"/>
        <v>3.2399999999999998E-2</v>
      </c>
      <c r="AF160">
        <f t="shared" si="67"/>
        <v>4.6819657537772747E-3</v>
      </c>
      <c r="AG160">
        <f t="shared" si="68"/>
        <v>5.4855318932426579E-3</v>
      </c>
      <c r="AH160">
        <f t="shared" si="69"/>
        <v>9.3651970348256845E-4</v>
      </c>
      <c r="AI160">
        <f t="shared" si="70"/>
        <v>1.9088717457149774E-4</v>
      </c>
      <c r="AJ160">
        <f t="shared" si="70"/>
        <v>1.7494078479881703E-3</v>
      </c>
      <c r="AK160">
        <f t="shared" si="71"/>
        <v>2.0303191499029309E-2</v>
      </c>
      <c r="AL160">
        <f t="shared" si="72"/>
        <v>1.9730299622430546E-3</v>
      </c>
      <c r="AM160">
        <f t="shared" si="73"/>
        <v>4.7721429931913807E-5</v>
      </c>
    </row>
    <row r="161" spans="1:39" x14ac:dyDescent="0.25">
      <c r="A161" s="1">
        <v>42528</v>
      </c>
      <c r="B161">
        <f>[4]contrs_3year_adj!A160</f>
        <v>-6.9999999999999902E-4</v>
      </c>
      <c r="C161" s="2">
        <f>[4]contrs_3year_adj!B160</f>
        <v>-9.3511375143424903E-5</v>
      </c>
      <c r="D161">
        <f>[4]contrs_3year_adj!C160</f>
        <v>-4.18266069496899E-4</v>
      </c>
      <c r="E161" s="2">
        <f>[4]contrs_3year_adj!D160</f>
        <v>-5.3198136056142997E-5</v>
      </c>
      <c r="F161" s="2">
        <f>[4]contrs_3year_adj!E160</f>
        <v>6.0278766086460498E-5</v>
      </c>
      <c r="G161" s="2">
        <f>[4]contrs_3year_adj!F160</f>
        <v>-5.63994850728444E-5</v>
      </c>
      <c r="I161" s="1">
        <f t="shared" si="52"/>
        <v>42522</v>
      </c>
      <c r="J161" s="1">
        <v>42528</v>
      </c>
      <c r="K161">
        <f t="shared" si="53"/>
        <v>6.9999999999999896E-2</v>
      </c>
      <c r="L161">
        <f t="shared" si="54"/>
        <v>9.3511375143424912E-3</v>
      </c>
      <c r="M161">
        <f t="shared" si="55"/>
        <v>4.1826606949689898E-2</v>
      </c>
      <c r="N161">
        <f t="shared" si="56"/>
        <v>5.3198136056142997E-3</v>
      </c>
      <c r="O161">
        <f t="shared" si="57"/>
        <v>-6.0278766086460499E-3</v>
      </c>
      <c r="P161">
        <f t="shared" si="57"/>
        <v>5.6399485072844398E-3</v>
      </c>
      <c r="Q161">
        <f t="shared" si="58"/>
        <v>1.9530318538999253E-2</v>
      </c>
      <c r="S161" s="1">
        <f t="shared" si="74"/>
        <v>41821</v>
      </c>
      <c r="T161">
        <f t="shared" si="51"/>
        <v>4.0000000000000098E-2</v>
      </c>
      <c r="U161">
        <f t="shared" si="59"/>
        <v>7.2375350219812916E-4</v>
      </c>
      <c r="V161">
        <f t="shared" si="60"/>
        <v>2.5315951624926804E-2</v>
      </c>
      <c r="W161">
        <f t="shared" si="61"/>
        <v>1.6967796601182517E-2</v>
      </c>
      <c r="X161">
        <f t="shared" si="62"/>
        <v>-4.8207749475997087E-5</v>
      </c>
      <c r="Y161">
        <f t="shared" si="63"/>
        <v>2.0398613052116113E-2</v>
      </c>
      <c r="Z161">
        <f t="shared" si="64"/>
        <v>2.6039705127124932E-2</v>
      </c>
      <c r="AA161">
        <f t="shared" si="65"/>
        <v>1.6919588851706521E-2</v>
      </c>
      <c r="AC161" s="1"/>
      <c r="AD161" s="1">
        <v>42528</v>
      </c>
      <c r="AE161">
        <f t="shared" si="66"/>
        <v>4.8999999999999851E-3</v>
      </c>
      <c r="AF161">
        <f t="shared" si="67"/>
        <v>8.7443772812143458E-5</v>
      </c>
      <c r="AG161">
        <f t="shared" si="68"/>
        <v>1.7494650489238474E-3</v>
      </c>
      <c r="AH161">
        <f t="shared" si="69"/>
        <v>2.8300416798479014E-5</v>
      </c>
      <c r="AI161">
        <f t="shared" si="70"/>
        <v>3.6335296409062202E-5</v>
      </c>
      <c r="AJ161">
        <f t="shared" si="70"/>
        <v>3.1809019164819979E-5</v>
      </c>
      <c r="AK161">
        <f t="shared" si="71"/>
        <v>2.6191615284257984E-3</v>
      </c>
      <c r="AL161">
        <f t="shared" si="72"/>
        <v>5.0135321626234039E-7</v>
      </c>
      <c r="AM161">
        <f t="shared" si="73"/>
        <v>3.8143334223477793E-4</v>
      </c>
    </row>
    <row r="162" spans="1:39" x14ac:dyDescent="0.25">
      <c r="A162" s="1">
        <v>42556</v>
      </c>
      <c r="B162">
        <f>[4]contrs_3year_adj!A161</f>
        <v>0</v>
      </c>
      <c r="C162" s="2">
        <f>[4]contrs_3year_adj!B161</f>
        <v>1.8997915142736701E-5</v>
      </c>
      <c r="D162" s="2">
        <f>[4]contrs_3year_adj!C161</f>
        <v>-6.3069841235939201E-5</v>
      </c>
      <c r="E162" s="2">
        <f>[4]contrs_3year_adj!D161</f>
        <v>7.7106085029173999E-5</v>
      </c>
      <c r="F162" s="2">
        <f>[4]contrs_3year_adj!E161</f>
        <v>5.50913967401726E-5</v>
      </c>
      <c r="G162" s="2">
        <f>[4]contrs_3year_adj!F161</f>
        <v>9.7638658082614799E-5</v>
      </c>
      <c r="I162" s="1">
        <f t="shared" si="52"/>
        <v>42552</v>
      </c>
      <c r="J162" s="1">
        <v>42556</v>
      </c>
      <c r="K162">
        <f t="shared" si="53"/>
        <v>0</v>
      </c>
      <c r="L162">
        <f t="shared" si="54"/>
        <v>-1.8997915142736702E-3</v>
      </c>
      <c r="M162">
        <f t="shared" si="55"/>
        <v>6.3069841235939197E-3</v>
      </c>
      <c r="N162">
        <f t="shared" si="56"/>
        <v>-7.7106085029174003E-3</v>
      </c>
      <c r="O162">
        <f t="shared" si="57"/>
        <v>-5.5091396740172601E-3</v>
      </c>
      <c r="P162">
        <f t="shared" si="57"/>
        <v>-9.7638658082614804E-3</v>
      </c>
      <c r="Q162">
        <f t="shared" si="58"/>
        <v>8.81255556761441E-3</v>
      </c>
      <c r="S162" s="1">
        <f t="shared" si="74"/>
        <v>41852</v>
      </c>
      <c r="T162">
        <f t="shared" si="51"/>
        <v>1.99999999999999E-2</v>
      </c>
      <c r="U162">
        <f t="shared" si="59"/>
        <v>-7.1632410646662106E-4</v>
      </c>
      <c r="V162">
        <f t="shared" si="60"/>
        <v>1.2847466629155466E-2</v>
      </c>
      <c r="W162">
        <f t="shared" si="61"/>
        <v>2.0634088987757839E-3</v>
      </c>
      <c r="X162">
        <f t="shared" si="62"/>
        <v>-1.9985671712728775E-3</v>
      </c>
      <c r="Y162">
        <f t="shared" si="63"/>
        <v>1.3996906965271149E-3</v>
      </c>
      <c r="Z162">
        <f t="shared" si="64"/>
        <v>1.2131142522688845E-2</v>
      </c>
      <c r="AA162">
        <f t="shared" si="65"/>
        <v>6.4841727502906385E-5</v>
      </c>
      <c r="AC162" s="1"/>
      <c r="AD162" s="1">
        <v>42556</v>
      </c>
      <c r="AE162">
        <f t="shared" si="66"/>
        <v>0</v>
      </c>
      <c r="AF162">
        <f t="shared" si="67"/>
        <v>3.6092077977062445E-6</v>
      </c>
      <c r="AG162">
        <f t="shared" si="68"/>
        <v>3.9778048735265766E-5</v>
      </c>
      <c r="AH162">
        <f t="shared" si="69"/>
        <v>5.9453483485262115E-5</v>
      </c>
      <c r="AI162">
        <f t="shared" si="70"/>
        <v>3.0350619947831002E-5</v>
      </c>
      <c r="AJ162">
        <f t="shared" si="70"/>
        <v>9.5333075521737617E-5</v>
      </c>
      <c r="AK162">
        <f t="shared" si="71"/>
        <v>1.9423346695647028E-5</v>
      </c>
      <c r="AL162">
        <f t="shared" si="72"/>
        <v>1.747617418615673E-4</v>
      </c>
      <c r="AM162">
        <f t="shared" si="73"/>
        <v>7.7661135632291735E-5</v>
      </c>
    </row>
    <row r="163" spans="1:39" x14ac:dyDescent="0.25">
      <c r="A163" s="1">
        <v>42584</v>
      </c>
      <c r="B163">
        <f>[4]contrs_3year_adj!A162</f>
        <v>2.9999999999999802E-4</v>
      </c>
      <c r="C163">
        <f>[4]contrs_3year_adj!B162</f>
        <v>4.50241936532347E-4</v>
      </c>
      <c r="D163">
        <f>[4]contrs_3year_adj!C162</f>
        <v>-1.3274718035558901E-4</v>
      </c>
      <c r="E163" s="2">
        <f>[4]contrs_3year_adj!D162</f>
        <v>9.01354897638395E-5</v>
      </c>
      <c r="F163" s="2">
        <f>[4]contrs_3year_adj!E162</f>
        <v>5.5059726188423999E-5</v>
      </c>
      <c r="G163">
        <f>[4]contrs_3year_adj!F162</f>
        <v>1.1330545398113001E-4</v>
      </c>
      <c r="I163" s="1">
        <f t="shared" si="52"/>
        <v>42583</v>
      </c>
      <c r="J163" s="1">
        <v>42584</v>
      </c>
      <c r="K163">
        <f t="shared" si="53"/>
        <v>-2.9999999999999801E-2</v>
      </c>
      <c r="L163">
        <f t="shared" si="54"/>
        <v>-4.50241936532347E-2</v>
      </c>
      <c r="M163">
        <f t="shared" si="55"/>
        <v>1.3274718035558901E-2</v>
      </c>
      <c r="N163">
        <f t="shared" si="56"/>
        <v>-9.0135489763839508E-3</v>
      </c>
      <c r="O163">
        <f t="shared" si="57"/>
        <v>-5.5059726188423997E-3</v>
      </c>
      <c r="P163">
        <f t="shared" si="57"/>
        <v>-1.1330545398113E-2</v>
      </c>
      <c r="Q163">
        <f t="shared" si="58"/>
        <v>1.6268997212902349E-2</v>
      </c>
      <c r="S163" s="1">
        <f t="shared" si="74"/>
        <v>41883</v>
      </c>
      <c r="T163">
        <f t="shared" si="51"/>
        <v>-1.00000000000003E-2</v>
      </c>
      <c r="U163">
        <f t="shared" si="59"/>
        <v>5.3326470103784874E-4</v>
      </c>
      <c r="V163">
        <f t="shared" si="60"/>
        <v>-5.3821516921721026E-3</v>
      </c>
      <c r="W163">
        <f t="shared" si="61"/>
        <v>7.7517043351737046E-3</v>
      </c>
      <c r="X163">
        <f t="shared" si="62"/>
        <v>-1.2065753650887589E-2</v>
      </c>
      <c r="Y163">
        <f t="shared" si="63"/>
        <v>2.7860170409705178E-3</v>
      </c>
      <c r="Z163">
        <f t="shared" si="64"/>
        <v>-4.8488869911342538E-3</v>
      </c>
      <c r="AA163">
        <f t="shared" si="65"/>
        <v>-4.3140493157138842E-3</v>
      </c>
      <c r="AC163" s="1"/>
      <c r="AD163" s="1">
        <v>42584</v>
      </c>
      <c r="AE163">
        <f t="shared" si="66"/>
        <v>8.9999999999998805E-4</v>
      </c>
      <c r="AF163">
        <f t="shared" si="67"/>
        <v>2.0271780141239799E-3</v>
      </c>
      <c r="AG163">
        <f t="shared" si="68"/>
        <v>1.7621813892359278E-4</v>
      </c>
      <c r="AH163">
        <f t="shared" si="69"/>
        <v>8.1244065149672166E-5</v>
      </c>
      <c r="AI163">
        <f t="shared" si="70"/>
        <v>3.0315734479442232E-5</v>
      </c>
      <c r="AJ163">
        <f t="shared" si="70"/>
        <v>1.2838125901869969E-4</v>
      </c>
      <c r="AK163">
        <f t="shared" si="71"/>
        <v>1.0080292019973901E-3</v>
      </c>
      <c r="AL163">
        <f t="shared" si="72"/>
        <v>2.1081650735424437E-4</v>
      </c>
      <c r="AM163">
        <f t="shared" si="73"/>
        <v>2.6468027031342442E-4</v>
      </c>
    </row>
    <row r="164" spans="1:39" x14ac:dyDescent="0.25">
      <c r="A164" s="1">
        <v>42619</v>
      </c>
      <c r="B164">
        <f>[4]contrs_3year_adj!A163</f>
        <v>0</v>
      </c>
      <c r="C164" s="2">
        <f>[4]contrs_3year_adj!B163</f>
        <v>1.6509699313662398E-5</v>
      </c>
      <c r="D164" s="2">
        <f>[4]contrs_3year_adj!C163</f>
        <v>-8.4657236602104802E-7</v>
      </c>
      <c r="E164" s="2">
        <f>[4]contrs_3year_adj!D163</f>
        <v>9.5950770217334994E-5</v>
      </c>
      <c r="F164" s="2">
        <f>[4]contrs_3year_adj!E163</f>
        <v>-1.5228199332420901E-5</v>
      </c>
      <c r="G164" s="2">
        <f>[4]contrs_3year_adj!F163</f>
        <v>8.2178258748314304E-5</v>
      </c>
      <c r="I164" s="1">
        <f t="shared" si="52"/>
        <v>42614</v>
      </c>
      <c r="J164" s="1">
        <v>42619</v>
      </c>
      <c r="K164">
        <f t="shared" si="53"/>
        <v>0</v>
      </c>
      <c r="L164">
        <f t="shared" si="54"/>
        <v>-1.6509699313662397E-3</v>
      </c>
      <c r="M164">
        <f t="shared" si="55"/>
        <v>8.4657236602104797E-5</v>
      </c>
      <c r="N164">
        <f t="shared" si="56"/>
        <v>-9.5950770217334991E-3</v>
      </c>
      <c r="O164">
        <f t="shared" si="57"/>
        <v>1.5228199332420901E-3</v>
      </c>
      <c r="P164">
        <f t="shared" si="57"/>
        <v>-8.217825874831431E-3</v>
      </c>
      <c r="Q164">
        <f t="shared" si="58"/>
        <v>9.6385697832555451E-3</v>
      </c>
      <c r="S164" s="1">
        <f t="shared" si="74"/>
        <v>41913</v>
      </c>
      <c r="T164">
        <f t="shared" si="51"/>
        <v>-9.9999999999999395E-3</v>
      </c>
      <c r="U164">
        <f t="shared" si="59"/>
        <v>-3.3307849649864404E-3</v>
      </c>
      <c r="V164">
        <f t="shared" si="60"/>
        <v>2.8002146215182246E-3</v>
      </c>
      <c r="W164">
        <f t="shared" si="61"/>
        <v>-2.0268570338489457E-3</v>
      </c>
      <c r="X164">
        <f t="shared" si="62"/>
        <v>-4.4128759449928376E-3</v>
      </c>
      <c r="Y164">
        <f t="shared" si="63"/>
        <v>-4.8335406705851333E-3</v>
      </c>
      <c r="Z164">
        <f t="shared" si="64"/>
        <v>-5.3057034346821585E-4</v>
      </c>
      <c r="AA164">
        <f t="shared" si="65"/>
        <v>-6.4397329788417838E-3</v>
      </c>
      <c r="AC164" s="1"/>
      <c r="AD164" s="1">
        <v>42619</v>
      </c>
      <c r="AE164">
        <f t="shared" si="66"/>
        <v>0</v>
      </c>
      <c r="AF164">
        <f t="shared" si="67"/>
        <v>2.7257017142754463E-6</v>
      </c>
      <c r="AG164">
        <f t="shared" si="68"/>
        <v>7.1668477091047522E-9</v>
      </c>
      <c r="AH164">
        <f t="shared" si="69"/>
        <v>9.206550305299819E-5</v>
      </c>
      <c r="AI164">
        <f t="shared" si="70"/>
        <v>2.3189805490794439E-6</v>
      </c>
      <c r="AJ164">
        <f t="shared" si="70"/>
        <v>6.7532662109048974E-5</v>
      </c>
      <c r="AK164">
        <f t="shared" si="71"/>
        <v>2.453335457779286E-6</v>
      </c>
      <c r="AL164">
        <f t="shared" si="72"/>
        <v>6.5161334502699813E-5</v>
      </c>
      <c r="AM164">
        <f t="shared" si="73"/>
        <v>9.2902027466686842E-5</v>
      </c>
    </row>
    <row r="165" spans="1:39" x14ac:dyDescent="0.25">
      <c r="A165" s="1">
        <v>42647</v>
      </c>
      <c r="B165" s="2">
        <f>[4]contrs_3year_adj!A164</f>
        <v>9.9999999999999395E-5</v>
      </c>
      <c r="C165" s="2">
        <f>[4]contrs_3year_adj!B164</f>
        <v>1.0014576705490701E-6</v>
      </c>
      <c r="D165" s="2">
        <f>[4]contrs_3year_adj!C164</f>
        <v>6.5675106848869105E-5</v>
      </c>
      <c r="E165">
        <f>[4]contrs_3year_adj!D164</f>
        <v>1.24770369663352E-4</v>
      </c>
      <c r="F165" s="2">
        <f>[4]contrs_3year_adj!E164</f>
        <v>3.1468352789842903E-5</v>
      </c>
      <c r="G165">
        <f>[4]contrs_3year_adj!F164</f>
        <v>1.4219973852203801E-4</v>
      </c>
      <c r="I165" s="1">
        <f t="shared" si="52"/>
        <v>42644</v>
      </c>
      <c r="J165" s="1">
        <v>42647</v>
      </c>
      <c r="K165">
        <f t="shared" si="53"/>
        <v>-9.9999999999999395E-3</v>
      </c>
      <c r="L165">
        <f t="shared" si="54"/>
        <v>-1.00145767054907E-4</v>
      </c>
      <c r="M165">
        <f t="shared" si="55"/>
        <v>-6.5675106848869106E-3</v>
      </c>
      <c r="N165">
        <f t="shared" si="56"/>
        <v>-1.24770369663352E-2</v>
      </c>
      <c r="O165">
        <f t="shared" si="57"/>
        <v>-3.1468352789842903E-3</v>
      </c>
      <c r="P165">
        <f t="shared" si="57"/>
        <v>-1.4219973852203801E-2</v>
      </c>
      <c r="Q165">
        <f t="shared" si="58"/>
        <v>1.229152869726137E-2</v>
      </c>
      <c r="S165" s="1">
        <f t="shared" si="74"/>
        <v>41944</v>
      </c>
      <c r="T165">
        <f t="shared" si="51"/>
        <v>9.9999999999999395E-3</v>
      </c>
      <c r="U165">
        <f t="shared" si="59"/>
        <v>1.340644532153829E-3</v>
      </c>
      <c r="V165">
        <f t="shared" si="60"/>
        <v>5.474075199594277E-3</v>
      </c>
      <c r="W165">
        <f t="shared" si="61"/>
        <v>1.7997593935545741E-3</v>
      </c>
      <c r="X165">
        <f t="shared" si="62"/>
        <v>4.6095979036898625E-3</v>
      </c>
      <c r="Y165">
        <f t="shared" si="63"/>
        <v>4.6668855034376448E-3</v>
      </c>
      <c r="Z165">
        <f t="shared" si="64"/>
        <v>6.814719731748106E-3</v>
      </c>
      <c r="AA165">
        <f t="shared" si="65"/>
        <v>6.4093572972444366E-3</v>
      </c>
      <c r="AC165" s="1"/>
      <c r="AD165" s="1">
        <v>42647</v>
      </c>
      <c r="AE165">
        <f t="shared" si="66"/>
        <v>9.9999999999998785E-5</v>
      </c>
      <c r="AF165">
        <f t="shared" si="67"/>
        <v>1.0029174659015697E-8</v>
      </c>
      <c r="AG165">
        <f t="shared" si="68"/>
        <v>4.3132196596103735E-5</v>
      </c>
      <c r="AH165">
        <f t="shared" si="69"/>
        <v>1.556764514592951E-4</v>
      </c>
      <c r="AI165">
        <f t="shared" si="70"/>
        <v>9.9025722730601363E-6</v>
      </c>
      <c r="AJ165">
        <f t="shared" si="70"/>
        <v>2.022076563573598E-4</v>
      </c>
      <c r="AK165">
        <f t="shared" si="71"/>
        <v>4.4457642561121348E-5</v>
      </c>
      <c r="AL165">
        <f t="shared" si="72"/>
        <v>2.4410538393806471E-4</v>
      </c>
      <c r="AM165">
        <f t="shared" si="73"/>
        <v>1.5108167771559977E-4</v>
      </c>
    </row>
    <row r="166" spans="1:39" x14ac:dyDescent="0.25">
      <c r="A166" s="1">
        <v>42675</v>
      </c>
      <c r="B166">
        <f>[4]contrs_3year_adj!A165</f>
        <v>-3.0000000000000198E-4</v>
      </c>
      <c r="C166" s="2">
        <f>[4]contrs_3year_adj!B165</f>
        <v>5.7642335935413698E-5</v>
      </c>
      <c r="D166">
        <f>[4]contrs_3year_adj!C165</f>
        <v>-3.4483379258621E-4</v>
      </c>
      <c r="E166">
        <f>[4]contrs_3year_adj!D165</f>
        <v>-1.1511822544766601E-4</v>
      </c>
      <c r="F166">
        <f>[4]contrs_3year_adj!E165</f>
        <v>1.12506910884117E-4</v>
      </c>
      <c r="G166">
        <f>[4]contrs_3year_adj!F165</f>
        <v>-1.0260413877002001E-4</v>
      </c>
      <c r="I166" s="1">
        <f t="shared" si="52"/>
        <v>42675</v>
      </c>
      <c r="J166" s="1">
        <v>42675</v>
      </c>
      <c r="K166">
        <f t="shared" si="53"/>
        <v>3.0000000000000197E-2</v>
      </c>
      <c r="L166">
        <f t="shared" si="54"/>
        <v>-5.7642335935413694E-3</v>
      </c>
      <c r="M166">
        <f t="shared" si="55"/>
        <v>3.4483379258621001E-2</v>
      </c>
      <c r="N166">
        <f t="shared" si="56"/>
        <v>1.1511822544766601E-2</v>
      </c>
      <c r="O166">
        <f t="shared" si="57"/>
        <v>-1.12506910884117E-2</v>
      </c>
      <c r="P166">
        <f t="shared" si="57"/>
        <v>1.0260413877002E-2</v>
      </c>
      <c r="Q166">
        <f t="shared" si="58"/>
        <v>1.0197228785656671E-3</v>
      </c>
      <c r="S166" s="1">
        <f t="shared" si="74"/>
        <v>41974</v>
      </c>
      <c r="T166">
        <f t="shared" si="51"/>
        <v>6.0000000000000296E-2</v>
      </c>
      <c r="U166">
        <f t="shared" si="59"/>
        <v>1.163876021548773E-2</v>
      </c>
      <c r="V166">
        <f t="shared" si="60"/>
        <v>1.4211830784936506E-2</v>
      </c>
      <c r="W166">
        <f t="shared" si="61"/>
        <v>5.7065010404620548E-3</v>
      </c>
      <c r="X166">
        <f t="shared" si="62"/>
        <v>2.4011890749630914E-2</v>
      </c>
      <c r="Y166">
        <f t="shared" si="63"/>
        <v>1.9894231822095314E-2</v>
      </c>
      <c r="Z166">
        <f t="shared" si="64"/>
        <v>2.5850591000424236E-2</v>
      </c>
      <c r="AA166">
        <f t="shared" si="65"/>
        <v>2.9718391790092967E-2</v>
      </c>
      <c r="AC166" s="1"/>
      <c r="AD166" s="1">
        <v>42675</v>
      </c>
      <c r="AE166">
        <f t="shared" si="66"/>
        <v>9.0000000000001179E-4</v>
      </c>
      <c r="AF166">
        <f t="shared" si="67"/>
        <v>3.3226388920910847E-5</v>
      </c>
      <c r="AG166">
        <f t="shared" si="68"/>
        <v>1.1891034450938931E-3</v>
      </c>
      <c r="AH166">
        <f t="shared" si="69"/>
        <v>1.3252205830219658E-4</v>
      </c>
      <c r="AI166">
        <f t="shared" si="70"/>
        <v>1.2657804996686644E-4</v>
      </c>
      <c r="AJ166">
        <f t="shared" si="70"/>
        <v>1.0527609292737521E-4</v>
      </c>
      <c r="AK166">
        <f t="shared" si="71"/>
        <v>8.2478932773206223E-4</v>
      </c>
      <c r="AL166">
        <f t="shared" si="72"/>
        <v>6.8189637498031719E-8</v>
      </c>
      <c r="AM166">
        <f t="shared" si="73"/>
        <v>1.0398347490702503E-6</v>
      </c>
    </row>
    <row r="167" spans="1:39" x14ac:dyDescent="0.25">
      <c r="A167" s="1">
        <v>42710</v>
      </c>
      <c r="B167">
        <f>[4]contrs_3year_adj!A166</f>
        <v>-3.0000000000000198E-4</v>
      </c>
      <c r="C167" s="2">
        <f>[4]contrs_3year_adj!B166</f>
        <v>9.5714966660980901E-5</v>
      </c>
      <c r="D167">
        <f>[4]contrs_3year_adj!C166</f>
        <v>-3.2918970739885398E-4</v>
      </c>
      <c r="E167" s="2">
        <f>[4]contrs_3year_adj!D166</f>
        <v>2.1974564337579499E-5</v>
      </c>
      <c r="F167" s="2">
        <f>[4]contrs_3year_adj!E166</f>
        <v>6.1263578137268903E-6</v>
      </c>
      <c r="G167" s="2">
        <f>[4]contrs_3year_adj!F166</f>
        <v>4.71402048379636E-6</v>
      </c>
      <c r="I167" s="1">
        <f t="shared" si="52"/>
        <v>42705</v>
      </c>
      <c r="J167" s="1">
        <v>42710</v>
      </c>
      <c r="K167">
        <f t="shared" si="53"/>
        <v>3.0000000000000197E-2</v>
      </c>
      <c r="L167">
        <f t="shared" si="54"/>
        <v>-9.5714966660980904E-3</v>
      </c>
      <c r="M167">
        <f t="shared" si="55"/>
        <v>3.2918970739885395E-2</v>
      </c>
      <c r="N167">
        <f t="shared" si="56"/>
        <v>-2.1974564337579497E-3</v>
      </c>
      <c r="O167">
        <f t="shared" si="57"/>
        <v>-6.1263578137268904E-4</v>
      </c>
      <c r="P167">
        <f t="shared" si="57"/>
        <v>-4.7140204837963602E-4</v>
      </c>
      <c r="Q167">
        <f t="shared" si="58"/>
        <v>9.4626181413435297E-3</v>
      </c>
      <c r="S167" s="1">
        <f t="shared" si="74"/>
        <v>42005</v>
      </c>
      <c r="T167" t="e">
        <f t="shared" si="51"/>
        <v>#N/A</v>
      </c>
      <c r="U167" t="e">
        <f t="shared" si="59"/>
        <v>#N/A</v>
      </c>
      <c r="V167" t="e">
        <f t="shared" si="60"/>
        <v>#N/A</v>
      </c>
      <c r="W167" t="e">
        <f t="shared" si="61"/>
        <v>#N/A</v>
      </c>
      <c r="X167" t="e">
        <f t="shared" si="62"/>
        <v>#N/A</v>
      </c>
      <c r="Y167" t="e">
        <f t="shared" si="63"/>
        <v>#N/A</v>
      </c>
      <c r="Z167" t="e">
        <f t="shared" si="64"/>
        <v>#N/A</v>
      </c>
      <c r="AA167" t="e">
        <f t="shared" si="65"/>
        <v>#N/A</v>
      </c>
      <c r="AC167" s="1"/>
      <c r="AD167" s="1">
        <v>42710</v>
      </c>
      <c r="AE167">
        <f t="shared" si="66"/>
        <v>9.0000000000001179E-4</v>
      </c>
      <c r="AF167">
        <f t="shared" si="67"/>
        <v>9.1613548429126865E-5</v>
      </c>
      <c r="AG167">
        <f t="shared" si="68"/>
        <v>1.0836586345734308E-3</v>
      </c>
      <c r="AH167">
        <f t="shared" si="69"/>
        <v>4.828814778264206E-6</v>
      </c>
      <c r="AI167">
        <f t="shared" si="70"/>
        <v>3.7532260061812521E-7</v>
      </c>
      <c r="AJ167">
        <f t="shared" si="70"/>
        <v>2.222198912165167E-7</v>
      </c>
      <c r="AK167">
        <f t="shared" si="71"/>
        <v>5.4510454562617025E-4</v>
      </c>
      <c r="AL167">
        <f t="shared" si="72"/>
        <v>7.8966182575378206E-6</v>
      </c>
      <c r="AM167">
        <f t="shared" si="73"/>
        <v>8.954114208888367E-5</v>
      </c>
    </row>
    <row r="168" spans="1:39" x14ac:dyDescent="0.25">
      <c r="A168" s="1">
        <v>42773</v>
      </c>
      <c r="B168" s="2">
        <f>[4]contrs_3year_adj!A167</f>
        <v>-9.9999999999999395E-5</v>
      </c>
      <c r="C168" s="2">
        <f>[4]contrs_3year_adj!B167</f>
        <v>4.8006700625235902E-5</v>
      </c>
      <c r="D168">
        <f>[4]contrs_3year_adj!C167</f>
        <v>-1.4737666808635499E-4</v>
      </c>
      <c r="E168" s="2">
        <f>[4]contrs_3year_adj!D167</f>
        <v>1.3716664598866101E-5</v>
      </c>
      <c r="F168" s="2">
        <f>[4]contrs_3year_adj!E167</f>
        <v>7.9367914296585206E-5</v>
      </c>
      <c r="G168" s="2">
        <f>[4]contrs_3year_adj!F167</f>
        <v>3.4503124097076099E-5</v>
      </c>
      <c r="I168" s="1">
        <f t="shared" si="52"/>
        <v>42767</v>
      </c>
      <c r="J168" s="1">
        <v>42773</v>
      </c>
      <c r="K168">
        <f t="shared" si="53"/>
        <v>9.9999999999999395E-3</v>
      </c>
      <c r="L168">
        <f t="shared" si="54"/>
        <v>-4.8006700625235904E-3</v>
      </c>
      <c r="M168">
        <f t="shared" si="55"/>
        <v>1.4737666808635499E-2</v>
      </c>
      <c r="N168">
        <f t="shared" si="56"/>
        <v>-1.37166645988661E-3</v>
      </c>
      <c r="O168">
        <f t="shared" si="57"/>
        <v>-7.9367914296585209E-3</v>
      </c>
      <c r="P168">
        <f t="shared" si="57"/>
        <v>-3.4503124097076099E-3</v>
      </c>
      <c r="Q168">
        <f t="shared" si="58"/>
        <v>9.3714611434331622E-3</v>
      </c>
      <c r="S168" s="1">
        <f t="shared" si="74"/>
        <v>42036</v>
      </c>
      <c r="T168">
        <f t="shared" si="51"/>
        <v>-0.18</v>
      </c>
      <c r="U168">
        <f t="shared" si="59"/>
        <v>-5.0265056879484585E-2</v>
      </c>
      <c r="V168">
        <f t="shared" si="60"/>
        <v>-6.2790227959083789E-2</v>
      </c>
      <c r="W168">
        <f t="shared" si="61"/>
        <v>-6.8342857945723687E-2</v>
      </c>
      <c r="X168">
        <f t="shared" si="62"/>
        <v>5.2781953995558531E-3</v>
      </c>
      <c r="Y168">
        <f t="shared" si="63"/>
        <v>-7.9403695281510589E-2</v>
      </c>
      <c r="Z168">
        <f t="shared" si="64"/>
        <v>-0.11305528483856837</v>
      </c>
      <c r="AA168">
        <f t="shared" si="65"/>
        <v>-6.3064662546167827E-2</v>
      </c>
      <c r="AC168" s="1"/>
      <c r="AD168" s="1">
        <v>42773</v>
      </c>
      <c r="AE168">
        <f t="shared" si="66"/>
        <v>9.9999999999998785E-5</v>
      </c>
      <c r="AF168">
        <f t="shared" si="67"/>
        <v>2.3046433049210253E-5</v>
      </c>
      <c r="AG168">
        <f t="shared" si="68"/>
        <v>2.1719882296235645E-4</v>
      </c>
      <c r="AH168">
        <f t="shared" si="69"/>
        <v>1.8814688771778652E-6</v>
      </c>
      <c r="AI168">
        <f t="shared" si="70"/>
        <v>6.299265819790095E-5</v>
      </c>
      <c r="AJ168">
        <f t="shared" si="70"/>
        <v>1.1904655724582334E-5</v>
      </c>
      <c r="AK168">
        <f t="shared" si="71"/>
        <v>9.8743904332238651E-5</v>
      </c>
      <c r="AL168">
        <f t="shared" si="72"/>
        <v>8.6647388281434998E-5</v>
      </c>
      <c r="AM168">
        <f t="shared" si="73"/>
        <v>8.782428396287759E-5</v>
      </c>
    </row>
    <row r="169" spans="1:39" x14ac:dyDescent="0.25">
      <c r="A169" s="1">
        <v>42801</v>
      </c>
      <c r="B169">
        <f>[4]contrs_3year_adj!A168</f>
        <v>0</v>
      </c>
      <c r="C169" s="2">
        <f>[4]contrs_3year_adj!B168</f>
        <v>6.26715976422527E-5</v>
      </c>
      <c r="D169">
        <f>[4]contrs_3year_adj!C168</f>
        <v>-1.02661952071147E-4</v>
      </c>
      <c r="E169" s="2">
        <f>[4]contrs_3year_adj!D168</f>
        <v>7.5875109792846501E-5</v>
      </c>
      <c r="F169" s="2">
        <f>[4]contrs_3year_adj!E168</f>
        <v>5.8298780371982898E-5</v>
      </c>
      <c r="G169" s="2">
        <f>[4]contrs_3year_adj!F168</f>
        <v>9.7896713738304E-5</v>
      </c>
      <c r="I169" s="1">
        <f t="shared" si="52"/>
        <v>42795</v>
      </c>
      <c r="J169" s="1">
        <v>42801</v>
      </c>
      <c r="K169">
        <f t="shared" si="53"/>
        <v>0</v>
      </c>
      <c r="L169">
        <f t="shared" si="54"/>
        <v>-6.2671597642252703E-3</v>
      </c>
      <c r="M169">
        <f t="shared" si="55"/>
        <v>1.0266195207114701E-2</v>
      </c>
      <c r="N169">
        <f t="shared" si="56"/>
        <v>-7.5875109792846503E-3</v>
      </c>
      <c r="O169">
        <f t="shared" si="57"/>
        <v>-5.8298780371982897E-3</v>
      </c>
      <c r="P169">
        <f t="shared" si="57"/>
        <v>-9.7896713738304005E-3</v>
      </c>
      <c r="Q169">
        <f t="shared" si="58"/>
        <v>9.4183535735935103E-3</v>
      </c>
      <c r="S169" s="1">
        <f t="shared" si="74"/>
        <v>42064</v>
      </c>
      <c r="T169">
        <f t="shared" si="51"/>
        <v>0.1</v>
      </c>
      <c r="U169">
        <f t="shared" si="59"/>
        <v>6.3231445163527022E-2</v>
      </c>
      <c r="V169">
        <f t="shared" si="60"/>
        <v>-8.1399170075306324E-4</v>
      </c>
      <c r="W169">
        <f t="shared" si="61"/>
        <v>2.1950881739038513E-2</v>
      </c>
      <c r="X169">
        <f t="shared" si="62"/>
        <v>9.7697123958397115E-3</v>
      </c>
      <c r="Y169">
        <f t="shared" si="63"/>
        <v>3.1722608363711012E-2</v>
      </c>
      <c r="Z169">
        <f t="shared" si="64"/>
        <v>6.2417453462773956E-2</v>
      </c>
      <c r="AA169">
        <f t="shared" si="65"/>
        <v>3.1720594134878224E-2</v>
      </c>
      <c r="AC169" s="1"/>
      <c r="AD169" s="1">
        <v>42801</v>
      </c>
      <c r="AE169">
        <f t="shared" si="66"/>
        <v>0</v>
      </c>
      <c r="AF169">
        <f t="shared" si="67"/>
        <v>3.9277291510324143E-5</v>
      </c>
      <c r="AG169">
        <f t="shared" si="68"/>
        <v>1.0539476403058485E-4</v>
      </c>
      <c r="AH169">
        <f t="shared" si="69"/>
        <v>5.7570322860765113E-5</v>
      </c>
      <c r="AI169">
        <f t="shared" si="70"/>
        <v>3.398747792860698E-5</v>
      </c>
      <c r="AJ169">
        <f t="shared" si="70"/>
        <v>9.5837665607594402E-5</v>
      </c>
      <c r="AK169">
        <f t="shared" si="71"/>
        <v>1.5992284473485863E-5</v>
      </c>
      <c r="AL169">
        <f t="shared" si="72"/>
        <v>1.8002632801963705E-4</v>
      </c>
      <c r="AM169">
        <f t="shared" si="73"/>
        <v>8.8705384037221646E-5</v>
      </c>
    </row>
    <row r="170" spans="1:39" x14ac:dyDescent="0.25">
      <c r="A170" s="1">
        <v>42829</v>
      </c>
      <c r="B170" s="2">
        <f>[4]contrs_3year_adj!A169</f>
        <v>-9.9999999999999395E-5</v>
      </c>
      <c r="C170" s="2">
        <f>[4]contrs_3year_adj!B169</f>
        <v>6.0597158085157001E-5</v>
      </c>
      <c r="D170" s="2">
        <f>[4]contrs_3year_adj!C169</f>
        <v>-6.5890805839539799E-5</v>
      </c>
      <c r="E170" s="2">
        <f>[4]contrs_3year_adj!D169</f>
        <v>4.7493356902640702E-5</v>
      </c>
      <c r="F170" s="2">
        <f>[4]contrs_3year_adj!E169</f>
        <v>4.3400998973408502E-5</v>
      </c>
      <c r="G170" s="2">
        <f>[4]contrs_3year_adj!F169</f>
        <v>5.5651338179472801E-5</v>
      </c>
      <c r="I170" s="1">
        <f t="shared" si="52"/>
        <v>42826</v>
      </c>
      <c r="J170" s="1">
        <v>42829</v>
      </c>
      <c r="K170">
        <f t="shared" si="53"/>
        <v>9.9999999999999395E-3</v>
      </c>
      <c r="L170">
        <f t="shared" si="54"/>
        <v>-6.0597158085156999E-3</v>
      </c>
      <c r="M170">
        <f t="shared" si="55"/>
        <v>6.5890805839539796E-3</v>
      </c>
      <c r="N170">
        <f t="shared" si="56"/>
        <v>-4.7493356902640702E-3</v>
      </c>
      <c r="O170">
        <f t="shared" si="57"/>
        <v>-4.3400998973408501E-3</v>
      </c>
      <c r="P170">
        <f t="shared" si="57"/>
        <v>-5.5651338179472801E-3</v>
      </c>
      <c r="Q170">
        <f t="shared" si="58"/>
        <v>1.8560070812166578E-2</v>
      </c>
      <c r="S170" s="1">
        <f t="shared" si="74"/>
        <v>42095</v>
      </c>
      <c r="T170">
        <f t="shared" si="51"/>
        <v>0.13</v>
      </c>
      <c r="U170">
        <f t="shared" si="59"/>
        <v>6.5444632906547714E-2</v>
      </c>
      <c r="V170">
        <f t="shared" si="60"/>
        <v>3.6838858525146706E-2</v>
      </c>
      <c r="W170">
        <f t="shared" si="61"/>
        <v>1.3566722447877815E-2</v>
      </c>
      <c r="X170">
        <f t="shared" si="62"/>
        <v>9.3779339052987628E-3</v>
      </c>
      <c r="Y170">
        <f t="shared" si="63"/>
        <v>2.1417768473987513E-2</v>
      </c>
      <c r="Z170">
        <f t="shared" si="64"/>
        <v>0.10228349143169442</v>
      </c>
      <c r="AA170">
        <f t="shared" si="65"/>
        <v>2.2944656353176579E-2</v>
      </c>
      <c r="AC170" s="1"/>
      <c r="AD170" s="1">
        <v>42829</v>
      </c>
      <c r="AE170">
        <f t="shared" si="66"/>
        <v>9.9999999999998785E-5</v>
      </c>
      <c r="AF170">
        <f t="shared" si="67"/>
        <v>3.6720155679975083E-5</v>
      </c>
      <c r="AG170">
        <f t="shared" si="68"/>
        <v>4.3415982941839315E-5</v>
      </c>
      <c r="AH170">
        <f t="shared" si="69"/>
        <v>2.2556189498816092E-5</v>
      </c>
      <c r="AI170">
        <f t="shared" si="70"/>
        <v>1.8836467118898057E-5</v>
      </c>
      <c r="AJ170">
        <f t="shared" si="70"/>
        <v>3.0970714411660469E-5</v>
      </c>
      <c r="AK170">
        <f t="shared" si="71"/>
        <v>2.8022706547482021E-7</v>
      </c>
      <c r="AL170">
        <f t="shared" si="72"/>
        <v>8.2617839301218787E-5</v>
      </c>
      <c r="AM170">
        <f t="shared" si="73"/>
        <v>3.4447622855263778E-4</v>
      </c>
    </row>
    <row r="171" spans="1:39" x14ac:dyDescent="0.25">
      <c r="A171" s="1">
        <v>42857</v>
      </c>
      <c r="B171">
        <f>[4]contrs_3year_adj!A170</f>
        <v>0</v>
      </c>
      <c r="C171" s="2">
        <f>[4]contrs_3year_adj!B170</f>
        <v>3.3462663761561698E-5</v>
      </c>
      <c r="D171" s="2">
        <f>[4]contrs_3year_adj!C170</f>
        <v>1.4794353522039101E-5</v>
      </c>
      <c r="E171" s="2">
        <f>[4]contrs_3year_adj!D170</f>
        <v>1.0264822511361101E-5</v>
      </c>
      <c r="F171" s="2">
        <f>[4]contrs_3year_adj!E170</f>
        <v>5.6975930182286498E-5</v>
      </c>
      <c r="G171" s="2">
        <f>[4]contrs_3year_adj!F170</f>
        <v>1.8201617100000302E-5</v>
      </c>
      <c r="I171" s="1">
        <f t="shared" si="52"/>
        <v>42856</v>
      </c>
      <c r="J171" s="1">
        <v>42857</v>
      </c>
      <c r="K171">
        <f t="shared" si="53"/>
        <v>0</v>
      </c>
      <c r="L171">
        <f t="shared" si="54"/>
        <v>-3.3462663761561697E-3</v>
      </c>
      <c r="M171">
        <f t="shared" si="55"/>
        <v>-1.47943535220391E-3</v>
      </c>
      <c r="N171">
        <f t="shared" si="56"/>
        <v>-1.0264822511361102E-3</v>
      </c>
      <c r="O171">
        <f t="shared" si="57"/>
        <v>-5.6975930182286494E-3</v>
      </c>
      <c r="P171">
        <f t="shared" si="57"/>
        <v>-1.8201617100000302E-3</v>
      </c>
      <c r="Q171">
        <f t="shared" si="58"/>
        <v>1.1549776997724838E-2</v>
      </c>
      <c r="S171" s="1">
        <f t="shared" si="74"/>
        <v>42125</v>
      </c>
      <c r="T171">
        <f t="shared" si="51"/>
        <v>0.05</v>
      </c>
      <c r="U171">
        <f t="shared" si="59"/>
        <v>-2.8327252534133478E-2</v>
      </c>
      <c r="V171">
        <f t="shared" si="60"/>
        <v>5.3083320185580006E-2</v>
      </c>
      <c r="W171">
        <f t="shared" si="61"/>
        <v>2.7037846104458516E-2</v>
      </c>
      <c r="X171">
        <f t="shared" si="62"/>
        <v>5.9864686686204732E-3</v>
      </c>
      <c r="Y171">
        <f t="shared" si="63"/>
        <v>3.5793777299238813E-2</v>
      </c>
      <c r="Z171">
        <f t="shared" si="64"/>
        <v>2.4756067651446528E-2</v>
      </c>
      <c r="AA171">
        <f t="shared" si="65"/>
        <v>3.3024314773078989E-2</v>
      </c>
      <c r="AC171" s="1"/>
      <c r="AD171" s="1">
        <v>42857</v>
      </c>
      <c r="AE171">
        <f t="shared" si="66"/>
        <v>0</v>
      </c>
      <c r="AF171">
        <f t="shared" si="67"/>
        <v>1.1197498660193344E-5</v>
      </c>
      <c r="AG171">
        <f t="shared" si="68"/>
        <v>2.188728961350707E-6</v>
      </c>
      <c r="AH171">
        <f t="shared" si="69"/>
        <v>1.0536658118974563E-6</v>
      </c>
      <c r="AI171">
        <f t="shared" si="70"/>
        <v>3.246256620136785E-5</v>
      </c>
      <c r="AJ171">
        <f t="shared" si="70"/>
        <v>3.3129886505502339E-6</v>
      </c>
      <c r="AK171">
        <f t="shared" si="71"/>
        <v>2.3287397171097459E-5</v>
      </c>
      <c r="AL171">
        <f t="shared" si="72"/>
        <v>4.521318822808276E-5</v>
      </c>
      <c r="AM171">
        <f t="shared" si="73"/>
        <v>1.3339734869717378E-4</v>
      </c>
    </row>
    <row r="172" spans="1:39" x14ac:dyDescent="0.25">
      <c r="A172" s="1">
        <v>42892</v>
      </c>
      <c r="B172" s="2">
        <f>[4]contrs_3year_adj!A171</f>
        <v>-9.9999999999999395E-5</v>
      </c>
      <c r="C172" s="2">
        <f>[4]contrs_3year_adj!B171</f>
        <v>6.2539980563928996E-5</v>
      </c>
      <c r="D172">
        <f>[4]contrs_3year_adj!C171</f>
        <v>-1.4645560596922801E-4</v>
      </c>
      <c r="E172" s="2">
        <f>[4]contrs_3year_adj!D171</f>
        <v>6.1020048627030999E-5</v>
      </c>
      <c r="F172" s="2">
        <f>[4]contrs_3year_adj!E171</f>
        <v>2.8099296256368799E-5</v>
      </c>
      <c r="G172" s="2">
        <f>[4]contrs_3year_adj!F171</f>
        <v>6.3633599566025902E-5</v>
      </c>
      <c r="I172" s="1">
        <f t="shared" si="52"/>
        <v>42887</v>
      </c>
      <c r="J172" s="1">
        <v>42892</v>
      </c>
      <c r="K172">
        <f t="shared" si="53"/>
        <v>9.9999999999999395E-3</v>
      </c>
      <c r="L172">
        <f t="shared" si="54"/>
        <v>-6.2539980563928992E-3</v>
      </c>
      <c r="M172">
        <f t="shared" si="55"/>
        <v>1.4645560596922801E-2</v>
      </c>
      <c r="N172">
        <f t="shared" si="56"/>
        <v>-6.1020048627031002E-3</v>
      </c>
      <c r="O172">
        <f t="shared" si="57"/>
        <v>-2.80992962563688E-3</v>
      </c>
      <c r="P172">
        <f t="shared" si="57"/>
        <v>-6.3633599566025904E-3</v>
      </c>
      <c r="Q172">
        <f t="shared" si="58"/>
        <v>1.0520371947810019E-2</v>
      </c>
      <c r="S172" s="1">
        <f t="shared" si="74"/>
        <v>42156</v>
      </c>
      <c r="T172">
        <f t="shared" si="51"/>
        <v>3.99999999999998E-2</v>
      </c>
      <c r="U172">
        <f t="shared" si="59"/>
        <v>1.316781102111449E-3</v>
      </c>
      <c r="V172">
        <f t="shared" si="60"/>
        <v>4.9104740324586109E-2</v>
      </c>
      <c r="W172">
        <f t="shared" si="61"/>
        <v>-6.3170413177148377E-3</v>
      </c>
      <c r="X172">
        <f t="shared" si="62"/>
        <v>-3.4278641448237711E-4</v>
      </c>
      <c r="Y172">
        <f t="shared" si="63"/>
        <v>-7.7899982296823853E-3</v>
      </c>
      <c r="Z172">
        <f t="shared" si="64"/>
        <v>5.0421521426697556E-2</v>
      </c>
      <c r="AA172">
        <f t="shared" si="65"/>
        <v>-6.6598277321972144E-3</v>
      </c>
      <c r="AC172" s="1"/>
      <c r="AD172" s="1">
        <v>42892</v>
      </c>
      <c r="AE172">
        <f t="shared" si="66"/>
        <v>9.9999999999998785E-5</v>
      </c>
      <c r="AF172">
        <f t="shared" si="67"/>
        <v>3.9112491689366164E-5</v>
      </c>
      <c r="AG172">
        <f t="shared" si="68"/>
        <v>2.1449244519813776E-4</v>
      </c>
      <c r="AH172">
        <f t="shared" si="69"/>
        <v>3.723446334445228E-5</v>
      </c>
      <c r="AI172">
        <f t="shared" si="70"/>
        <v>7.8957045010318169E-6</v>
      </c>
      <c r="AJ172">
        <f t="shared" si="70"/>
        <v>4.0492349937293319E-5</v>
      </c>
      <c r="AK172">
        <f t="shared" si="71"/>
        <v>7.0418321871624666E-5</v>
      </c>
      <c r="AL172">
        <f t="shared" si="72"/>
        <v>7.9422576324463575E-5</v>
      </c>
      <c r="AM172">
        <f t="shared" si="73"/>
        <v>1.1067822592026797E-4</v>
      </c>
    </row>
    <row r="173" spans="1:39" x14ac:dyDescent="0.25">
      <c r="A173" s="1">
        <v>42920</v>
      </c>
      <c r="B173">
        <f>[4]contrs_3year_adj!A172</f>
        <v>5.9999999999999604E-4</v>
      </c>
      <c r="C173" s="2">
        <f>[4]contrs_3year_adj!B172</f>
        <v>1.5129954464524E-5</v>
      </c>
      <c r="D173">
        <f>[4]contrs_3year_adj!C172</f>
        <v>2.6817166442705801E-4</v>
      </c>
      <c r="E173">
        <f>[4]contrs_3year_adj!D172</f>
        <v>2.2642025608174399E-4</v>
      </c>
      <c r="F173">
        <f>[4]contrs_3year_adj!E172</f>
        <v>1.74053935114495E-4</v>
      </c>
      <c r="G173">
        <f>[4]contrs_3year_adj!F172</f>
        <v>3.4190415131604002E-4</v>
      </c>
      <c r="I173" s="1">
        <f t="shared" si="52"/>
        <v>42917</v>
      </c>
      <c r="J173" s="1">
        <v>42920</v>
      </c>
      <c r="K173">
        <f t="shared" si="53"/>
        <v>-5.9999999999999602E-2</v>
      </c>
      <c r="L173">
        <f t="shared" si="54"/>
        <v>-1.5129954464524001E-3</v>
      </c>
      <c r="M173">
        <f t="shared" si="55"/>
        <v>-2.6817166442705802E-2</v>
      </c>
      <c r="N173">
        <f t="shared" si="56"/>
        <v>-2.2642025608174399E-2</v>
      </c>
      <c r="O173">
        <f t="shared" si="57"/>
        <v>-1.7405393511449499E-2</v>
      </c>
      <c r="P173">
        <f t="shared" si="57"/>
        <v>-3.4190415131604E-2</v>
      </c>
      <c r="Q173">
        <f t="shared" si="58"/>
        <v>8.377581008782501E-3</v>
      </c>
      <c r="S173" s="1">
        <f t="shared" si="74"/>
        <v>42186</v>
      </c>
      <c r="T173">
        <f t="shared" si="51"/>
        <v>1.9999999999999501E-2</v>
      </c>
      <c r="U173">
        <f t="shared" si="59"/>
        <v>8.905613235723019E-3</v>
      </c>
      <c r="V173">
        <f t="shared" si="60"/>
        <v>1.8534298291501609E-2</v>
      </c>
      <c r="W173">
        <f t="shared" si="61"/>
        <v>4.0282688476668055E-3</v>
      </c>
      <c r="X173">
        <f t="shared" si="62"/>
        <v>-9.0131723688311877E-3</v>
      </c>
      <c r="Y173">
        <f t="shared" si="63"/>
        <v>-4.0165309956275048E-5</v>
      </c>
      <c r="Z173">
        <f t="shared" si="64"/>
        <v>2.7439911527224629E-2</v>
      </c>
      <c r="AA173">
        <f t="shared" si="65"/>
        <v>-4.9849035211643822E-3</v>
      </c>
      <c r="AC173" s="1"/>
      <c r="AD173" s="1">
        <v>42920</v>
      </c>
      <c r="AE173">
        <f t="shared" si="66"/>
        <v>3.5999999999999522E-3</v>
      </c>
      <c r="AF173">
        <f t="shared" si="67"/>
        <v>2.2891552209856976E-6</v>
      </c>
      <c r="AG173">
        <f t="shared" si="68"/>
        <v>7.1916041601578621E-4</v>
      </c>
      <c r="AH173">
        <f t="shared" si="69"/>
        <v>5.1266132364122523E-4</v>
      </c>
      <c r="AI173">
        <f t="shared" si="70"/>
        <v>3.029477232884083E-4</v>
      </c>
      <c r="AJ173">
        <f t="shared" si="70"/>
        <v>1.1689844868714159E-3</v>
      </c>
      <c r="AK173">
        <f t="shared" si="71"/>
        <v>8.0259807266591177E-4</v>
      </c>
      <c r="AL173">
        <f t="shared" si="72"/>
        <v>1.6037957781428174E-3</v>
      </c>
      <c r="AM173">
        <f t="shared" si="73"/>
        <v>7.0183863558713228E-5</v>
      </c>
    </row>
    <row r="174" spans="1:39" x14ac:dyDescent="0.25">
      <c r="A174" s="1">
        <v>42948</v>
      </c>
      <c r="B174">
        <f>[4]contrs_3year_adj!A173</f>
        <v>0</v>
      </c>
      <c r="C174" s="2">
        <f>[4]contrs_3year_adj!B173</f>
        <v>3.8988172113473701E-5</v>
      </c>
      <c r="D174" s="2">
        <f>[4]contrs_3year_adj!C173</f>
        <v>-2.5094103538287699E-5</v>
      </c>
      <c r="E174" s="2">
        <f>[4]contrs_3year_adj!D173</f>
        <v>4.3025513386510098E-5</v>
      </c>
      <c r="F174" s="2">
        <f>[4]contrs_3year_adj!E173</f>
        <v>3.1080774608029399E-5</v>
      </c>
      <c r="G174" s="2">
        <f>[4]contrs_3year_adj!F173</f>
        <v>4.3590198333595899E-5</v>
      </c>
      <c r="I174" s="1">
        <f t="shared" si="52"/>
        <v>42948</v>
      </c>
      <c r="J174" s="1">
        <v>42948</v>
      </c>
      <c r="K174">
        <f t="shared" si="53"/>
        <v>0</v>
      </c>
      <c r="L174">
        <f t="shared" si="54"/>
        <v>-3.8988172113473699E-3</v>
      </c>
      <c r="M174">
        <f t="shared" si="55"/>
        <v>2.5094103538287698E-3</v>
      </c>
      <c r="N174">
        <f t="shared" si="56"/>
        <v>-4.30255133865101E-3</v>
      </c>
      <c r="O174">
        <f t="shared" si="57"/>
        <v>-3.10807746080294E-3</v>
      </c>
      <c r="P174">
        <f t="shared" si="57"/>
        <v>-4.3590198333595901E-3</v>
      </c>
      <c r="Q174">
        <f t="shared" si="58"/>
        <v>8.8000356569725505E-3</v>
      </c>
      <c r="S174" s="1">
        <f t="shared" si="74"/>
        <v>42217</v>
      </c>
      <c r="T174">
        <f t="shared" si="51"/>
        <v>0.05</v>
      </c>
      <c r="U174">
        <f t="shared" si="59"/>
        <v>8.099315884405019E-3</v>
      </c>
      <c r="V174">
        <f t="shared" si="60"/>
        <v>3.495671748127821E-2</v>
      </c>
      <c r="W174">
        <f t="shared" si="61"/>
        <v>1.9582500649475143E-3</v>
      </c>
      <c r="X174">
        <f t="shared" si="62"/>
        <v>4.850020627225329E-4</v>
      </c>
      <c r="Y174">
        <f t="shared" si="63"/>
        <v>2.6203043382555398E-3</v>
      </c>
      <c r="Z174">
        <f t="shared" si="64"/>
        <v>4.3056033365683227E-2</v>
      </c>
      <c r="AA174">
        <f t="shared" si="65"/>
        <v>2.4432521276700472E-3</v>
      </c>
      <c r="AC174" s="1"/>
      <c r="AD174" s="1">
        <v>42948</v>
      </c>
      <c r="AE174">
        <f t="shared" si="66"/>
        <v>0</v>
      </c>
      <c r="AF174">
        <f t="shared" si="67"/>
        <v>1.5200775647498482E-5</v>
      </c>
      <c r="AG174">
        <f t="shared" si="68"/>
        <v>6.2971403239030312E-6</v>
      </c>
      <c r="AH174">
        <f t="shared" si="69"/>
        <v>1.8511948021727597E-5</v>
      </c>
      <c r="AI174">
        <f t="shared" si="70"/>
        <v>9.6601455023512503E-6</v>
      </c>
      <c r="AJ174">
        <f t="shared" si="70"/>
        <v>1.9001053907622269E-5</v>
      </c>
      <c r="AK174">
        <f t="shared" si="71"/>
        <v>1.9304514157197116E-6</v>
      </c>
      <c r="AL174">
        <f t="shared" si="72"/>
        <v>5.4917419203296292E-5</v>
      </c>
      <c r="AM174">
        <f t="shared" si="73"/>
        <v>7.7440627563988301E-5</v>
      </c>
    </row>
    <row r="175" spans="1:39" x14ac:dyDescent="0.25">
      <c r="A175" s="1">
        <v>42983</v>
      </c>
      <c r="B175" s="2">
        <f>[4]contrs_3year_adj!A174</f>
        <v>9.9999999999999395E-5</v>
      </c>
      <c r="C175" s="2">
        <f>[4]contrs_3year_adj!B174</f>
        <v>2.70423789115036E-5</v>
      </c>
      <c r="D175" s="2">
        <f>[4]contrs_3year_adj!C174</f>
        <v>5.37998873106371E-5</v>
      </c>
      <c r="E175" s="2">
        <f>[4]contrs_3year_adj!D174</f>
        <v>8.2847920445242596E-5</v>
      </c>
      <c r="F175" s="2">
        <f>[4]contrs_3year_adj!E174</f>
        <v>4.2997830792372697E-5</v>
      </c>
      <c r="G175" s="2">
        <f>[4]contrs_3year_adj!F174</f>
        <v>9.7990235107301807E-5</v>
      </c>
      <c r="I175" s="1">
        <f t="shared" si="52"/>
        <v>42979</v>
      </c>
      <c r="J175" s="1">
        <v>42983</v>
      </c>
      <c r="K175">
        <f t="shared" si="53"/>
        <v>-9.9999999999999395E-3</v>
      </c>
      <c r="L175">
        <f t="shared" si="54"/>
        <v>-2.7042378911503601E-3</v>
      </c>
      <c r="M175">
        <f t="shared" si="55"/>
        <v>-5.37998873106371E-3</v>
      </c>
      <c r="N175">
        <f t="shared" si="56"/>
        <v>-8.2847920445242602E-3</v>
      </c>
      <c r="O175">
        <f t="shared" si="57"/>
        <v>-4.2997830792372701E-3</v>
      </c>
      <c r="P175">
        <f t="shared" si="57"/>
        <v>-9.7990235107301808E-3</v>
      </c>
      <c r="Q175">
        <f t="shared" si="58"/>
        <v>1.0668801745975662E-2</v>
      </c>
      <c r="S175" s="1">
        <f t="shared" si="74"/>
        <v>42248</v>
      </c>
      <c r="T175">
        <f t="shared" si="51"/>
        <v>-9.9999999999999395E-3</v>
      </c>
      <c r="U175">
        <f t="shared" si="59"/>
        <v>3.2531066064539677E-3</v>
      </c>
      <c r="V175">
        <f t="shared" si="60"/>
        <v>1.1587344296776969E-3</v>
      </c>
      <c r="W175">
        <f t="shared" si="61"/>
        <v>3.620934973447002E-3</v>
      </c>
      <c r="X175">
        <f t="shared" si="62"/>
        <v>-8.0296155839736892E-3</v>
      </c>
      <c r="Y175">
        <f t="shared" si="63"/>
        <v>3.0363402418447788E-6</v>
      </c>
      <c r="Z175">
        <f t="shared" si="64"/>
        <v>4.411841036131665E-3</v>
      </c>
      <c r="AA175">
        <f t="shared" si="65"/>
        <v>-4.4086806105266873E-3</v>
      </c>
      <c r="AC175" s="1"/>
      <c r="AD175" s="1">
        <v>42983</v>
      </c>
      <c r="AE175">
        <f t="shared" si="66"/>
        <v>9.9999999999998785E-5</v>
      </c>
      <c r="AF175">
        <f t="shared" si="67"/>
        <v>7.3129025719333465E-6</v>
      </c>
      <c r="AG175">
        <f t="shared" si="68"/>
        <v>2.894427874637251E-5</v>
      </c>
      <c r="AH175">
        <f t="shared" si="69"/>
        <v>6.8637779221012476E-5</v>
      </c>
      <c r="AI175">
        <f t="shared" si="70"/>
        <v>1.8488134528495142E-5</v>
      </c>
      <c r="AJ175">
        <f t="shared" si="70"/>
        <v>9.602086176384284E-5</v>
      </c>
      <c r="AK175">
        <f t="shared" si="71"/>
        <v>6.5354720079314709E-5</v>
      </c>
      <c r="AL175">
        <f t="shared" si="72"/>
        <v>1.583715310455975E-4</v>
      </c>
      <c r="AM175">
        <f t="shared" si="73"/>
        <v>1.1382333069493334E-4</v>
      </c>
    </row>
    <row r="176" spans="1:39" x14ac:dyDescent="0.25">
      <c r="A176" s="1">
        <v>43011</v>
      </c>
      <c r="B176">
        <f>[4]contrs_3year_adj!A175</f>
        <v>-1.00000000000003E-4</v>
      </c>
      <c r="C176" s="2">
        <f>[4]contrs_3year_adj!B175</f>
        <v>5.1798651275508703E-5</v>
      </c>
      <c r="D176" s="2">
        <f>[4]contrs_3year_adj!C175</f>
        <v>-5.1524125622525298E-5</v>
      </c>
      <c r="E176" s="2">
        <f>[4]contrs_3year_adj!D175</f>
        <v>4.4775341291673E-5</v>
      </c>
      <c r="F176" s="2">
        <f>[4]contrs_3year_adj!E175</f>
        <v>4.3438380651281701E-5</v>
      </c>
      <c r="G176" s="2">
        <f>[4]contrs_3year_adj!F175</f>
        <v>5.2399839932232399E-5</v>
      </c>
      <c r="I176" s="1">
        <f t="shared" si="52"/>
        <v>43009</v>
      </c>
      <c r="J176" s="1">
        <v>43011</v>
      </c>
      <c r="K176">
        <f t="shared" si="53"/>
        <v>1.00000000000003E-2</v>
      </c>
      <c r="L176">
        <f t="shared" si="54"/>
        <v>-5.1798651275508706E-3</v>
      </c>
      <c r="M176">
        <f t="shared" si="55"/>
        <v>5.1524125622525296E-3</v>
      </c>
      <c r="N176">
        <f t="shared" si="56"/>
        <v>-4.4775341291673001E-3</v>
      </c>
      <c r="O176">
        <f t="shared" si="57"/>
        <v>-4.3438380651281703E-3</v>
      </c>
      <c r="P176">
        <f t="shared" si="57"/>
        <v>-5.2399839932232399E-3</v>
      </c>
      <c r="Q176">
        <f t="shared" si="58"/>
        <v>1.8848824759594113E-2</v>
      </c>
      <c r="S176" s="1">
        <f t="shared" si="74"/>
        <v>42278</v>
      </c>
      <c r="T176">
        <f t="shared" si="51"/>
        <v>2.0000000000000198E-2</v>
      </c>
      <c r="U176">
        <f t="shared" si="59"/>
        <v>8.1080981042028696E-3</v>
      </c>
      <c r="V176">
        <f t="shared" si="60"/>
        <v>1.7856333000534807E-2</v>
      </c>
      <c r="W176">
        <f t="shared" si="61"/>
        <v>2.3785158852978631E-3</v>
      </c>
      <c r="X176">
        <f t="shared" si="62"/>
        <v>-5.864941417583207E-3</v>
      </c>
      <c r="Y176">
        <f t="shared" si="63"/>
        <v>-3.1829487656104489E-4</v>
      </c>
      <c r="Z176">
        <f t="shared" si="64"/>
        <v>2.5964431104737676E-2</v>
      </c>
      <c r="AA176">
        <f t="shared" si="65"/>
        <v>-3.4864255322853439E-3</v>
      </c>
      <c r="AC176" s="1"/>
      <c r="AD176" s="1">
        <v>43011</v>
      </c>
      <c r="AE176">
        <f t="shared" si="66"/>
        <v>1.0000000000000601E-4</v>
      </c>
      <c r="AF176">
        <f t="shared" si="67"/>
        <v>2.6831002739617596E-5</v>
      </c>
      <c r="AG176">
        <f t="shared" si="68"/>
        <v>2.6547355211657677E-5</v>
      </c>
      <c r="AH176">
        <f t="shared" si="69"/>
        <v>2.0048311877857973E-5</v>
      </c>
      <c r="AI176">
        <f t="shared" si="70"/>
        <v>1.8868929136056447E-5</v>
      </c>
      <c r="AJ176">
        <f t="shared" si="70"/>
        <v>2.7457432249235772E-5</v>
      </c>
      <c r="AK176">
        <f t="shared" si="71"/>
        <v>7.5364334145967546E-10</v>
      </c>
      <c r="AL176">
        <f t="shared" si="72"/>
        <v>7.7816607390289271E-5</v>
      </c>
      <c r="AM176">
        <f t="shared" si="73"/>
        <v>3.5527819481788811E-4</v>
      </c>
    </row>
    <row r="177" spans="1:39" x14ac:dyDescent="0.25">
      <c r="A177" s="1">
        <v>43046</v>
      </c>
      <c r="B177">
        <f>[4]contrs_3year_adj!A176</f>
        <v>0</v>
      </c>
      <c r="C177" s="2">
        <f>[4]contrs_3year_adj!B176</f>
        <v>4.2440894510922602E-5</v>
      </c>
      <c r="D177" s="2">
        <f>[4]contrs_3year_adj!C176</f>
        <v>-4.03054768538722E-5</v>
      </c>
      <c r="E177" s="2">
        <f>[4]contrs_3year_adj!D176</f>
        <v>4.70350410619243E-5</v>
      </c>
      <c r="F177" s="2">
        <f>[4]contrs_3year_adj!E176</f>
        <v>5.11170351709937E-5</v>
      </c>
      <c r="G177" s="2">
        <f>[4]contrs_3year_adj!F176</f>
        <v>5.9285163968306501E-5</v>
      </c>
      <c r="I177" s="1">
        <f t="shared" si="52"/>
        <v>43040</v>
      </c>
      <c r="J177" s="1">
        <v>43046</v>
      </c>
      <c r="K177">
        <f t="shared" si="53"/>
        <v>0</v>
      </c>
      <c r="L177">
        <f t="shared" si="54"/>
        <v>-4.2440894510922603E-3</v>
      </c>
      <c r="M177">
        <f t="shared" si="55"/>
        <v>4.0305476853872198E-3</v>
      </c>
      <c r="N177">
        <f t="shared" si="56"/>
        <v>-4.7035041061924297E-3</v>
      </c>
      <c r="O177">
        <f t="shared" si="57"/>
        <v>-5.1117035170993698E-3</v>
      </c>
      <c r="P177">
        <f t="shared" si="57"/>
        <v>-5.9285163968306499E-3</v>
      </c>
      <c r="Q177">
        <f t="shared" si="58"/>
        <v>1.002874938899684E-2</v>
      </c>
      <c r="S177" s="1">
        <f t="shared" si="74"/>
        <v>42309</v>
      </c>
      <c r="T177">
        <f t="shared" si="51"/>
        <v>9.9999999999999395E-3</v>
      </c>
      <c r="U177">
        <f t="shared" si="59"/>
        <v>4.7500338672674218E-2</v>
      </c>
      <c r="V177">
        <f t="shared" si="60"/>
        <v>-2.4077977296711395E-2</v>
      </c>
      <c r="W177">
        <f t="shared" si="61"/>
        <v>1.9044345194402742E-3</v>
      </c>
      <c r="X177">
        <f t="shared" si="62"/>
        <v>-5.6044730264020676E-3</v>
      </c>
      <c r="Y177">
        <f t="shared" si="63"/>
        <v>-7.4767460106808488E-4</v>
      </c>
      <c r="Z177">
        <f t="shared" si="64"/>
        <v>2.3422361375962823E-2</v>
      </c>
      <c r="AA177">
        <f t="shared" si="65"/>
        <v>-3.7000385069617934E-3</v>
      </c>
      <c r="AC177" s="1"/>
      <c r="AD177" s="1">
        <v>43046</v>
      </c>
      <c r="AE177">
        <f t="shared" si="66"/>
        <v>0</v>
      </c>
      <c r="AF177">
        <f t="shared" si="67"/>
        <v>1.8012295268872605E-5</v>
      </c>
      <c r="AG177">
        <f t="shared" si="68"/>
        <v>1.6245314644180276E-5</v>
      </c>
      <c r="AH177">
        <f t="shared" si="69"/>
        <v>2.2122950876969048E-5</v>
      </c>
      <c r="AI177">
        <f t="shared" si="70"/>
        <v>2.6129512846726068E-5</v>
      </c>
      <c r="AJ177">
        <f t="shared" si="70"/>
        <v>3.5147306667489872E-5</v>
      </c>
      <c r="AK177">
        <f t="shared" si="71"/>
        <v>4.5600085700426376E-8</v>
      </c>
      <c r="AL177">
        <f t="shared" si="72"/>
        <v>9.633830068832546E-5</v>
      </c>
      <c r="AM177">
        <f t="shared" si="73"/>
        <v>1.0057581430730449E-4</v>
      </c>
    </row>
    <row r="178" spans="1:39" x14ac:dyDescent="0.25">
      <c r="A178" s="1">
        <v>43074</v>
      </c>
      <c r="B178">
        <f>[4]contrs_3year_adj!A177</f>
        <v>-2.0000000000000199E-4</v>
      </c>
      <c r="C178" s="2">
        <f>[4]contrs_3year_adj!B177</f>
        <v>6.4240141663749302E-5</v>
      </c>
      <c r="D178">
        <f>[4]contrs_3year_adj!C177</f>
        <v>-1.7212269433988E-4</v>
      </c>
      <c r="E178" s="2">
        <f>[4]contrs_3year_adj!D177</f>
        <v>-4.3050702542569397E-5</v>
      </c>
      <c r="F178" s="2">
        <f>[4]contrs_3year_adj!E177</f>
        <v>5.2009035471244597E-5</v>
      </c>
      <c r="G178" s="2">
        <f>[4]contrs_3year_adj!F177</f>
        <v>-4.8670510500737698E-5</v>
      </c>
      <c r="I178" s="1">
        <f t="shared" si="52"/>
        <v>43070</v>
      </c>
      <c r="J178" s="1">
        <v>43074</v>
      </c>
      <c r="K178">
        <f t="shared" si="53"/>
        <v>2.0000000000000198E-2</v>
      </c>
      <c r="L178">
        <f t="shared" si="54"/>
        <v>-6.4240141663749299E-3</v>
      </c>
      <c r="M178">
        <f t="shared" si="55"/>
        <v>1.7212269433988001E-2</v>
      </c>
      <c r="N178">
        <f t="shared" si="56"/>
        <v>4.3050702542569395E-3</v>
      </c>
      <c r="O178">
        <f t="shared" si="57"/>
        <v>-5.2009035471244601E-3</v>
      </c>
      <c r="P178">
        <f t="shared" si="57"/>
        <v>4.8670510500737696E-3</v>
      </c>
      <c r="Q178">
        <f t="shared" si="58"/>
        <v>1.0107578025254648E-2</v>
      </c>
      <c r="S178" s="1">
        <f t="shared" si="74"/>
        <v>42339</v>
      </c>
      <c r="T178">
        <f t="shared" si="51"/>
        <v>1.99999999999999E-2</v>
      </c>
      <c r="U178">
        <f t="shared" si="59"/>
        <v>2.3091157608990292E-3</v>
      </c>
      <c r="V178">
        <f t="shared" si="60"/>
        <v>2.1179305352126008E-2</v>
      </c>
      <c r="W178">
        <f t="shared" si="61"/>
        <v>-2.098069029434746E-3</v>
      </c>
      <c r="X178">
        <f t="shared" si="62"/>
        <v>2.8911563648119647E-3</v>
      </c>
      <c r="Y178">
        <f t="shared" si="63"/>
        <v>-9.5723272912689528E-4</v>
      </c>
      <c r="Z178">
        <f t="shared" si="64"/>
        <v>2.3488421113025036E-2</v>
      </c>
      <c r="AA178">
        <f t="shared" si="65"/>
        <v>7.9308733537721866E-4</v>
      </c>
      <c r="AC178" s="1"/>
      <c r="AD178" s="1">
        <v>43074</v>
      </c>
      <c r="AE178">
        <f t="shared" si="66"/>
        <v>4.0000000000000793E-4</v>
      </c>
      <c r="AF178">
        <f t="shared" si="67"/>
        <v>4.1267958009785789E-5</v>
      </c>
      <c r="AG178">
        <f t="shared" si="68"/>
        <v>2.962622190681976E-4</v>
      </c>
      <c r="AH178">
        <f t="shared" si="69"/>
        <v>1.8533629894087909E-5</v>
      </c>
      <c r="AI178">
        <f t="shared" si="70"/>
        <v>2.7049397706491791E-5</v>
      </c>
      <c r="AJ178">
        <f t="shared" si="70"/>
        <v>2.3688185924024183E-5</v>
      </c>
      <c r="AK178">
        <f t="shared" si="71"/>
        <v>1.1638645171918116E-4</v>
      </c>
      <c r="AL178">
        <f t="shared" si="72"/>
        <v>8.0251728860986486E-7</v>
      </c>
      <c r="AM178">
        <f t="shared" si="73"/>
        <v>1.0216313353661065E-4</v>
      </c>
    </row>
    <row r="179" spans="1:39" x14ac:dyDescent="0.25">
      <c r="A179" s="1">
        <v>43137</v>
      </c>
      <c r="B179">
        <f>[4]contrs_3year_adj!A178</f>
        <v>-1.9999999999999901E-4</v>
      </c>
      <c r="C179">
        <f>[4]contrs_3year_adj!B178</f>
        <v>1.0431827203409801E-4</v>
      </c>
      <c r="D179">
        <f>[4]contrs_3year_adj!C178</f>
        <v>-2.7540119338205401E-4</v>
      </c>
      <c r="E179">
        <f>[4]contrs_3year_adj!D178</f>
        <v>1.2387675692788401E-4</v>
      </c>
      <c r="F179" s="2">
        <f>[4]contrs_3year_adj!E178</f>
        <v>2.1170867302012E-5</v>
      </c>
      <c r="G179">
        <f>[4]contrs_3year_adj!F178</f>
        <v>1.3553825474591199E-4</v>
      </c>
      <c r="I179" s="1">
        <f t="shared" si="52"/>
        <v>43132</v>
      </c>
      <c r="J179" s="1">
        <v>43137</v>
      </c>
      <c r="K179">
        <f t="shared" si="53"/>
        <v>1.99999999999999E-2</v>
      </c>
      <c r="L179">
        <f t="shared" si="54"/>
        <v>-1.0431827203409801E-2</v>
      </c>
      <c r="M179">
        <f t="shared" si="55"/>
        <v>2.75401193382054E-2</v>
      </c>
      <c r="N179">
        <f t="shared" si="56"/>
        <v>-1.23876756927884E-2</v>
      </c>
      <c r="O179">
        <f t="shared" si="57"/>
        <v>-2.1170867302012001E-3</v>
      </c>
      <c r="P179">
        <f t="shared" si="57"/>
        <v>-1.3553825474591198E-2</v>
      </c>
      <c r="Q179">
        <f t="shared" si="58"/>
        <v>1.73964702881939E-2</v>
      </c>
      <c r="S179" s="1">
        <f t="shared" si="74"/>
        <v>42370</v>
      </c>
      <c r="T179" t="e">
        <f t="shared" si="51"/>
        <v>#N/A</v>
      </c>
      <c r="U179" t="e">
        <f t="shared" si="59"/>
        <v>#N/A</v>
      </c>
      <c r="V179" t="e">
        <f t="shared" si="60"/>
        <v>#N/A</v>
      </c>
      <c r="W179" t="e">
        <f t="shared" si="61"/>
        <v>#N/A</v>
      </c>
      <c r="X179" t="e">
        <f t="shared" si="62"/>
        <v>#N/A</v>
      </c>
      <c r="Y179" t="e">
        <f t="shared" si="63"/>
        <v>#N/A</v>
      </c>
      <c r="Z179" t="e">
        <f t="shared" si="64"/>
        <v>#N/A</v>
      </c>
      <c r="AA179" t="e">
        <f t="shared" si="65"/>
        <v>#N/A</v>
      </c>
      <c r="AC179" s="1"/>
      <c r="AD179" s="1">
        <v>43137</v>
      </c>
      <c r="AE179">
        <f t="shared" si="66"/>
        <v>3.9999999999999601E-4</v>
      </c>
      <c r="AF179">
        <f t="shared" si="67"/>
        <v>1.0882301880180074E-4</v>
      </c>
      <c r="AG179">
        <f t="shared" si="68"/>
        <v>7.5845817316259499E-4</v>
      </c>
      <c r="AH179">
        <f t="shared" si="69"/>
        <v>1.5345450906970056E-4</v>
      </c>
      <c r="AI179">
        <f t="shared" si="70"/>
        <v>4.4820562231940086E-6</v>
      </c>
      <c r="AJ179">
        <f t="shared" si="70"/>
        <v>1.8370618499567731E-4</v>
      </c>
      <c r="AK179">
        <f t="shared" si="71"/>
        <v>2.9269365976950895E-4</v>
      </c>
      <c r="AL179">
        <f t="shared" si="72"/>
        <v>2.1038813294737115E-4</v>
      </c>
      <c r="AM179">
        <f t="shared" si="73"/>
        <v>3.0263717848801313E-4</v>
      </c>
    </row>
    <row r="180" spans="1:39" x14ac:dyDescent="0.25">
      <c r="A180" s="1">
        <v>43165</v>
      </c>
      <c r="B180" s="2">
        <f>[4]contrs_3year_adj!A179</f>
        <v>-9.9999999999995898E-5</v>
      </c>
      <c r="C180" s="2">
        <f>[4]contrs_3year_adj!B179</f>
        <v>5.1296942289636203E-5</v>
      </c>
      <c r="D180" s="2">
        <f>[4]contrs_3year_adj!C179</f>
        <v>-9.81170757285677E-5</v>
      </c>
      <c r="E180" s="2">
        <f>[4]contrs_3year_adj!D179</f>
        <v>8.8508255328109906E-5</v>
      </c>
      <c r="F180" s="2">
        <f>[4]contrs_3year_adj!E179</f>
        <v>1.3530160778425899E-5</v>
      </c>
      <c r="G180" s="2">
        <f>[4]contrs_3year_adj!F179</f>
        <v>8.8819228552581406E-5</v>
      </c>
      <c r="I180" s="1">
        <f t="shared" si="52"/>
        <v>43160</v>
      </c>
      <c r="J180" s="1">
        <v>43165</v>
      </c>
      <c r="K180">
        <f t="shared" si="53"/>
        <v>9.9999999999995891E-3</v>
      </c>
      <c r="L180">
        <f t="shared" si="54"/>
        <v>-5.1296942289636204E-3</v>
      </c>
      <c r="M180">
        <f t="shared" si="55"/>
        <v>9.8117075728567701E-3</v>
      </c>
      <c r="N180">
        <f t="shared" si="56"/>
        <v>-8.8508255328109912E-3</v>
      </c>
      <c r="O180">
        <f t="shared" si="57"/>
        <v>-1.3530160778425899E-3</v>
      </c>
      <c r="P180">
        <f t="shared" si="57"/>
        <v>-8.8819228552581408E-3</v>
      </c>
      <c r="Q180">
        <f t="shared" si="58"/>
        <v>1.552182826676002E-2</v>
      </c>
      <c r="S180" s="1">
        <f t="shared" si="74"/>
        <v>42401</v>
      </c>
      <c r="T180">
        <f t="shared" si="51"/>
        <v>-3.0000000000000197E-2</v>
      </c>
      <c r="U180">
        <f t="shared" si="59"/>
        <v>4.8744136315316986E-3</v>
      </c>
      <c r="V180">
        <f t="shared" si="60"/>
        <v>-1.1734476453121992E-2</v>
      </c>
      <c r="W180">
        <f t="shared" si="61"/>
        <v>-5.6259870973592654E-3</v>
      </c>
      <c r="X180">
        <f t="shared" si="62"/>
        <v>-6.071459936151497E-3</v>
      </c>
      <c r="Y180">
        <f t="shared" si="63"/>
        <v>-1.0065635295604084E-2</v>
      </c>
      <c r="Z180">
        <f t="shared" si="64"/>
        <v>-6.8600628215902933E-3</v>
      </c>
      <c r="AA180">
        <f t="shared" si="65"/>
        <v>-1.1697447033510763E-2</v>
      </c>
      <c r="AC180" s="1"/>
      <c r="AD180" s="1">
        <v>43165</v>
      </c>
      <c r="AE180">
        <f t="shared" si="66"/>
        <v>9.9999999999991778E-5</v>
      </c>
      <c r="AF180">
        <f t="shared" si="67"/>
        <v>2.6313762882662671E-5</v>
      </c>
      <c r="AG180">
        <f t="shared" si="68"/>
        <v>9.6269605495254897E-5</v>
      </c>
      <c r="AH180">
        <f t="shared" si="69"/>
        <v>7.833711261225896E-5</v>
      </c>
      <c r="AI180">
        <f t="shared" si="70"/>
        <v>1.8306525069005453E-6</v>
      </c>
      <c r="AJ180">
        <f t="shared" si="70"/>
        <v>7.8888553606756921E-5</v>
      </c>
      <c r="AK180">
        <f t="shared" si="71"/>
        <v>2.1921248952393513E-5</v>
      </c>
      <c r="AL180">
        <f t="shared" si="72"/>
        <v>1.0411838361530548E-4</v>
      </c>
      <c r="AM180">
        <f t="shared" si="73"/>
        <v>2.4092715274279036E-4</v>
      </c>
    </row>
    <row r="181" spans="1:39" x14ac:dyDescent="0.25">
      <c r="A181" s="1">
        <v>43193</v>
      </c>
      <c r="B181" s="2">
        <f>[4]contrs_3year_adj!A180</f>
        <v>9.9999999999999395E-5</v>
      </c>
      <c r="C181" s="2">
        <f>[4]contrs_3year_adj!B180</f>
        <v>3.9673962182299098E-5</v>
      </c>
      <c r="D181" s="2">
        <f>[4]contrs_3year_adj!C180</f>
        <v>3.93348219619965E-5</v>
      </c>
      <c r="E181" s="2">
        <f>[4]contrs_3year_adj!D180</f>
        <v>2.3114869767375299E-5</v>
      </c>
      <c r="F181">
        <f>[4]contrs_3year_adj!E180</f>
        <v>1.19822777611758E-4</v>
      </c>
      <c r="G181" s="2">
        <f>[4]contrs_3year_adj!F180</f>
        <v>6.7760588130661998E-5</v>
      </c>
      <c r="I181" s="1">
        <f t="shared" si="52"/>
        <v>43191</v>
      </c>
      <c r="J181" s="1">
        <v>43193</v>
      </c>
      <c r="K181">
        <f t="shared" si="53"/>
        <v>-9.9999999999999395E-3</v>
      </c>
      <c r="L181">
        <f t="shared" si="54"/>
        <v>-3.9673962182299096E-3</v>
      </c>
      <c r="M181">
        <f t="shared" si="55"/>
        <v>-3.9334821961996497E-3</v>
      </c>
      <c r="N181">
        <f t="shared" si="56"/>
        <v>-2.31148697673753E-3</v>
      </c>
      <c r="O181">
        <f t="shared" si="57"/>
        <v>-1.1982277761175801E-2</v>
      </c>
      <c r="P181">
        <f t="shared" si="57"/>
        <v>-6.7760588130662E-3</v>
      </c>
      <c r="Q181">
        <f t="shared" si="58"/>
        <v>1.2194643152342951E-2</v>
      </c>
      <c r="S181" s="1">
        <f t="shared" si="74"/>
        <v>42430</v>
      </c>
      <c r="T181">
        <f t="shared" si="51"/>
        <v>2.9999999999999801E-2</v>
      </c>
      <c r="U181">
        <f t="shared" si="59"/>
        <v>4.9312360272740392E-3</v>
      </c>
      <c r="V181">
        <f t="shared" si="60"/>
        <v>2.3030636214237909E-2</v>
      </c>
      <c r="W181">
        <f t="shared" si="61"/>
        <v>7.8245558434161047E-3</v>
      </c>
      <c r="X181">
        <f t="shared" si="62"/>
        <v>-1.2278615829550577E-3</v>
      </c>
      <c r="Y181">
        <f t="shared" si="63"/>
        <v>8.7526605362935744E-3</v>
      </c>
      <c r="Z181">
        <f t="shared" si="64"/>
        <v>2.7961872241511948E-2</v>
      </c>
      <c r="AA181">
        <f t="shared" si="65"/>
        <v>6.596694260461047E-3</v>
      </c>
      <c r="AC181" s="1"/>
      <c r="AD181" s="1">
        <v>43193</v>
      </c>
      <c r="AE181">
        <f t="shared" si="66"/>
        <v>9.9999999999998785E-5</v>
      </c>
      <c r="AF181">
        <f t="shared" si="67"/>
        <v>1.5740232752424988E-5</v>
      </c>
      <c r="AG181">
        <f t="shared" si="68"/>
        <v>1.547228218781962E-5</v>
      </c>
      <c r="AH181">
        <f t="shared" si="69"/>
        <v>5.3429720436272066E-6</v>
      </c>
      <c r="AI181">
        <f t="shared" si="70"/>
        <v>1.4357498034596816E-4</v>
      </c>
      <c r="AJ181">
        <f t="shared" si="70"/>
        <v>4.5914973038132118E-5</v>
      </c>
      <c r="AK181">
        <f t="shared" si="71"/>
        <v>6.2423879719598961E-5</v>
      </c>
      <c r="AL181">
        <f t="shared" si="72"/>
        <v>2.0431171038281457E-4</v>
      </c>
      <c r="AM181">
        <f t="shared" si="73"/>
        <v>1.4870932161298482E-4</v>
      </c>
    </row>
    <row r="182" spans="1:39" x14ac:dyDescent="0.25">
      <c r="A182" s="1">
        <v>43221</v>
      </c>
      <c r="B182" s="2">
        <f>[4]contrs_3year_adj!A181</f>
        <v>-9.9999999999999395E-5</v>
      </c>
      <c r="C182" s="2">
        <f>[4]contrs_3year_adj!B181</f>
        <v>3.2266901668193403E-5</v>
      </c>
      <c r="D182" s="2">
        <f>[4]contrs_3year_adj!C181</f>
        <v>-6.4470891991697598E-5</v>
      </c>
      <c r="E182" s="2">
        <f>[4]contrs_3year_adj!D181</f>
        <v>2.8183088146854E-5</v>
      </c>
      <c r="F182" s="2">
        <f>[4]contrs_3year_adj!E181</f>
        <v>-1.07909802489455E-5</v>
      </c>
      <c r="G182" s="2">
        <f>[4]contrs_3year_adj!F181</f>
        <v>3.0107413471102299E-6</v>
      </c>
      <c r="I182" s="1">
        <f t="shared" si="52"/>
        <v>43221</v>
      </c>
      <c r="J182" s="1">
        <v>43221</v>
      </c>
      <c r="K182">
        <f t="shared" si="53"/>
        <v>9.9999999999999395E-3</v>
      </c>
      <c r="L182">
        <f t="shared" si="54"/>
        <v>-3.2266901668193404E-3</v>
      </c>
      <c r="M182">
        <f t="shared" si="55"/>
        <v>6.4470891991697601E-3</v>
      </c>
      <c r="N182">
        <f t="shared" si="56"/>
        <v>-2.8183088146854001E-3</v>
      </c>
      <c r="O182">
        <f t="shared" si="57"/>
        <v>1.0790980248945499E-3</v>
      </c>
      <c r="P182">
        <f t="shared" si="57"/>
        <v>-3.0107413471102301E-4</v>
      </c>
      <c r="Q182">
        <f t="shared" si="58"/>
        <v>8.5188117574403702E-3</v>
      </c>
      <c r="S182" s="1">
        <f t="shared" si="74"/>
        <v>42461</v>
      </c>
      <c r="T182">
        <f t="shared" si="51"/>
        <v>4.0000000000000098E-2</v>
      </c>
      <c r="U182">
        <f t="shared" si="59"/>
        <v>5.461245355799239E-3</v>
      </c>
      <c r="V182">
        <f t="shared" si="60"/>
        <v>2.4959713968073807E-2</v>
      </c>
      <c r="W182">
        <f t="shared" si="61"/>
        <v>1.0092611988551704E-2</v>
      </c>
      <c r="X182">
        <f t="shared" si="62"/>
        <v>4.1997515368699841E-3</v>
      </c>
      <c r="Y182">
        <f t="shared" si="63"/>
        <v>1.4426979564545115E-2</v>
      </c>
      <c r="Z182">
        <f t="shared" si="64"/>
        <v>3.0420959323873044E-2</v>
      </c>
      <c r="AA182">
        <f t="shared" si="65"/>
        <v>1.4292363525421688E-2</v>
      </c>
      <c r="AC182" s="1"/>
      <c r="AD182" s="1">
        <v>43221</v>
      </c>
      <c r="AE182">
        <f t="shared" si="66"/>
        <v>9.9999999999998785E-5</v>
      </c>
      <c r="AF182">
        <f t="shared" si="67"/>
        <v>1.0411529432648623E-5</v>
      </c>
      <c r="AG182">
        <f t="shared" si="68"/>
        <v>4.1564959142051376E-5</v>
      </c>
      <c r="AH182">
        <f t="shared" si="69"/>
        <v>7.9428645749334246E-6</v>
      </c>
      <c r="AI182">
        <f t="shared" si="70"/>
        <v>1.1644525473313186E-6</v>
      </c>
      <c r="AJ182">
        <f t="shared" si="70"/>
        <v>9.0645634591991233E-8</v>
      </c>
      <c r="AK182">
        <f t="shared" si="71"/>
        <v>1.037096992756352E-5</v>
      </c>
      <c r="AL182">
        <f t="shared" si="72"/>
        <v>3.0248541713249133E-6</v>
      </c>
      <c r="AM182">
        <f t="shared" si="73"/>
        <v>7.2570153758704287E-5</v>
      </c>
    </row>
    <row r="183" spans="1:39" x14ac:dyDescent="0.25">
      <c r="A183" s="1">
        <v>43256</v>
      </c>
      <c r="B183" s="2">
        <f>[4]contrs_3year_adj!A182</f>
        <v>9.9999999999999395E-5</v>
      </c>
      <c r="C183" s="2">
        <f>[4]contrs_3year_adj!B182</f>
        <v>6.3635692256305703E-6</v>
      </c>
      <c r="D183" s="2">
        <f>[4]contrs_3year_adj!C182</f>
        <v>7.2373129309860704E-5</v>
      </c>
      <c r="E183">
        <f>[4]contrs_3year_adj!D182</f>
        <v>1.0726254601978299E-4</v>
      </c>
      <c r="F183" s="2">
        <f>[4]contrs_3year_adj!E182</f>
        <v>6.1303569779224703E-5</v>
      </c>
      <c r="G183">
        <f>[4]contrs_3year_adj!F182</f>
        <v>1.3730885920936099E-4</v>
      </c>
      <c r="I183" s="1">
        <f t="shared" si="52"/>
        <v>43252</v>
      </c>
      <c r="J183" s="1">
        <v>43256</v>
      </c>
      <c r="K183">
        <f t="shared" si="53"/>
        <v>-9.9999999999999395E-3</v>
      </c>
      <c r="L183">
        <f t="shared" si="54"/>
        <v>-6.3635692256305701E-4</v>
      </c>
      <c r="M183">
        <f t="shared" si="55"/>
        <v>-7.2373129309860704E-3</v>
      </c>
      <c r="N183">
        <f t="shared" si="56"/>
        <v>-1.07262546019783E-2</v>
      </c>
      <c r="O183">
        <f t="shared" si="57"/>
        <v>-6.1303569779224704E-3</v>
      </c>
      <c r="P183">
        <f t="shared" si="57"/>
        <v>-1.3730885920936098E-2</v>
      </c>
      <c r="Q183">
        <f t="shared" si="58"/>
        <v>1.4730281433449958E-2</v>
      </c>
      <c r="S183" s="1">
        <f t="shared" si="74"/>
        <v>42491</v>
      </c>
      <c r="T183">
        <f t="shared" si="51"/>
        <v>-0.18</v>
      </c>
      <c r="U183">
        <f t="shared" si="59"/>
        <v>-6.5066351922897794E-2</v>
      </c>
      <c r="V183">
        <f t="shared" si="60"/>
        <v>-7.0705837272693584E-2</v>
      </c>
      <c r="W183">
        <f t="shared" si="61"/>
        <v>-2.7244070013803988E-2</v>
      </c>
      <c r="X183">
        <f t="shared" si="62"/>
        <v>-1.0457653068396088E-2</v>
      </c>
      <c r="Y183">
        <f t="shared" si="63"/>
        <v>-3.8467383748667087E-2</v>
      </c>
      <c r="Z183">
        <f t="shared" si="64"/>
        <v>-0.13577218919559136</v>
      </c>
      <c r="AA183">
        <f t="shared" si="65"/>
        <v>-3.7701723082200073E-2</v>
      </c>
      <c r="AC183" s="1"/>
      <c r="AD183" s="1">
        <v>43256</v>
      </c>
      <c r="AE183">
        <f t="shared" si="66"/>
        <v>9.9999999999998785E-5</v>
      </c>
      <c r="AF183">
        <f t="shared" si="67"/>
        <v>4.0495013289392452E-7</v>
      </c>
      <c r="AG183">
        <f t="shared" si="68"/>
        <v>5.2378698461018188E-5</v>
      </c>
      <c r="AH183">
        <f t="shared" si="69"/>
        <v>1.1505253778646065E-4</v>
      </c>
      <c r="AI183">
        <f t="shared" si="70"/>
        <v>3.7581276676762723E-5</v>
      </c>
      <c r="AJ183">
        <f t="shared" si="70"/>
        <v>1.8853722817376115E-4</v>
      </c>
      <c r="AK183">
        <f t="shared" si="71"/>
        <v>6.1994676962688329E-5</v>
      </c>
      <c r="AL183">
        <f t="shared" si="72"/>
        <v>2.8414535395564477E-4</v>
      </c>
      <c r="AM183">
        <f t="shared" si="73"/>
        <v>2.1698119110864054E-4</v>
      </c>
    </row>
    <row r="184" spans="1:39" x14ac:dyDescent="0.25">
      <c r="A184" s="1">
        <v>43284</v>
      </c>
      <c r="B184">
        <f>[4]contrs_3year_adj!A183</f>
        <v>-2.0000000000000199E-4</v>
      </c>
      <c r="C184" s="2">
        <f>[4]contrs_3year_adj!B183</f>
        <v>2.1542961109075801E-5</v>
      </c>
      <c r="D184" s="2">
        <f>[4]contrs_3year_adj!C183</f>
        <v>-6.3970047394670602E-6</v>
      </c>
      <c r="E184" s="2">
        <f>[4]contrs_3year_adj!D183</f>
        <v>-4.1003046290114002E-5</v>
      </c>
      <c r="F184" s="2">
        <f>[4]contrs_3year_adj!E183</f>
        <v>-2.6667613184432901E-5</v>
      </c>
      <c r="G184" s="2">
        <f>[4]contrs_3year_adj!F183</f>
        <v>-8.8883346519675702E-5</v>
      </c>
      <c r="I184" s="1">
        <f t="shared" si="52"/>
        <v>43282</v>
      </c>
      <c r="J184" s="1">
        <v>43284</v>
      </c>
      <c r="K184">
        <f t="shared" si="53"/>
        <v>2.0000000000000198E-2</v>
      </c>
      <c r="L184">
        <f t="shared" si="54"/>
        <v>-2.15429611090758E-3</v>
      </c>
      <c r="M184">
        <f t="shared" si="55"/>
        <v>6.3970047394670598E-4</v>
      </c>
      <c r="N184">
        <f t="shared" si="56"/>
        <v>4.1003046290114002E-3</v>
      </c>
      <c r="O184">
        <f t="shared" si="57"/>
        <v>2.6667613184432901E-3</v>
      </c>
      <c r="P184">
        <f t="shared" si="57"/>
        <v>8.8883346519675697E-3</v>
      </c>
      <c r="Q184">
        <f t="shared" si="58"/>
        <v>1.4747529689506385E-2</v>
      </c>
      <c r="S184" s="1">
        <f t="shared" si="74"/>
        <v>42522</v>
      </c>
      <c r="T184">
        <f t="shared" si="51"/>
        <v>6.9999999999999896E-2</v>
      </c>
      <c r="U184">
        <f t="shared" si="59"/>
        <v>1.270967692330781E-2</v>
      </c>
      <c r="V184">
        <f t="shared" si="60"/>
        <v>4.5185146358655205E-2</v>
      </c>
      <c r="W184">
        <f t="shared" si="61"/>
        <v>8.6783530145796133E-3</v>
      </c>
      <c r="X184">
        <f t="shared" si="62"/>
        <v>-2.6693371996807371E-3</v>
      </c>
      <c r="Y184">
        <f t="shared" si="63"/>
        <v>8.9984879162497543E-3</v>
      </c>
      <c r="Z184">
        <f t="shared" si="64"/>
        <v>5.7894823281963013E-2</v>
      </c>
      <c r="AA184">
        <f t="shared" si="65"/>
        <v>6.0090158148988762E-3</v>
      </c>
      <c r="AC184" s="1"/>
      <c r="AD184" s="1">
        <v>43284</v>
      </c>
      <c r="AE184">
        <f t="shared" si="66"/>
        <v>4.0000000000000793E-4</v>
      </c>
      <c r="AF184">
        <f t="shared" si="67"/>
        <v>4.6409917334715243E-6</v>
      </c>
      <c r="AG184">
        <f t="shared" si="68"/>
        <v>4.0921669636764024E-7</v>
      </c>
      <c r="AH184">
        <f t="shared" si="69"/>
        <v>1.6812498050692316E-5</v>
      </c>
      <c r="AI184">
        <f t="shared" si="70"/>
        <v>7.1116159295453947E-6</v>
      </c>
      <c r="AJ184">
        <f t="shared" si="70"/>
        <v>7.9002492885367462E-5</v>
      </c>
      <c r="AK184">
        <f t="shared" si="71"/>
        <v>2.2939999435009153E-6</v>
      </c>
      <c r="AL184">
        <f t="shared" si="72"/>
        <v>4.5793181537200847E-5</v>
      </c>
      <c r="AM184">
        <f t="shared" si="73"/>
        <v>2.1748963194287229E-4</v>
      </c>
    </row>
    <row r="185" spans="1:39" x14ac:dyDescent="0.25">
      <c r="A185" s="1">
        <v>43319</v>
      </c>
      <c r="B185">
        <f>[4]contrs_3year_adj!A184</f>
        <v>0</v>
      </c>
      <c r="C185" s="2">
        <f>[4]contrs_3year_adj!B184</f>
        <v>3.01761691826892E-5</v>
      </c>
      <c r="D185" s="2">
        <f>[4]contrs_3year_adj!C184</f>
        <v>1.2790888400874401E-5</v>
      </c>
      <c r="E185" s="2">
        <f>[4]contrs_3year_adj!D184</f>
        <v>6.36468077968768E-5</v>
      </c>
      <c r="F185" s="2">
        <f>[4]contrs_3year_adj!E184</f>
        <v>4.9599158941746399E-5</v>
      </c>
      <c r="G185" s="2">
        <f>[4]contrs_3year_adj!F184</f>
        <v>7.8457997891127706E-5</v>
      </c>
      <c r="I185" s="1">
        <f t="shared" si="52"/>
        <v>43313</v>
      </c>
      <c r="J185" s="1">
        <v>43319</v>
      </c>
      <c r="K185">
        <f t="shared" si="53"/>
        <v>0</v>
      </c>
      <c r="L185">
        <f t="shared" si="54"/>
        <v>-3.01761691826892E-3</v>
      </c>
      <c r="M185">
        <f t="shared" si="55"/>
        <v>-1.27908884008744E-3</v>
      </c>
      <c r="N185">
        <f t="shared" si="56"/>
        <v>-6.36468077968768E-3</v>
      </c>
      <c r="O185">
        <f t="shared" si="57"/>
        <v>-4.9599158941746402E-3</v>
      </c>
      <c r="P185">
        <f t="shared" si="57"/>
        <v>-7.8457997891127704E-3</v>
      </c>
      <c r="Q185">
        <f t="shared" si="58"/>
        <v>1.5621302432218681E-2</v>
      </c>
      <c r="S185" s="1">
        <f t="shared" si="74"/>
        <v>42552</v>
      </c>
      <c r="T185">
        <f t="shared" si="51"/>
        <v>0</v>
      </c>
      <c r="U185">
        <f t="shared" si="59"/>
        <v>1.4587478946916487E-3</v>
      </c>
      <c r="V185">
        <f t="shared" si="60"/>
        <v>9.6655235325592264E-3</v>
      </c>
      <c r="W185">
        <f t="shared" si="61"/>
        <v>-4.3520690939520858E-3</v>
      </c>
      <c r="X185">
        <f t="shared" si="62"/>
        <v>-2.1506002650519473E-3</v>
      </c>
      <c r="Y185">
        <f t="shared" si="63"/>
        <v>-6.405326399296165E-3</v>
      </c>
      <c r="Z185">
        <f t="shared" si="64"/>
        <v>1.1124271427250875E-2</v>
      </c>
      <c r="AA185">
        <f t="shared" si="65"/>
        <v>-6.5026693590040331E-3</v>
      </c>
      <c r="AC185" s="1"/>
      <c r="AD185" s="1">
        <v>43319</v>
      </c>
      <c r="AE185">
        <f t="shared" si="66"/>
        <v>0</v>
      </c>
      <c r="AF185">
        <f t="shared" si="67"/>
        <v>9.1060118654228142E-6</v>
      </c>
      <c r="AG185">
        <f t="shared" si="68"/>
        <v>1.6360682608362326E-6</v>
      </c>
      <c r="AH185">
        <f t="shared" si="69"/>
        <v>4.0509161427325772E-5</v>
      </c>
      <c r="AI185">
        <f t="shared" si="70"/>
        <v>2.4600765677286221E-5</v>
      </c>
      <c r="AJ185">
        <f t="shared" si="70"/>
        <v>6.1556574330841991E-5</v>
      </c>
      <c r="AK185">
        <f t="shared" si="71"/>
        <v>1.8461680373892701E-5</v>
      </c>
      <c r="AL185">
        <f t="shared" si="72"/>
        <v>1.282464898256535E-4</v>
      </c>
      <c r="AM185">
        <f t="shared" si="73"/>
        <v>2.4402508967884129E-4</v>
      </c>
    </row>
    <row r="186" spans="1:39" x14ac:dyDescent="0.25">
      <c r="A186" s="1">
        <v>43347</v>
      </c>
      <c r="B186">
        <f>[4]contrs_3year_adj!A185</f>
        <v>-1.9999999999999901E-4</v>
      </c>
      <c r="C186" s="2">
        <f>[4]contrs_3year_adj!B185</f>
        <v>3.8835836501167498E-5</v>
      </c>
      <c r="D186" s="2">
        <f>[4]contrs_3year_adj!C185</f>
        <v>-9.0351361211220104E-5</v>
      </c>
      <c r="E186" s="2">
        <f>[4]contrs_3year_adj!D185</f>
        <v>-3.24961384039501E-5</v>
      </c>
      <c r="F186" s="2">
        <f>[4]contrs_3year_adj!E185</f>
        <v>1.0673357096165099E-6</v>
      </c>
      <c r="G186" s="2">
        <f>[4]contrs_3year_adj!F185</f>
        <v>-6.3598611088455794E-5</v>
      </c>
      <c r="I186" s="1">
        <f t="shared" si="52"/>
        <v>43344</v>
      </c>
      <c r="J186" s="1">
        <v>43347</v>
      </c>
      <c r="K186">
        <f t="shared" si="53"/>
        <v>1.99999999999999E-2</v>
      </c>
      <c r="L186">
        <f t="shared" si="54"/>
        <v>-3.8835836501167498E-3</v>
      </c>
      <c r="M186">
        <f t="shared" si="55"/>
        <v>9.0351361211220109E-3</v>
      </c>
      <c r="N186">
        <f t="shared" si="56"/>
        <v>3.2496138403950098E-3</v>
      </c>
      <c r="O186">
        <f t="shared" si="57"/>
        <v>-1.0673357096165099E-4</v>
      </c>
      <c r="P186">
        <f t="shared" si="57"/>
        <v>6.3598611088455798E-3</v>
      </c>
      <c r="Q186">
        <f t="shared" si="58"/>
        <v>1.1705567259561279E-2</v>
      </c>
      <c r="S186" s="1">
        <f t="shared" si="74"/>
        <v>42583</v>
      </c>
      <c r="T186">
        <f t="shared" si="51"/>
        <v>-2.9999999999999801E-2</v>
      </c>
      <c r="U186">
        <f t="shared" si="59"/>
        <v>-4.1665654244269379E-2</v>
      </c>
      <c r="V186">
        <f t="shared" si="60"/>
        <v>1.6633257444524208E-2</v>
      </c>
      <c r="W186">
        <f t="shared" si="61"/>
        <v>-5.6550095674186372E-3</v>
      </c>
      <c r="X186">
        <f t="shared" si="62"/>
        <v>-2.1474332098770869E-3</v>
      </c>
      <c r="Y186">
        <f t="shared" si="63"/>
        <v>-7.9720059891476847E-3</v>
      </c>
      <c r="Z186">
        <f t="shared" si="64"/>
        <v>-2.5032396799745171E-2</v>
      </c>
      <c r="AA186">
        <f t="shared" si="65"/>
        <v>-7.802442777295724E-3</v>
      </c>
      <c r="AC186" s="1"/>
      <c r="AD186" s="1">
        <v>43347</v>
      </c>
      <c r="AE186">
        <f t="shared" si="66"/>
        <v>3.9999999999999601E-4</v>
      </c>
      <c r="AF186">
        <f t="shared" si="67"/>
        <v>1.5082221967454138E-5</v>
      </c>
      <c r="AG186">
        <f t="shared" si="68"/>
        <v>8.1633684727203698E-5</v>
      </c>
      <c r="AH186">
        <f t="shared" si="69"/>
        <v>1.0559990111686805E-5</v>
      </c>
      <c r="AI186">
        <f t="shared" si="70"/>
        <v>1.1392055170225787E-8</v>
      </c>
      <c r="AJ186">
        <f t="shared" si="70"/>
        <v>4.0447833323806526E-5</v>
      </c>
      <c r="AK186">
        <f t="shared" si="71"/>
        <v>2.6538492861520411E-5</v>
      </c>
      <c r="AL186">
        <f t="shared" si="72"/>
        <v>9.8776963879935019E-6</v>
      </c>
      <c r="AM186">
        <f t="shared" si="73"/>
        <v>1.3702030486811295E-4</v>
      </c>
    </row>
    <row r="187" spans="1:39" x14ac:dyDescent="0.25">
      <c r="A187" s="1">
        <v>43375</v>
      </c>
      <c r="B187">
        <f>[4]contrs_3year_adj!A186</f>
        <v>0</v>
      </c>
      <c r="C187" s="2">
        <f>[4]contrs_3year_adj!B186</f>
        <v>4.8958052949717298E-5</v>
      </c>
      <c r="D187" s="2">
        <f>[4]contrs_3year_adj!C186</f>
        <v>-2.9458260499720399E-5</v>
      </c>
      <c r="E187" s="2">
        <f>[4]contrs_3year_adj!D186</f>
        <v>1.10045428207379E-5</v>
      </c>
      <c r="F187" s="2">
        <f>[4]contrs_3year_adj!E186</f>
        <v>6.7830000507035704E-5</v>
      </c>
      <c r="G187" s="2">
        <f>[4]contrs_3year_adj!F186</f>
        <v>2.4979770983835001E-5</v>
      </c>
      <c r="I187" s="1">
        <f t="shared" si="52"/>
        <v>43374</v>
      </c>
      <c r="J187" s="1">
        <v>43375</v>
      </c>
      <c r="K187">
        <f t="shared" si="53"/>
        <v>0</v>
      </c>
      <c r="L187">
        <f t="shared" si="54"/>
        <v>-4.8958052949717298E-3</v>
      </c>
      <c r="M187">
        <f t="shared" si="55"/>
        <v>2.9458260499720399E-3</v>
      </c>
      <c r="N187">
        <f t="shared" si="56"/>
        <v>-1.1004542820737899E-3</v>
      </c>
      <c r="O187">
        <f t="shared" si="57"/>
        <v>-6.7830000507035706E-3</v>
      </c>
      <c r="P187">
        <f t="shared" si="57"/>
        <v>-2.4979770983835003E-3</v>
      </c>
      <c r="Q187">
        <f t="shared" si="58"/>
        <v>9.833433577777051E-3</v>
      </c>
      <c r="S187" s="1">
        <f t="shared" si="74"/>
        <v>42614</v>
      </c>
      <c r="T187">
        <f t="shared" si="51"/>
        <v>0</v>
      </c>
      <c r="U187">
        <f t="shared" si="59"/>
        <v>1.7075694775990791E-3</v>
      </c>
      <c r="V187">
        <f t="shared" si="60"/>
        <v>3.4431966455674115E-3</v>
      </c>
      <c r="W187">
        <f t="shared" si="61"/>
        <v>-6.2365376127681855E-3</v>
      </c>
      <c r="X187">
        <f t="shared" si="62"/>
        <v>4.8813593422074031E-3</v>
      </c>
      <c r="Y187">
        <f t="shared" si="63"/>
        <v>-4.8592864658661156E-3</v>
      </c>
      <c r="Z187">
        <f t="shared" si="64"/>
        <v>5.1507661231664902E-3</v>
      </c>
      <c r="AA187">
        <f t="shared" si="65"/>
        <v>-1.3551782705607824E-3</v>
      </c>
      <c r="AC187" s="1"/>
      <c r="AD187" s="1">
        <v>43375</v>
      </c>
      <c r="AE187">
        <f t="shared" si="66"/>
        <v>0</v>
      </c>
      <c r="AF187">
        <f t="shared" si="67"/>
        <v>2.3968909486273227E-5</v>
      </c>
      <c r="AG187">
        <f t="shared" si="68"/>
        <v>8.6778911166938715E-6</v>
      </c>
      <c r="AH187">
        <f t="shared" si="69"/>
        <v>1.2109996269345404E-6</v>
      </c>
      <c r="AI187">
        <f t="shared" si="70"/>
        <v>4.6009089687844641E-5</v>
      </c>
      <c r="AJ187">
        <f t="shared" si="70"/>
        <v>6.2398895840484516E-6</v>
      </c>
      <c r="AK187">
        <f t="shared" si="71"/>
        <v>3.8024190559295606E-6</v>
      </c>
      <c r="AL187">
        <f t="shared" si="72"/>
        <v>6.214885221698615E-5</v>
      </c>
      <c r="AM187">
        <f t="shared" si="73"/>
        <v>9.6696415928553179E-5</v>
      </c>
    </row>
    <row r="188" spans="1:39" x14ac:dyDescent="0.25">
      <c r="A188" s="1">
        <v>43410</v>
      </c>
      <c r="B188">
        <f>[4]contrs_3year_adj!A187</f>
        <v>-1.00000000000003E-4</v>
      </c>
      <c r="C188" s="2">
        <f>[4]contrs_3year_adj!B187</f>
        <v>4.0813115251817601E-5</v>
      </c>
      <c r="D188" s="2">
        <f>[4]contrs_3year_adj!C187</f>
        <v>-6.0033709737719997E-5</v>
      </c>
      <c r="E188" s="2">
        <f>[4]contrs_3year_adj!D187</f>
        <v>5.8283274291424302E-5</v>
      </c>
      <c r="F188" s="2">
        <f>[4]contrs_3year_adj!E187</f>
        <v>-9.85275425437609E-7</v>
      </c>
      <c r="G188" s="2">
        <f>[4]contrs_3year_adj!F187</f>
        <v>4.45624920936414E-5</v>
      </c>
      <c r="I188" s="1">
        <f t="shared" si="52"/>
        <v>43405</v>
      </c>
      <c r="J188" s="1">
        <v>43410</v>
      </c>
      <c r="K188">
        <f t="shared" si="53"/>
        <v>1.00000000000003E-2</v>
      </c>
      <c r="L188">
        <f t="shared" si="54"/>
        <v>-4.0813115251817599E-3</v>
      </c>
      <c r="M188">
        <f t="shared" si="55"/>
        <v>6.0033709737719997E-3</v>
      </c>
      <c r="N188">
        <f t="shared" si="56"/>
        <v>-5.8283274291424303E-3</v>
      </c>
      <c r="O188">
        <f t="shared" si="57"/>
        <v>9.8527542543760894E-5</v>
      </c>
      <c r="P188">
        <f t="shared" si="57"/>
        <v>-4.4562492093641404E-3</v>
      </c>
      <c r="Q188">
        <f t="shared" si="58"/>
        <v>1.3807740438008729E-2</v>
      </c>
      <c r="S188" s="1">
        <f t="shared" si="74"/>
        <v>42644</v>
      </c>
      <c r="T188">
        <f t="shared" si="51"/>
        <v>-9.9999999999999395E-3</v>
      </c>
      <c r="U188">
        <f t="shared" si="59"/>
        <v>3.258393641910412E-3</v>
      </c>
      <c r="V188">
        <f t="shared" si="60"/>
        <v>-3.2089712759216038E-3</v>
      </c>
      <c r="W188">
        <f t="shared" si="61"/>
        <v>-9.1184975573698861E-3</v>
      </c>
      <c r="X188">
        <f t="shared" si="62"/>
        <v>2.1170412998102253E-4</v>
      </c>
      <c r="Y188">
        <f t="shared" si="63"/>
        <v>-1.0861434443238486E-2</v>
      </c>
      <c r="Z188">
        <f t="shared" si="64"/>
        <v>4.9422365988808191E-5</v>
      </c>
      <c r="AA188">
        <f t="shared" si="65"/>
        <v>-8.9067934273888635E-3</v>
      </c>
      <c r="AC188" s="1"/>
      <c r="AD188" s="1">
        <v>43410</v>
      </c>
      <c r="AE188">
        <f t="shared" si="66"/>
        <v>1.0000000000000601E-4</v>
      </c>
      <c r="AF188">
        <f t="shared" si="67"/>
        <v>1.6657103765581461E-5</v>
      </c>
      <c r="AG188">
        <f t="shared" si="68"/>
        <v>3.6040463048728166E-5</v>
      </c>
      <c r="AH188">
        <f t="shared" si="69"/>
        <v>3.3969400621294012E-5</v>
      </c>
      <c r="AI188">
        <f t="shared" si="70"/>
        <v>9.7076766397126131E-9</v>
      </c>
      <c r="AJ188">
        <f t="shared" si="70"/>
        <v>1.9858157015958526E-5</v>
      </c>
      <c r="AK188">
        <f t="shared" si="71"/>
        <v>3.6943125239150168E-6</v>
      </c>
      <c r="AL188">
        <f t="shared" si="72"/>
        <v>3.2830606740466126E-5</v>
      </c>
      <c r="AM188">
        <f t="shared" si="73"/>
        <v>1.9065369600342147E-4</v>
      </c>
    </row>
    <row r="189" spans="1:39" x14ac:dyDescent="0.25">
      <c r="A189" s="1">
        <v>43438</v>
      </c>
      <c r="B189" s="2">
        <f>[4]contrs_3year_adj!A188</f>
        <v>-9.9999999999999395E-5</v>
      </c>
      <c r="C189" s="2">
        <f>[4]contrs_3year_adj!B188</f>
        <v>6.18541464120999E-5</v>
      </c>
      <c r="D189">
        <f>[4]contrs_3year_adj!C188</f>
        <v>-1.2405758416589901E-4</v>
      </c>
      <c r="E189" s="2">
        <f>[4]contrs_3year_adj!D188</f>
        <v>5.8939080750683801E-5</v>
      </c>
      <c r="F189" s="2">
        <f>[4]contrs_3year_adj!E188</f>
        <v>5.4579012964639901E-5</v>
      </c>
      <c r="G189" s="2">
        <f>[4]contrs_3year_adj!F188</f>
        <v>7.5492424981039199E-5</v>
      </c>
      <c r="I189" s="1">
        <f t="shared" si="52"/>
        <v>43435</v>
      </c>
      <c r="J189" s="1">
        <v>43438</v>
      </c>
      <c r="K189">
        <f t="shared" si="53"/>
        <v>9.9999999999999395E-3</v>
      </c>
      <c r="L189">
        <f t="shared" si="54"/>
        <v>-6.1854146412099898E-3</v>
      </c>
      <c r="M189">
        <f t="shared" si="55"/>
        <v>1.2405758416589901E-2</v>
      </c>
      <c r="N189">
        <f t="shared" si="56"/>
        <v>-5.8939080750683801E-3</v>
      </c>
      <c r="O189">
        <f t="shared" si="57"/>
        <v>-5.4579012964639899E-3</v>
      </c>
      <c r="P189">
        <f t="shared" si="57"/>
        <v>-7.5492424981039195E-3</v>
      </c>
      <c r="Q189">
        <f t="shared" si="58"/>
        <v>1.5131465596152397E-2</v>
      </c>
      <c r="S189" s="1">
        <f t="shared" si="74"/>
        <v>42675</v>
      </c>
      <c r="T189">
        <f t="shared" si="51"/>
        <v>3.0000000000000197E-2</v>
      </c>
      <c r="U189">
        <f t="shared" si="59"/>
        <v>-2.4056941845760505E-3</v>
      </c>
      <c r="V189">
        <f t="shared" si="60"/>
        <v>3.7841918667586308E-2</v>
      </c>
      <c r="W189">
        <f t="shared" si="61"/>
        <v>1.4870361953731915E-2</v>
      </c>
      <c r="X189">
        <f t="shared" si="62"/>
        <v>-7.8921516794463881E-3</v>
      </c>
      <c r="Y189">
        <f t="shared" si="63"/>
        <v>1.3618953285967315E-2</v>
      </c>
      <c r="Z189">
        <f t="shared" si="64"/>
        <v>3.5436224483010259E-2</v>
      </c>
      <c r="AA189">
        <f t="shared" si="65"/>
        <v>6.9782102742855269E-3</v>
      </c>
      <c r="AC189" s="1"/>
      <c r="AD189" s="1">
        <v>43438</v>
      </c>
      <c r="AE189">
        <f t="shared" si="66"/>
        <v>9.9999999999998785E-5</v>
      </c>
      <c r="AF189">
        <f t="shared" si="67"/>
        <v>3.8259354283694904E-5</v>
      </c>
      <c r="AG189">
        <f t="shared" si="68"/>
        <v>1.5390284189079116E-4</v>
      </c>
      <c r="AH189">
        <f t="shared" si="69"/>
        <v>3.4738152397356255E-5</v>
      </c>
      <c r="AI189">
        <f t="shared" si="70"/>
        <v>2.9788686561943301E-5</v>
      </c>
      <c r="AJ189">
        <f t="shared" si="70"/>
        <v>5.6991062295178304E-5</v>
      </c>
      <c r="AK189">
        <f t="shared" si="71"/>
        <v>3.8692676683907606E-5</v>
      </c>
      <c r="AL189">
        <f t="shared" si="72"/>
        <v>1.2886357600761013E-4</v>
      </c>
      <c r="AM189">
        <f t="shared" si="73"/>
        <v>2.289612510875436E-4</v>
      </c>
    </row>
    <row r="190" spans="1:39" x14ac:dyDescent="0.25">
      <c r="A190" s="1">
        <v>43501</v>
      </c>
      <c r="B190">
        <f>[4]contrs_3year_adj!A189</f>
        <v>-4.0000000000000099E-4</v>
      </c>
      <c r="C190" s="2">
        <f>[4]contrs_3year_adj!B189</f>
        <v>8.2791722319035206E-5</v>
      </c>
      <c r="D190">
        <f>[4]contrs_3year_adj!C189</f>
        <v>-3.8969442791501798E-4</v>
      </c>
      <c r="E190" s="2">
        <f>[4]contrs_3year_adj!D189</f>
        <v>3.1887333956567601E-5</v>
      </c>
      <c r="F190" s="2">
        <f>[4]contrs_3year_adj!E189</f>
        <v>-3.0865430388204002E-5</v>
      </c>
      <c r="G190" s="2">
        <f>[4]contrs_3year_adj!F189</f>
        <v>-3.41958613168746E-6</v>
      </c>
      <c r="I190" s="1">
        <f t="shared" si="52"/>
        <v>43497</v>
      </c>
      <c r="J190" s="1">
        <v>43501</v>
      </c>
      <c r="K190">
        <f t="shared" si="53"/>
        <v>4.0000000000000098E-2</v>
      </c>
      <c r="L190">
        <f t="shared" si="54"/>
        <v>-8.2791722319035203E-3</v>
      </c>
      <c r="M190">
        <f t="shared" si="55"/>
        <v>3.8969442791501802E-2</v>
      </c>
      <c r="N190">
        <f t="shared" si="56"/>
        <v>-3.18873339565676E-3</v>
      </c>
      <c r="O190">
        <f t="shared" si="57"/>
        <v>3.0865430388204002E-3</v>
      </c>
      <c r="P190">
        <f t="shared" si="57"/>
        <v>3.4195861316874598E-4</v>
      </c>
      <c r="Q190">
        <f t="shared" si="58"/>
        <v>9.4119197972381743E-3</v>
      </c>
      <c r="S190" s="1">
        <f t="shared" si="74"/>
        <v>42705</v>
      </c>
      <c r="T190">
        <f t="shared" si="51"/>
        <v>3.0000000000000197E-2</v>
      </c>
      <c r="U190">
        <f t="shared" si="59"/>
        <v>-6.2129572571327715E-3</v>
      </c>
      <c r="V190">
        <f t="shared" si="60"/>
        <v>3.6277510148850702E-2</v>
      </c>
      <c r="W190">
        <f t="shared" si="61"/>
        <v>1.1610829752073644E-3</v>
      </c>
      <c r="X190">
        <f t="shared" si="62"/>
        <v>2.7459036275926238E-3</v>
      </c>
      <c r="Y190">
        <f t="shared" si="63"/>
        <v>2.8871373605856791E-3</v>
      </c>
      <c r="Z190">
        <f t="shared" si="64"/>
        <v>3.006455289171793E-2</v>
      </c>
      <c r="AA190">
        <f t="shared" si="65"/>
        <v>3.9069866027999882E-3</v>
      </c>
      <c r="AC190" s="1"/>
      <c r="AD190" s="1">
        <v>43501</v>
      </c>
      <c r="AE190">
        <f t="shared" si="66"/>
        <v>1.6000000000000079E-3</v>
      </c>
      <c r="AF190">
        <f t="shared" si="67"/>
        <v>6.8544692845522314E-5</v>
      </c>
      <c r="AG190">
        <f t="shared" si="68"/>
        <v>1.5186174714801317E-3</v>
      </c>
      <c r="AH190">
        <f t="shared" si="69"/>
        <v>1.0168020668576691E-5</v>
      </c>
      <c r="AI190">
        <f t="shared" si="70"/>
        <v>9.5267479304906699E-6</v>
      </c>
      <c r="AJ190">
        <f t="shared" si="70"/>
        <v>1.1693569312029205E-7</v>
      </c>
      <c r="AK190">
        <f t="shared" si="71"/>
        <v>9.4189270702134506E-4</v>
      </c>
      <c r="AL190">
        <f t="shared" si="72"/>
        <v>1.0442869030342542E-8</v>
      </c>
      <c r="AM190">
        <f t="shared" si="73"/>
        <v>8.8584234269643877E-5</v>
      </c>
    </row>
    <row r="191" spans="1:39" x14ac:dyDescent="0.25">
      <c r="A191" s="1">
        <v>43529</v>
      </c>
      <c r="B191">
        <f>[4]contrs_3year_adj!A190</f>
        <v>0</v>
      </c>
      <c r="C191" s="2">
        <f>[4]contrs_3year_adj!B190</f>
        <v>2.6458319716429099E-5</v>
      </c>
      <c r="D191" s="2">
        <f>[4]contrs_3year_adj!C190</f>
        <v>-4.7576877243115599E-5</v>
      </c>
      <c r="E191" s="2">
        <f>[4]contrs_3year_adj!D190</f>
        <v>4.6793195519866001E-5</v>
      </c>
      <c r="F191" s="2">
        <f>[4]contrs_3year_adj!E190</f>
        <v>6.9987762155667604E-5</v>
      </c>
      <c r="G191" s="2">
        <f>[4]contrs_3year_adj!F190</f>
        <v>6.9230358053611201E-5</v>
      </c>
      <c r="I191" s="1">
        <f t="shared" si="52"/>
        <v>43525</v>
      </c>
      <c r="J191" s="1">
        <v>43529</v>
      </c>
      <c r="K191">
        <f t="shared" si="53"/>
        <v>0</v>
      </c>
      <c r="L191">
        <f t="shared" si="54"/>
        <v>-2.6458319716429098E-3</v>
      </c>
      <c r="M191">
        <f t="shared" si="55"/>
        <v>4.7576877243115595E-3</v>
      </c>
      <c r="N191">
        <f t="shared" si="56"/>
        <v>-4.6793195519866E-3</v>
      </c>
      <c r="O191">
        <f t="shared" si="57"/>
        <v>-6.9987762155667606E-3</v>
      </c>
      <c r="P191">
        <f t="shared" si="57"/>
        <v>-6.9230358053611199E-3</v>
      </c>
      <c r="Q191">
        <f t="shared" si="58"/>
        <v>9.5662400148847117E-3</v>
      </c>
      <c r="S191" s="1">
        <f t="shared" si="74"/>
        <v>42736</v>
      </c>
      <c r="T191" t="e">
        <f t="shared" si="51"/>
        <v>#N/A</v>
      </c>
      <c r="U191" t="e">
        <f t="shared" si="59"/>
        <v>#N/A</v>
      </c>
      <c r="V191" t="e">
        <f t="shared" si="60"/>
        <v>#N/A</v>
      </c>
      <c r="W191" t="e">
        <f t="shared" si="61"/>
        <v>#N/A</v>
      </c>
      <c r="X191" t="e">
        <f t="shared" si="62"/>
        <v>#N/A</v>
      </c>
      <c r="Y191" t="e">
        <f t="shared" si="63"/>
        <v>#N/A</v>
      </c>
      <c r="Z191" t="e">
        <f t="shared" si="64"/>
        <v>#N/A</v>
      </c>
      <c r="AA191" t="e">
        <f t="shared" si="65"/>
        <v>#N/A</v>
      </c>
      <c r="AC191" s="1"/>
      <c r="AD191" s="1">
        <v>43529</v>
      </c>
      <c r="AE191">
        <f t="shared" si="66"/>
        <v>0</v>
      </c>
      <c r="AF191">
        <f t="shared" si="67"/>
        <v>7.0004268221678074E-6</v>
      </c>
      <c r="AG191">
        <f t="shared" si="68"/>
        <v>2.2635592482064908E-5</v>
      </c>
      <c r="AH191">
        <f t="shared" si="69"/>
        <v>2.1896031469604075E-5</v>
      </c>
      <c r="AI191">
        <f t="shared" si="70"/>
        <v>4.8982868515582986E-5</v>
      </c>
      <c r="AJ191">
        <f t="shared" si="70"/>
        <v>4.7928424762312087E-5</v>
      </c>
      <c r="AK191">
        <f t="shared" si="71"/>
        <v>4.4599347200796694E-6</v>
      </c>
      <c r="AL191">
        <f t="shared" si="72"/>
        <v>1.363779207561477E-4</v>
      </c>
      <c r="AM191">
        <f t="shared" si="73"/>
        <v>9.151294802238145E-5</v>
      </c>
    </row>
    <row r="192" spans="1:39" x14ac:dyDescent="0.25">
      <c r="A192" s="1">
        <v>43557</v>
      </c>
      <c r="B192">
        <f>[4]contrs_3year_adj!A191</f>
        <v>4.9999999999999697E-4</v>
      </c>
      <c r="C192">
        <f>[4]contrs_3year_adj!B191</f>
        <v>1.1888531647864501E-4</v>
      </c>
      <c r="D192">
        <f>[4]contrs_3year_adj!C191</f>
        <v>2.5850771815098301E-4</v>
      </c>
      <c r="E192" s="2">
        <f>[4]contrs_3year_adj!D191</f>
        <v>7.4679862777925703E-5</v>
      </c>
      <c r="F192">
        <f>[4]contrs_3year_adj!E191</f>
        <v>1.67542255439041E-4</v>
      </c>
      <c r="G192">
        <f>[4]contrs_3year_adj!F191</f>
        <v>1.5571641758221601E-4</v>
      </c>
      <c r="I192" s="1">
        <f t="shared" si="52"/>
        <v>43556</v>
      </c>
      <c r="J192" s="1">
        <v>43557</v>
      </c>
      <c r="K192">
        <f t="shared" si="53"/>
        <v>-4.9999999999999697E-2</v>
      </c>
      <c r="L192">
        <f t="shared" si="54"/>
        <v>-1.1888531647864501E-2</v>
      </c>
      <c r="M192">
        <f t="shared" si="55"/>
        <v>-2.5850771815098303E-2</v>
      </c>
      <c r="N192">
        <f t="shared" si="56"/>
        <v>-7.4679862777925704E-3</v>
      </c>
      <c r="O192">
        <f t="shared" si="57"/>
        <v>-1.67542255439041E-2</v>
      </c>
      <c r="P192">
        <f t="shared" si="57"/>
        <v>-1.5571641758221601E-2</v>
      </c>
      <c r="Q192">
        <f t="shared" si="58"/>
        <v>1.1961515284659774E-2</v>
      </c>
      <c r="S192" s="1">
        <f t="shared" si="74"/>
        <v>42767</v>
      </c>
      <c r="T192">
        <f t="shared" si="51"/>
        <v>9.9999999999999395E-3</v>
      </c>
      <c r="U192">
        <f t="shared" si="59"/>
        <v>-1.4421306535582715E-3</v>
      </c>
      <c r="V192">
        <f t="shared" si="60"/>
        <v>1.8096206217600806E-2</v>
      </c>
      <c r="W192">
        <f t="shared" si="61"/>
        <v>1.9868729490787043E-3</v>
      </c>
      <c r="X192">
        <f t="shared" si="62"/>
        <v>-4.5782520206932081E-3</v>
      </c>
      <c r="Y192">
        <f t="shared" si="63"/>
        <v>-9.1773000742294969E-5</v>
      </c>
      <c r="Z192">
        <f t="shared" si="64"/>
        <v>1.6654075564042532E-2</v>
      </c>
      <c r="AA192">
        <f t="shared" si="65"/>
        <v>-2.5913790716145038E-3</v>
      </c>
      <c r="AC192" s="1"/>
      <c r="AD192" s="1">
        <v>43557</v>
      </c>
      <c r="AE192">
        <f t="shared" si="66"/>
        <v>2.4999999999999697E-3</v>
      </c>
      <c r="AF192">
        <f t="shared" si="67"/>
        <v>1.4133718474227582E-4</v>
      </c>
      <c r="AG192">
        <f t="shared" si="68"/>
        <v>6.6826240343628078E-4</v>
      </c>
      <c r="AH192">
        <f t="shared" si="69"/>
        <v>5.5770819045298133E-5</v>
      </c>
      <c r="AI192">
        <f t="shared" si="70"/>
        <v>2.8070407357600862E-4</v>
      </c>
      <c r="AJ192">
        <f t="shared" si="70"/>
        <v>2.4247602704639069E-4</v>
      </c>
      <c r="AK192">
        <f t="shared" si="71"/>
        <v>1.4242550258695961E-3</v>
      </c>
      <c r="AL192">
        <f t="shared" si="72"/>
        <v>5.8671554553514193E-4</v>
      </c>
      <c r="AM192">
        <f t="shared" si="73"/>
        <v>1.4307784790514938E-4</v>
      </c>
    </row>
    <row r="193" spans="1:39" x14ac:dyDescent="0.25">
      <c r="A193" s="1">
        <v>43592</v>
      </c>
      <c r="B193">
        <f>[4]contrs_3year_adj!A192</f>
        <v>-8.0000000000000004E-4</v>
      </c>
      <c r="C193">
        <f>[4]contrs_3year_adj!B192</f>
        <v>-8.5400854722811901E-4</v>
      </c>
      <c r="D193">
        <f>[4]contrs_3year_adj!C192</f>
        <v>1.43950163238132E-4</v>
      </c>
      <c r="E193" s="2">
        <f>[4]contrs_3year_adj!D192</f>
        <v>-6.5147528352755796E-6</v>
      </c>
      <c r="F193" s="2">
        <f>[4]contrs_3year_adj!E192</f>
        <v>-4.3207754174597003E-6</v>
      </c>
      <c r="G193" s="2">
        <f>[4]contrs_3year_adj!F192</f>
        <v>-3.5246606810235402E-5</v>
      </c>
      <c r="I193" s="1">
        <f t="shared" si="52"/>
        <v>43586</v>
      </c>
      <c r="J193" s="1">
        <v>43592</v>
      </c>
      <c r="K193">
        <f t="shared" si="53"/>
        <v>0.08</v>
      </c>
      <c r="L193">
        <f t="shared" si="54"/>
        <v>8.5400854722811906E-2</v>
      </c>
      <c r="M193">
        <f t="shared" si="55"/>
        <v>-1.43950163238132E-2</v>
      </c>
      <c r="N193">
        <f t="shared" si="56"/>
        <v>6.5147528352755798E-4</v>
      </c>
      <c r="O193">
        <f t="shared" si="57"/>
        <v>4.3207754174597003E-4</v>
      </c>
      <c r="P193">
        <f t="shared" si="57"/>
        <v>3.5246606810235403E-3</v>
      </c>
      <c r="Q193">
        <f t="shared" si="58"/>
        <v>7.910608775727768E-3</v>
      </c>
      <c r="S193" s="1">
        <f t="shared" si="74"/>
        <v>42795</v>
      </c>
      <c r="T193">
        <f t="shared" si="51"/>
        <v>0</v>
      </c>
      <c r="U193">
        <f t="shared" si="59"/>
        <v>-2.9086203552599514E-3</v>
      </c>
      <c r="V193">
        <f t="shared" si="60"/>
        <v>1.3624734616080008E-2</v>
      </c>
      <c r="W193">
        <f t="shared" si="61"/>
        <v>-4.2289715703193367E-3</v>
      </c>
      <c r="X193">
        <f t="shared" si="62"/>
        <v>-2.4713386282329769E-3</v>
      </c>
      <c r="Y193">
        <f t="shared" si="63"/>
        <v>-6.4311319648650851E-3</v>
      </c>
      <c r="Z193">
        <f t="shared" si="64"/>
        <v>1.0716114260820055E-2</v>
      </c>
      <c r="AA193">
        <f t="shared" si="65"/>
        <v>-6.7003101985523136E-3</v>
      </c>
      <c r="AC193" s="1"/>
      <c r="AD193" s="1">
        <v>43592</v>
      </c>
      <c r="AE193">
        <f t="shared" si="66"/>
        <v>6.4000000000000003E-3</v>
      </c>
      <c r="AF193">
        <f t="shared" si="67"/>
        <v>7.293305987386825E-3</v>
      </c>
      <c r="AG193">
        <f t="shared" si="68"/>
        <v>2.0721649496284852E-4</v>
      </c>
      <c r="AH193">
        <f t="shared" si="69"/>
        <v>4.2442004504731207E-7</v>
      </c>
      <c r="AI193">
        <f t="shared" si="70"/>
        <v>1.8669100208124046E-7</v>
      </c>
      <c r="AJ193">
        <f t="shared" si="70"/>
        <v>1.2423232916353327E-5</v>
      </c>
      <c r="AK193">
        <f t="shared" si="71"/>
        <v>5.0418290867447202E-3</v>
      </c>
      <c r="AL193">
        <f t="shared" si="72"/>
        <v>1.174086725158245E-6</v>
      </c>
      <c r="AM193">
        <f t="shared" si="73"/>
        <v>6.2577731202621178E-5</v>
      </c>
    </row>
    <row r="194" spans="1:39" x14ac:dyDescent="0.25">
      <c r="A194" s="1">
        <v>43620</v>
      </c>
      <c r="B194">
        <f>[4]contrs_3year_adj!A193</f>
        <v>1.0000000000000099E-4</v>
      </c>
      <c r="C194" s="2">
        <f>[4]contrs_3year_adj!B193</f>
        <v>2.6444708118386701E-5</v>
      </c>
      <c r="D194" s="2">
        <f>[4]contrs_3year_adj!C193</f>
        <v>1.75939001386409E-5</v>
      </c>
      <c r="E194" s="2">
        <f>[4]contrs_3year_adj!D193</f>
        <v>6.2345755958606599E-5</v>
      </c>
      <c r="F194" s="2">
        <f>[4]contrs_3year_adj!E193</f>
        <v>6.0616994237306102E-5</v>
      </c>
      <c r="G194" s="2">
        <f>[4]contrs_3year_adj!F193</f>
        <v>8.28684323398498E-5</v>
      </c>
      <c r="I194" s="1">
        <f t="shared" si="52"/>
        <v>43617</v>
      </c>
      <c r="J194" s="1">
        <v>43620</v>
      </c>
      <c r="K194">
        <f t="shared" si="53"/>
        <v>-1.0000000000000099E-2</v>
      </c>
      <c r="L194">
        <f t="shared" si="54"/>
        <v>-2.64447081183867E-3</v>
      </c>
      <c r="M194">
        <f t="shared" si="55"/>
        <v>-1.75939001386409E-3</v>
      </c>
      <c r="N194">
        <f t="shared" si="56"/>
        <v>-6.2345755958606603E-3</v>
      </c>
      <c r="O194">
        <f t="shared" si="57"/>
        <v>-6.0616994237306099E-3</v>
      </c>
      <c r="P194">
        <f t="shared" si="57"/>
        <v>-8.2868432339849793E-3</v>
      </c>
      <c r="Q194">
        <f t="shared" si="58"/>
        <v>6.7001358452939315E-3</v>
      </c>
      <c r="S194" s="1">
        <f t="shared" si="74"/>
        <v>42826</v>
      </c>
      <c r="T194">
        <f t="shared" ref="T194:T229" si="75">INDEX(K$2:K$200,MATCH($S194,$I$2:$I$200,0),1)</f>
        <v>9.9999999999999395E-3</v>
      </c>
      <c r="U194">
        <f t="shared" si="59"/>
        <v>-2.7011763995503811E-3</v>
      </c>
      <c r="V194">
        <f t="shared" si="60"/>
        <v>9.9476199929192863E-3</v>
      </c>
      <c r="W194">
        <f t="shared" si="61"/>
        <v>-1.3907962812987561E-3</v>
      </c>
      <c r="X194">
        <f t="shared" si="62"/>
        <v>-9.815604883755373E-4</v>
      </c>
      <c r="Y194">
        <f t="shared" si="63"/>
        <v>-2.2065944089819651E-3</v>
      </c>
      <c r="Z194">
        <f t="shared" si="64"/>
        <v>7.2464435933689052E-3</v>
      </c>
      <c r="AA194">
        <f t="shared" si="65"/>
        <v>-2.3723567696742934E-3</v>
      </c>
      <c r="AC194" s="1"/>
      <c r="AD194" s="1">
        <v>43620</v>
      </c>
      <c r="AE194">
        <f t="shared" si="66"/>
        <v>1.0000000000000198E-4</v>
      </c>
      <c r="AF194">
        <f t="shared" si="67"/>
        <v>6.9932258746666741E-6</v>
      </c>
      <c r="AG194">
        <f t="shared" si="68"/>
        <v>3.0954532208846827E-6</v>
      </c>
      <c r="AH194">
        <f t="shared" si="69"/>
        <v>3.8869932860501306E-5</v>
      </c>
      <c r="AI194">
        <f t="shared" si="70"/>
        <v>3.6744199903656006E-5</v>
      </c>
      <c r="AJ194">
        <f t="shared" si="70"/>
        <v>6.8671770784642635E-5</v>
      </c>
      <c r="AK194">
        <f t="shared" si="71"/>
        <v>1.9393990172159399E-5</v>
      </c>
      <c r="AL194">
        <f t="shared" si="72"/>
        <v>1.5119837935742428E-4</v>
      </c>
      <c r="AM194">
        <f t="shared" si="73"/>
        <v>4.4891820345392623E-5</v>
      </c>
    </row>
    <row r="195" spans="1:39" x14ac:dyDescent="0.25">
      <c r="A195" s="1">
        <v>43648</v>
      </c>
      <c r="B195">
        <f>[4]contrs_3year_adj!A194</f>
        <v>0</v>
      </c>
      <c r="C195">
        <f>[4]contrs_3year_adj!B194</f>
        <v>1.92061705891555E-4</v>
      </c>
      <c r="D195">
        <f>[4]contrs_3year_adj!C194</f>
        <v>-2.06323557456763E-4</v>
      </c>
      <c r="E195" s="2">
        <f>[4]contrs_3year_adj!D194</f>
        <v>9.7300174013704196E-5</v>
      </c>
      <c r="F195" s="2">
        <f>[4]contrs_3year_adj!E194</f>
        <v>-2.39584972896469E-6</v>
      </c>
      <c r="G195" s="2">
        <f>[4]contrs_3year_adj!F194</f>
        <v>9.0763416859709998E-5</v>
      </c>
      <c r="I195" s="1">
        <f t="shared" ref="I195:I200" si="76">EOMONTH(J195,-1)+1</f>
        <v>43647</v>
      </c>
      <c r="J195" s="1">
        <v>43648</v>
      </c>
      <c r="K195">
        <f t="shared" ref="K195:K200" si="77">B195*-100</f>
        <v>0</v>
      </c>
      <c r="L195">
        <f t="shared" ref="L195:L200" si="78">C195*-100</f>
        <v>-1.92061705891555E-2</v>
      </c>
      <c r="M195">
        <f t="shared" ref="M195:M200" si="79">D195*-100</f>
        <v>2.06323557456763E-2</v>
      </c>
      <c r="N195">
        <f t="shared" ref="N195:N200" si="80">E195*-100</f>
        <v>-9.7300174013704201E-3</v>
      </c>
      <c r="O195">
        <f t="shared" ref="O195:P200" si="81">F195*-100</f>
        <v>2.39584972896469E-4</v>
      </c>
      <c r="P195">
        <f t="shared" si="81"/>
        <v>-9.0763416859710004E-3</v>
      </c>
      <c r="Q195">
        <f t="shared" ref="Q195:Q200" si="82">K195-L195-M195-N195-O195</f>
        <v>8.0642472719531511E-3</v>
      </c>
      <c r="S195" s="1">
        <f t="shared" si="74"/>
        <v>42856</v>
      </c>
      <c r="T195">
        <f t="shared" si="75"/>
        <v>0</v>
      </c>
      <c r="U195">
        <f t="shared" ref="U195:U229" si="83">INDEX(L$2:L$200,MATCH($S195,$I$2:$I$200,0),1)-L$203</f>
        <v>1.2273032809149206E-5</v>
      </c>
      <c r="V195">
        <f t="shared" ref="V195:V229" si="84">INDEX(M$2:M$200,MATCH($S195,$I$2:$I$200,0),1)-M$203</f>
        <v>1.8791040567613967E-3</v>
      </c>
      <c r="W195">
        <f t="shared" ref="W195:W229" si="85">INDEX(N$2:N$200,MATCH($S195,$I$2:$I$200,0),1)-N$203</f>
        <v>2.3320571578292039E-3</v>
      </c>
      <c r="X195">
        <f t="shared" ref="X195:X229" si="86">INDEX(O$2:O$200,MATCH($S195,$I$2:$I$200,0),1)-O$203</f>
        <v>-2.3390536092633366E-3</v>
      </c>
      <c r="Y195">
        <f t="shared" ref="Y195:Y229" si="87">INDEX(P$2:P$200,MATCH($S195,$I$2:$I$200,0),1)-P$203</f>
        <v>1.5383776989652848E-3</v>
      </c>
      <c r="Z195">
        <f t="shared" ref="Z195:Z229" si="88">U195+V195</f>
        <v>1.8913770895705459E-3</v>
      </c>
      <c r="AA195">
        <f t="shared" ref="AA195:AA229" si="89">W195+X195</f>
        <v>-6.9964514341326958E-6</v>
      </c>
      <c r="AC195" s="1"/>
      <c r="AD195" s="1">
        <v>43648</v>
      </c>
      <c r="AE195">
        <f t="shared" ref="AE195:AE200" si="90">K195^2</f>
        <v>0</v>
      </c>
      <c r="AF195">
        <f t="shared" ref="AF195:AF200" si="91">L195^2</f>
        <v>3.6887698869974173E-4</v>
      </c>
      <c r="AG195">
        <f t="shared" ref="AG195:AG200" si="92">M195^2</f>
        <v>4.2569410361614182E-4</v>
      </c>
      <c r="AH195">
        <f t="shared" ref="AH195:AH200" si="93">N195^2</f>
        <v>9.4673238630971177E-5</v>
      </c>
      <c r="AI195">
        <f t="shared" ref="AI195:AJ200" si="94">O195^2</f>
        <v>5.7400959237801783E-8</v>
      </c>
      <c r="AJ195">
        <f t="shared" si="94"/>
        <v>8.2379978400494905E-5</v>
      </c>
      <c r="AK195">
        <f t="shared" ref="AK195:AK200" si="95">(L195+M195)^2</f>
        <v>2.0340041006802581E-6</v>
      </c>
      <c r="AL195">
        <f t="shared" ref="AL195:AL200" si="96">(N195+O195)^2</f>
        <v>9.0068307679429967E-5</v>
      </c>
      <c r="AM195">
        <f t="shared" ref="AM195:AM200" si="97">Q195^2</f>
        <v>6.5032084063203837E-5</v>
      </c>
    </row>
    <row r="196" spans="1:39" x14ac:dyDescent="0.25">
      <c r="A196" s="1">
        <v>43683</v>
      </c>
      <c r="B196">
        <f>[4]contrs_3year_adj!A195</f>
        <v>0</v>
      </c>
      <c r="C196" s="2">
        <f>[4]contrs_3year_adj!B195</f>
        <v>-4.7226749182196503E-5</v>
      </c>
      <c r="D196" s="2">
        <f>[4]contrs_3year_adj!C195</f>
        <v>5.7722342500729703E-5</v>
      </c>
      <c r="E196" s="2">
        <f>[4]contrs_3year_adj!D195</f>
        <v>-3.0441814107702301E-5</v>
      </c>
      <c r="F196" s="2">
        <f>[4]contrs_3year_adj!E195</f>
        <v>7.9268520996211993E-5</v>
      </c>
      <c r="G196" s="2">
        <f>[4]contrs_3year_adj!F195</f>
        <v>-1.87059819258013E-5</v>
      </c>
      <c r="I196" s="1">
        <f t="shared" si="76"/>
        <v>43678</v>
      </c>
      <c r="J196" s="1">
        <v>43683</v>
      </c>
      <c r="K196">
        <f t="shared" si="77"/>
        <v>0</v>
      </c>
      <c r="L196">
        <f t="shared" si="78"/>
        <v>4.7226749182196501E-3</v>
      </c>
      <c r="M196">
        <f t="shared" si="79"/>
        <v>-5.7722342500729704E-3</v>
      </c>
      <c r="N196">
        <f t="shared" si="80"/>
        <v>3.0441814107702303E-3</v>
      </c>
      <c r="O196">
        <f t="shared" si="81"/>
        <v>-7.9268520996212E-3</v>
      </c>
      <c r="P196">
        <f t="shared" si="81"/>
        <v>1.87059819258013E-3</v>
      </c>
      <c r="Q196">
        <f t="shared" si="82"/>
        <v>5.93223002070429E-3</v>
      </c>
      <c r="S196" s="1">
        <f t="shared" ref="S196:S229" si="98">EOMONTH(S195,0)+1</f>
        <v>42887</v>
      </c>
      <c r="T196">
        <f t="shared" si="75"/>
        <v>9.9999999999999395E-3</v>
      </c>
      <c r="U196">
        <f t="shared" si="83"/>
        <v>-2.8954586474275804E-3</v>
      </c>
      <c r="V196">
        <f t="shared" si="84"/>
        <v>1.8004100005888108E-2</v>
      </c>
      <c r="W196">
        <f t="shared" si="85"/>
        <v>-2.7434654537377861E-3</v>
      </c>
      <c r="X196">
        <f t="shared" si="86"/>
        <v>5.4860978332843275E-4</v>
      </c>
      <c r="Y196">
        <f t="shared" si="87"/>
        <v>-3.0048205476372754E-3</v>
      </c>
      <c r="Z196">
        <f t="shared" si="88"/>
        <v>1.5108641358460528E-2</v>
      </c>
      <c r="AA196">
        <f t="shared" si="89"/>
        <v>-2.1948556704093534E-3</v>
      </c>
      <c r="AC196" s="1"/>
      <c r="AD196" s="1">
        <v>43683</v>
      </c>
      <c r="AE196">
        <f t="shared" si="90"/>
        <v>0</v>
      </c>
      <c r="AF196">
        <f t="shared" si="91"/>
        <v>2.2303658383180978E-5</v>
      </c>
      <c r="AG196">
        <f t="shared" si="92"/>
        <v>3.3318688237715464E-5</v>
      </c>
      <c r="AH196">
        <f t="shared" si="93"/>
        <v>9.2670404616790304E-6</v>
      </c>
      <c r="AI196">
        <f t="shared" si="94"/>
        <v>6.2834984209269031E-5</v>
      </c>
      <c r="AJ196">
        <f t="shared" si="94"/>
        <v>3.4991375980840493E-6</v>
      </c>
      <c r="AK196">
        <f t="shared" si="95"/>
        <v>1.101574791080388E-6</v>
      </c>
      <c r="AL196">
        <f t="shared" si="96"/>
        <v>2.3840473055764403E-5</v>
      </c>
      <c r="AM196">
        <f t="shared" si="97"/>
        <v>3.5191353018545219E-5</v>
      </c>
    </row>
    <row r="197" spans="1:39" x14ac:dyDescent="0.25">
      <c r="A197" s="1">
        <v>43711</v>
      </c>
      <c r="B197">
        <f>[4]contrs_3year_adj!A196</f>
        <v>-2.0000000000000101E-4</v>
      </c>
      <c r="C197" s="2">
        <f>[4]contrs_3year_adj!B196</f>
        <v>-4.9680303954766601E-5</v>
      </c>
      <c r="D197" s="2">
        <f>[4]contrs_3year_adj!C196</f>
        <v>-8.8315095365954497E-5</v>
      </c>
      <c r="E197" s="2">
        <f>[4]contrs_3year_adj!D196</f>
        <v>2.5620411363194902E-6</v>
      </c>
      <c r="F197" s="2">
        <f>[4]contrs_3year_adj!E196</f>
        <v>3.1286822685157497E-5</v>
      </c>
      <c r="G197" s="2">
        <f>[4]contrs_3year_adj!F196</f>
        <v>-5.0054071933931602E-6</v>
      </c>
      <c r="I197" s="1">
        <f t="shared" si="76"/>
        <v>43709</v>
      </c>
      <c r="J197" s="1">
        <v>43711</v>
      </c>
      <c r="K197">
        <f t="shared" si="77"/>
        <v>2.0000000000000101E-2</v>
      </c>
      <c r="L197">
        <f t="shared" si="78"/>
        <v>4.9680303954766601E-3</v>
      </c>
      <c r="M197">
        <f t="shared" si="79"/>
        <v>8.8315095365954499E-3</v>
      </c>
      <c r="N197">
        <f t="shared" si="80"/>
        <v>-2.5620411363194901E-4</v>
      </c>
      <c r="O197">
        <f t="shared" si="81"/>
        <v>-3.1286822685157498E-3</v>
      </c>
      <c r="P197">
        <f t="shared" si="81"/>
        <v>5.0054071933931603E-4</v>
      </c>
      <c r="Q197">
        <f t="shared" si="82"/>
        <v>9.5853464500756901E-3</v>
      </c>
      <c r="S197" s="1">
        <f t="shared" si="98"/>
        <v>42917</v>
      </c>
      <c r="T197">
        <f t="shared" si="75"/>
        <v>-5.9999999999999602E-2</v>
      </c>
      <c r="U197">
        <f t="shared" si="83"/>
        <v>1.8455439625129188E-3</v>
      </c>
      <c r="V197">
        <f t="shared" si="84"/>
        <v>-2.3458627033740496E-2</v>
      </c>
      <c r="W197">
        <f t="shared" si="85"/>
        <v>-1.9283486199209086E-2</v>
      </c>
      <c r="X197">
        <f t="shared" si="86"/>
        <v>-1.4046854102484185E-2</v>
      </c>
      <c r="Y197">
        <f t="shared" si="87"/>
        <v>-3.0831875722638687E-2</v>
      </c>
      <c r="Z197">
        <f t="shared" si="88"/>
        <v>-2.1613083071227578E-2</v>
      </c>
      <c r="AA197">
        <f t="shared" si="89"/>
        <v>-3.3330340301693268E-2</v>
      </c>
      <c r="AC197" s="1"/>
      <c r="AD197" s="1">
        <v>43711</v>
      </c>
      <c r="AE197">
        <f t="shared" si="90"/>
        <v>4.0000000000000403E-4</v>
      </c>
      <c r="AF197">
        <f t="shared" si="91"/>
        <v>2.468132601037998E-5</v>
      </c>
      <c r="AG197">
        <f t="shared" si="92"/>
        <v>7.7995560694976384E-5</v>
      </c>
      <c r="AH197">
        <f t="shared" si="93"/>
        <v>6.5640547841932641E-8</v>
      </c>
      <c r="AI197">
        <f t="shared" si="94"/>
        <v>9.7886527373248591E-6</v>
      </c>
      <c r="AJ197">
        <f t="shared" si="94"/>
        <v>2.5054101171671993E-7</v>
      </c>
      <c r="AK197">
        <f t="shared" si="95"/>
        <v>1.9042730233685272E-4</v>
      </c>
      <c r="AL197">
        <f t="shared" si="96"/>
        <v>1.1457455820048939E-5</v>
      </c>
      <c r="AM197">
        <f t="shared" si="97"/>
        <v>9.1878866567978633E-5</v>
      </c>
    </row>
    <row r="198" spans="1:39" x14ac:dyDescent="0.25">
      <c r="A198" s="1">
        <v>43739</v>
      </c>
      <c r="B198">
        <f>[4]contrs_3year_adj!A197</f>
        <v>6.9999999999999902E-4</v>
      </c>
      <c r="C198">
        <f>[4]contrs_3year_adj!B197</f>
        <v>4.1954604010560598E-4</v>
      </c>
      <c r="D198" s="2">
        <f>[4]contrs_3year_adj!C197</f>
        <v>1.6724643963838499E-5</v>
      </c>
      <c r="E198">
        <f>[4]contrs_3year_adj!D197</f>
        <v>2.2652971933925201E-4</v>
      </c>
      <c r="F198">
        <f>[4]contrs_3year_adj!E197</f>
        <v>1.2913459361932201E-4</v>
      </c>
      <c r="G198">
        <f>[4]contrs_3year_adj!F197</f>
        <v>3.1766968932893602E-4</v>
      </c>
      <c r="I198" s="1">
        <f t="shared" si="76"/>
        <v>43739</v>
      </c>
      <c r="J198" s="1">
        <v>43739</v>
      </c>
      <c r="K198">
        <f t="shared" si="77"/>
        <v>-6.9999999999999896E-2</v>
      </c>
      <c r="L198">
        <f t="shared" si="78"/>
        <v>-4.1954604010560601E-2</v>
      </c>
      <c r="M198">
        <f t="shared" si="79"/>
        <v>-1.67246439638385E-3</v>
      </c>
      <c r="N198">
        <f t="shared" si="80"/>
        <v>-2.2652971933925202E-2</v>
      </c>
      <c r="O198">
        <f t="shared" si="81"/>
        <v>-1.29134593619322E-2</v>
      </c>
      <c r="P198">
        <f t="shared" si="81"/>
        <v>-3.1766968932893602E-2</v>
      </c>
      <c r="Q198">
        <f t="shared" si="82"/>
        <v>9.1934997028019581E-3</v>
      </c>
      <c r="S198" s="1">
        <f t="shared" si="98"/>
        <v>42948</v>
      </c>
      <c r="T198">
        <f t="shared" si="75"/>
        <v>0</v>
      </c>
      <c r="U198">
        <f t="shared" si="83"/>
        <v>-5.4027780238205102E-4</v>
      </c>
      <c r="V198">
        <f t="shared" si="84"/>
        <v>5.8679497627940769E-3</v>
      </c>
      <c r="W198">
        <f t="shared" si="85"/>
        <v>-9.4401192968569586E-4</v>
      </c>
      <c r="X198">
        <f t="shared" si="86"/>
        <v>2.5046194816237283E-4</v>
      </c>
      <c r="Y198">
        <f t="shared" si="87"/>
        <v>-1.0004804243942751E-3</v>
      </c>
      <c r="Z198">
        <f t="shared" si="88"/>
        <v>5.3276719604120259E-3</v>
      </c>
      <c r="AA198">
        <f t="shared" si="89"/>
        <v>-6.9354998152332302E-4</v>
      </c>
      <c r="AC198" s="1"/>
      <c r="AD198" s="1">
        <v>43739</v>
      </c>
      <c r="AE198">
        <f t="shared" si="90"/>
        <v>4.8999999999999851E-3</v>
      </c>
      <c r="AF198">
        <f t="shared" si="91"/>
        <v>1.7601887976829477E-3</v>
      </c>
      <c r="AG198">
        <f t="shared" si="92"/>
        <v>2.797137157171596E-6</v>
      </c>
      <c r="AH198">
        <f t="shared" si="93"/>
        <v>5.131571374392029E-4</v>
      </c>
      <c r="AI198">
        <f t="shared" si="94"/>
        <v>1.6675743269227439E-4</v>
      </c>
      <c r="AJ198">
        <f t="shared" si="94"/>
        <v>1.0091403151834273E-3</v>
      </c>
      <c r="AK198">
        <f t="shared" si="95"/>
        <v>1.9033210977842103E-3</v>
      </c>
      <c r="AL198">
        <f t="shared" si="96"/>
        <v>1.2649710351229449E-3</v>
      </c>
      <c r="AM198">
        <f t="shared" si="97"/>
        <v>8.4520436785419693E-5</v>
      </c>
    </row>
    <row r="199" spans="1:39" x14ac:dyDescent="0.25">
      <c r="A199" s="1">
        <v>43774</v>
      </c>
      <c r="B199">
        <f>[4]contrs_3year_adj!A198</f>
        <v>-2.9999999999999997E-4</v>
      </c>
      <c r="C199" s="2">
        <f>[4]contrs_3year_adj!B198</f>
        <v>-1.46740860779148E-6</v>
      </c>
      <c r="D199">
        <f>[4]contrs_3year_adj!C198</f>
        <v>-1.42680587809047E-4</v>
      </c>
      <c r="E199" s="2">
        <f>[4]contrs_3year_adj!D198</f>
        <v>8.1061204123620697E-7</v>
      </c>
      <c r="F199" s="2">
        <f>[4]contrs_3year_adj!E198</f>
        <v>-8.0824844373887596E-6</v>
      </c>
      <c r="G199" s="2">
        <f>[4]contrs_3year_adj!F198</f>
        <v>-2.8469311186746999E-5</v>
      </c>
      <c r="I199" s="1">
        <f t="shared" si="76"/>
        <v>43770</v>
      </c>
      <c r="J199" s="1">
        <v>43774</v>
      </c>
      <c r="K199">
        <f t="shared" si="77"/>
        <v>0.03</v>
      </c>
      <c r="L199">
        <f t="shared" si="78"/>
        <v>1.4674086077914799E-4</v>
      </c>
      <c r="M199">
        <f t="shared" si="79"/>
        <v>1.42680587809047E-2</v>
      </c>
      <c r="N199">
        <f t="shared" si="80"/>
        <v>-8.1061204123620691E-5</v>
      </c>
      <c r="O199">
        <f t="shared" si="81"/>
        <v>8.0824844373887596E-4</v>
      </c>
      <c r="P199">
        <f t="shared" si="81"/>
        <v>2.8469311186746999E-3</v>
      </c>
      <c r="Q199">
        <f t="shared" si="82"/>
        <v>1.4858013118700893E-2</v>
      </c>
      <c r="S199" s="1">
        <f t="shared" si="98"/>
        <v>42979</v>
      </c>
      <c r="T199">
        <f t="shared" si="75"/>
        <v>-9.9999999999999395E-3</v>
      </c>
      <c r="U199">
        <f t="shared" si="83"/>
        <v>6.5430151781495881E-4</v>
      </c>
      <c r="V199">
        <f t="shared" si="84"/>
        <v>-2.0214493220984033E-3</v>
      </c>
      <c r="W199">
        <f t="shared" si="85"/>
        <v>-4.9262526355589465E-3</v>
      </c>
      <c r="X199">
        <f t="shared" si="86"/>
        <v>-9.4124367027195732E-4</v>
      </c>
      <c r="Y199">
        <f t="shared" si="87"/>
        <v>-6.4404841017648654E-3</v>
      </c>
      <c r="Z199">
        <f t="shared" si="88"/>
        <v>-1.3671478042834445E-3</v>
      </c>
      <c r="AA199">
        <f t="shared" si="89"/>
        <v>-5.8674963058309038E-3</v>
      </c>
      <c r="AC199" s="1"/>
      <c r="AD199" s="1">
        <v>43774</v>
      </c>
      <c r="AE199">
        <f t="shared" si="90"/>
        <v>8.9999999999999998E-4</v>
      </c>
      <c r="AF199">
        <f t="shared" si="91"/>
        <v>2.1532880222205293E-8</v>
      </c>
      <c r="AG199">
        <f t="shared" si="92"/>
        <v>2.0357750137535172E-4</v>
      </c>
      <c r="AH199">
        <f t="shared" si="93"/>
        <v>6.5709188139713001E-9</v>
      </c>
      <c r="AI199">
        <f t="shared" si="94"/>
        <v>6.5326554680631492E-7</v>
      </c>
      <c r="AJ199">
        <f t="shared" si="94"/>
        <v>8.105016794478378E-6</v>
      </c>
      <c r="AK199">
        <f t="shared" si="95"/>
        <v>2.0778644870988883E-4</v>
      </c>
      <c r="AL199">
        <f t="shared" si="96"/>
        <v>5.2880128145925471E-7</v>
      </c>
      <c r="AM199">
        <f t="shared" si="97"/>
        <v>2.2076055383548783E-4</v>
      </c>
    </row>
    <row r="200" spans="1:39" x14ac:dyDescent="0.25">
      <c r="A200" s="1">
        <v>43802</v>
      </c>
      <c r="B200">
        <f>[4]contrs_3year_adj!A199</f>
        <v>-5.0000000000000001E-4</v>
      </c>
      <c r="C200" s="2">
        <f>[4]contrs_3year_adj!B199</f>
        <v>8.1790932128165403E-6</v>
      </c>
      <c r="D200">
        <f>[4]contrs_3year_adj!C199</f>
        <v>-2.7635171558307802E-4</v>
      </c>
      <c r="E200">
        <f>[4]contrs_3year_adj!D199</f>
        <v>-1.9983966948901801E-4</v>
      </c>
      <c r="F200" s="2">
        <f>[4]contrs_3year_adj!E199</f>
        <v>6.89566727273757E-5</v>
      </c>
      <c r="G200">
        <f>[4]contrs_3year_adj!F199</f>
        <v>-2.28210033130244E-4</v>
      </c>
      <c r="I200" s="1">
        <f t="shared" si="76"/>
        <v>43800</v>
      </c>
      <c r="J200" s="1">
        <v>43802</v>
      </c>
      <c r="K200">
        <f t="shared" si="77"/>
        <v>0.05</v>
      </c>
      <c r="L200">
        <f t="shared" si="78"/>
        <v>-8.1790932128165408E-4</v>
      </c>
      <c r="M200">
        <f t="shared" si="79"/>
        <v>2.7635171558307803E-2</v>
      </c>
      <c r="N200">
        <f t="shared" si="80"/>
        <v>1.99839669489018E-2</v>
      </c>
      <c r="O200">
        <f t="shared" si="81"/>
        <v>-6.8956672727375698E-3</v>
      </c>
      <c r="P200">
        <f t="shared" si="81"/>
        <v>2.2821003313024401E-2</v>
      </c>
      <c r="Q200">
        <f t="shared" si="82"/>
        <v>1.0094438086809623E-2</v>
      </c>
      <c r="S200" s="1">
        <f t="shared" si="98"/>
        <v>43009</v>
      </c>
      <c r="T200">
        <f t="shared" si="75"/>
        <v>1.00000000000003E-2</v>
      </c>
      <c r="U200">
        <f t="shared" si="83"/>
        <v>-1.8213257185855517E-3</v>
      </c>
      <c r="V200">
        <f t="shared" si="84"/>
        <v>8.5109519712178363E-3</v>
      </c>
      <c r="W200">
        <f t="shared" si="85"/>
        <v>-1.118994720201986E-3</v>
      </c>
      <c r="X200">
        <f t="shared" si="86"/>
        <v>-9.8529865616285746E-4</v>
      </c>
      <c r="Y200">
        <f t="shared" si="87"/>
        <v>-1.8814445842579249E-3</v>
      </c>
      <c r="Z200">
        <f t="shared" si="88"/>
        <v>6.6896262526322846E-3</v>
      </c>
      <c r="AA200">
        <f t="shared" si="89"/>
        <v>-2.1042933763648435E-3</v>
      </c>
      <c r="AC200" s="1"/>
      <c r="AD200" s="1">
        <v>43802</v>
      </c>
      <c r="AE200">
        <f t="shared" si="90"/>
        <v>2.5000000000000005E-3</v>
      </c>
      <c r="AF200">
        <f t="shared" si="91"/>
        <v>6.6897565783941608E-7</v>
      </c>
      <c r="AG200">
        <f t="shared" si="92"/>
        <v>7.6370270705710449E-4</v>
      </c>
      <c r="AH200">
        <f t="shared" si="93"/>
        <v>3.9935893501479952E-4</v>
      </c>
      <c r="AI200">
        <f t="shared" si="94"/>
        <v>4.7550227136303991E-5</v>
      </c>
      <c r="AJ200">
        <f t="shared" si="94"/>
        <v>5.2079819221307071E-4</v>
      </c>
      <c r="AK200">
        <f t="shared" si="95"/>
        <v>7.1916555388942881E-4</v>
      </c>
      <c r="AL200">
        <f t="shared" si="96"/>
        <v>1.7130358841308069E-4</v>
      </c>
      <c r="AM200">
        <f t="shared" si="97"/>
        <v>1.0189768028843271E-4</v>
      </c>
    </row>
    <row r="201" spans="1:39" x14ac:dyDescent="0.25">
      <c r="S201" s="1">
        <f t="shared" si="98"/>
        <v>43040</v>
      </c>
      <c r="T201">
        <f t="shared" si="75"/>
        <v>0</v>
      </c>
      <c r="U201">
        <f t="shared" si="83"/>
        <v>-8.855500421269414E-4</v>
      </c>
      <c r="V201">
        <f t="shared" si="84"/>
        <v>7.3890870943525266E-3</v>
      </c>
      <c r="W201">
        <f t="shared" si="85"/>
        <v>-1.3449646972271156E-3</v>
      </c>
      <c r="X201">
        <f t="shared" si="86"/>
        <v>-1.753164108134057E-3</v>
      </c>
      <c r="Y201">
        <f t="shared" si="87"/>
        <v>-2.569976987865335E-3</v>
      </c>
      <c r="Z201">
        <f t="shared" si="88"/>
        <v>6.5035370522255852E-3</v>
      </c>
      <c r="AA201">
        <f t="shared" si="89"/>
        <v>-3.0981288053611726E-3</v>
      </c>
      <c r="AE201">
        <f>SUM(AE1:AE200)</f>
        <v>0.68130000000000002</v>
      </c>
      <c r="AF201">
        <f t="shared" ref="AF201:AM201" si="99">SUM(AF1:AF200)</f>
        <v>0.30815173667263102</v>
      </c>
      <c r="AG201">
        <f t="shared" si="99"/>
        <v>0.27136384839717026</v>
      </c>
      <c r="AH201">
        <f t="shared" si="99"/>
        <v>3.5324200684036459E-2</v>
      </c>
      <c r="AI201">
        <f t="shared" si="99"/>
        <v>3.4930647154253057E-2</v>
      </c>
      <c r="AJ201">
        <f t="shared" ref="AJ201" si="100">SUM(AJ1:AJ200)</f>
        <v>5.9794028339733678E-2</v>
      </c>
      <c r="AK201">
        <f t="shared" si="99"/>
        <v>0.58400494024419591</v>
      </c>
      <c r="AL201">
        <f t="shared" si="99"/>
        <v>7.4744203175503662E-2</v>
      </c>
      <c r="AM201">
        <f t="shared" si="99"/>
        <v>2.9289399608054673E-2</v>
      </c>
    </row>
    <row r="202" spans="1:39" x14ac:dyDescent="0.25">
      <c r="S202" s="1">
        <f t="shared" si="98"/>
        <v>43070</v>
      </c>
      <c r="T202">
        <f t="shared" si="75"/>
        <v>2.0000000000000198E-2</v>
      </c>
      <c r="U202">
        <f t="shared" si="83"/>
        <v>-3.065474757409611E-3</v>
      </c>
      <c r="V202">
        <f t="shared" si="84"/>
        <v>2.0570808842953307E-2</v>
      </c>
      <c r="W202">
        <f t="shared" si="85"/>
        <v>7.6636096632222532E-3</v>
      </c>
      <c r="X202">
        <f t="shared" si="86"/>
        <v>-1.8423641381591473E-3</v>
      </c>
      <c r="Y202">
        <f t="shared" si="87"/>
        <v>8.2255904590390842E-3</v>
      </c>
      <c r="Z202">
        <f t="shared" si="88"/>
        <v>1.7505334085543695E-2</v>
      </c>
      <c r="AA202">
        <f t="shared" si="89"/>
        <v>5.8212455250631059E-3</v>
      </c>
    </row>
    <row r="203" spans="1:39" x14ac:dyDescent="0.25">
      <c r="L203">
        <f>AVERAGE(L2:L200)</f>
        <v>-3.3585394089653189E-3</v>
      </c>
      <c r="M203">
        <f t="shared" ref="M203:Q203" si="101">AVERAGE(M2:M200)</f>
        <v>-3.3585394089653067E-3</v>
      </c>
      <c r="N203">
        <f t="shared" si="101"/>
        <v>-3.3585394089653141E-3</v>
      </c>
      <c r="O203">
        <f t="shared" si="101"/>
        <v>-3.3585394089653128E-3</v>
      </c>
      <c r="P203">
        <f t="shared" si="101"/>
        <v>-3.358539408965315E-3</v>
      </c>
      <c r="Q203">
        <f t="shared" si="101"/>
        <v>1.0770841052946657E-2</v>
      </c>
      <c r="S203" s="1">
        <f t="shared" si="98"/>
        <v>43101</v>
      </c>
      <c r="T203" t="e">
        <f t="shared" si="75"/>
        <v>#N/A</v>
      </c>
      <c r="U203" t="e">
        <f t="shared" si="83"/>
        <v>#N/A</v>
      </c>
      <c r="V203" t="e">
        <f t="shared" si="84"/>
        <v>#N/A</v>
      </c>
      <c r="W203" t="e">
        <f t="shared" si="85"/>
        <v>#N/A</v>
      </c>
      <c r="X203" t="e">
        <f t="shared" si="86"/>
        <v>#N/A</v>
      </c>
      <c r="Y203" t="e">
        <f t="shared" si="87"/>
        <v>#N/A</v>
      </c>
      <c r="Z203" t="e">
        <f t="shared" si="88"/>
        <v>#N/A</v>
      </c>
      <c r="AA203" t="e">
        <f t="shared" si="89"/>
        <v>#N/A</v>
      </c>
      <c r="AF203">
        <f>AF201/$AE$201</f>
        <v>0.45229962817060182</v>
      </c>
      <c r="AG203">
        <f t="shared" ref="AG203:AM203" si="102">AG201/$AE$201</f>
        <v>0.39830302127868816</v>
      </c>
      <c r="AH203">
        <f t="shared" si="102"/>
        <v>5.1848232326488268E-2</v>
      </c>
      <c r="AI203">
        <f t="shared" si="102"/>
        <v>5.1270581468153616E-2</v>
      </c>
      <c r="AJ203">
        <f t="shared" ref="AJ203" si="103">AJ201/$AE$201</f>
        <v>8.7764609334703772E-2</v>
      </c>
      <c r="AK203">
        <f t="shared" si="102"/>
        <v>0.8571920449790047</v>
      </c>
      <c r="AL203">
        <f t="shared" si="102"/>
        <v>0.10970820956334017</v>
      </c>
      <c r="AM203">
        <f t="shared" si="102"/>
        <v>4.2990458840532327E-2</v>
      </c>
    </row>
    <row r="204" spans="1:39" x14ac:dyDescent="0.25">
      <c r="S204" s="1">
        <f t="shared" si="98"/>
        <v>43132</v>
      </c>
      <c r="T204">
        <f t="shared" si="75"/>
        <v>1.99999999999999E-2</v>
      </c>
      <c r="U204">
        <f t="shared" si="83"/>
        <v>-7.0732877944444817E-3</v>
      </c>
      <c r="V204">
        <f t="shared" si="84"/>
        <v>3.0898658747170706E-2</v>
      </c>
      <c r="W204">
        <f t="shared" si="85"/>
        <v>-9.0291362838230867E-3</v>
      </c>
      <c r="X204">
        <f t="shared" si="86"/>
        <v>1.2414526787641127E-3</v>
      </c>
      <c r="Y204">
        <f t="shared" si="87"/>
        <v>-1.0195286065625883E-2</v>
      </c>
      <c r="Z204">
        <f t="shared" si="88"/>
        <v>2.3825370952726223E-2</v>
      </c>
      <c r="AA204">
        <f t="shared" si="89"/>
        <v>-7.7876836050589735E-3</v>
      </c>
    </row>
    <row r="205" spans="1:39" x14ac:dyDescent="0.25">
      <c r="S205" s="1">
        <f t="shared" si="98"/>
        <v>43160</v>
      </c>
      <c r="T205">
        <f t="shared" si="75"/>
        <v>9.9999999999995891E-3</v>
      </c>
      <c r="U205">
        <f t="shared" si="83"/>
        <v>-1.7711548199983015E-3</v>
      </c>
      <c r="V205">
        <f t="shared" si="84"/>
        <v>1.3170246981822077E-2</v>
      </c>
      <c r="W205">
        <f t="shared" si="85"/>
        <v>-5.4922861238456775E-3</v>
      </c>
      <c r="X205">
        <f t="shared" si="86"/>
        <v>2.0055233311227229E-3</v>
      </c>
      <c r="Y205">
        <f t="shared" si="87"/>
        <v>-5.5233834462928254E-3</v>
      </c>
      <c r="Z205">
        <f t="shared" si="88"/>
        <v>1.1399092161823776E-2</v>
      </c>
      <c r="AA205">
        <f t="shared" si="89"/>
        <v>-3.4867627927229546E-3</v>
      </c>
    </row>
    <row r="206" spans="1:39" x14ac:dyDescent="0.25">
      <c r="S206" s="1">
        <f t="shared" si="98"/>
        <v>43191</v>
      </c>
      <c r="T206">
        <f t="shared" si="75"/>
        <v>-9.9999999999999395E-3</v>
      </c>
      <c r="U206">
        <f t="shared" si="83"/>
        <v>-6.0885680926459074E-4</v>
      </c>
      <c r="V206">
        <f t="shared" si="84"/>
        <v>-5.7494278723434298E-4</v>
      </c>
      <c r="W206">
        <f t="shared" si="85"/>
        <v>1.0470524322277841E-3</v>
      </c>
      <c r="X206">
        <f t="shared" si="86"/>
        <v>-8.6237383522104888E-3</v>
      </c>
      <c r="Y206">
        <f t="shared" si="87"/>
        <v>-3.4175194041008851E-3</v>
      </c>
      <c r="Z206">
        <f t="shared" si="88"/>
        <v>-1.1837995964989337E-3</v>
      </c>
      <c r="AA206">
        <f t="shared" si="89"/>
        <v>-7.5766859199827043E-3</v>
      </c>
    </row>
    <row r="207" spans="1:39" x14ac:dyDescent="0.25">
      <c r="S207" s="1">
        <f t="shared" si="98"/>
        <v>43221</v>
      </c>
      <c r="T207">
        <f t="shared" si="75"/>
        <v>9.9999999999999395E-3</v>
      </c>
      <c r="U207">
        <f t="shared" si="83"/>
        <v>1.3184924214597847E-4</v>
      </c>
      <c r="V207">
        <f t="shared" si="84"/>
        <v>9.8056286081350669E-3</v>
      </c>
      <c r="W207">
        <f t="shared" si="85"/>
        <v>5.4023059427991396E-4</v>
      </c>
      <c r="X207">
        <f t="shared" si="86"/>
        <v>4.4376374338598625E-3</v>
      </c>
      <c r="Y207">
        <f t="shared" si="87"/>
        <v>3.0574652742542921E-3</v>
      </c>
      <c r="Z207">
        <f t="shared" si="88"/>
        <v>9.9374778502810453E-3</v>
      </c>
      <c r="AA207">
        <f t="shared" si="89"/>
        <v>4.9778680281397768E-3</v>
      </c>
    </row>
    <row r="208" spans="1:39" x14ac:dyDescent="0.25">
      <c r="S208" s="1">
        <f t="shared" si="98"/>
        <v>43252</v>
      </c>
      <c r="T208">
        <f t="shared" si="75"/>
        <v>-9.9999999999999395E-3</v>
      </c>
      <c r="U208">
        <f t="shared" si="83"/>
        <v>2.7221824864022619E-3</v>
      </c>
      <c r="V208">
        <f t="shared" si="84"/>
        <v>-3.8787735220207637E-3</v>
      </c>
      <c r="W208">
        <f t="shared" si="85"/>
        <v>-7.3677151930129862E-3</v>
      </c>
      <c r="X208">
        <f t="shared" si="86"/>
        <v>-2.7718175689571576E-3</v>
      </c>
      <c r="Y208">
        <f t="shared" si="87"/>
        <v>-1.0372346511970783E-2</v>
      </c>
      <c r="Z208">
        <f t="shared" si="88"/>
        <v>-1.1565910356185019E-3</v>
      </c>
      <c r="AA208">
        <f t="shared" si="89"/>
        <v>-1.0139532761970143E-2</v>
      </c>
    </row>
    <row r="209" spans="19:27" x14ac:dyDescent="0.25">
      <c r="S209" s="1">
        <f t="shared" si="98"/>
        <v>43282</v>
      </c>
      <c r="T209">
        <f t="shared" si="75"/>
        <v>2.0000000000000198E-2</v>
      </c>
      <c r="U209">
        <f t="shared" si="83"/>
        <v>1.2042432980577389E-3</v>
      </c>
      <c r="V209">
        <f t="shared" si="84"/>
        <v>3.9982398829120124E-3</v>
      </c>
      <c r="W209">
        <f t="shared" si="85"/>
        <v>7.4588440379767147E-3</v>
      </c>
      <c r="X209">
        <f t="shared" si="86"/>
        <v>6.0253007274086029E-3</v>
      </c>
      <c r="Y209">
        <f t="shared" si="87"/>
        <v>1.2246874060932885E-2</v>
      </c>
      <c r="Z209">
        <f t="shared" si="88"/>
        <v>5.2024831809697513E-3</v>
      </c>
      <c r="AA209">
        <f t="shared" si="89"/>
        <v>1.3484144765385318E-2</v>
      </c>
    </row>
    <row r="210" spans="19:27" x14ac:dyDescent="0.25">
      <c r="S210" s="1">
        <f t="shared" si="98"/>
        <v>43313</v>
      </c>
      <c r="T210">
        <f t="shared" si="75"/>
        <v>0</v>
      </c>
      <c r="U210">
        <f t="shared" si="83"/>
        <v>3.4092249069639889E-4</v>
      </c>
      <c r="V210">
        <f t="shared" si="84"/>
        <v>2.0794505688778667E-3</v>
      </c>
      <c r="W210">
        <f t="shared" si="85"/>
        <v>-3.0061413707223659E-3</v>
      </c>
      <c r="X210">
        <f t="shared" si="86"/>
        <v>-1.6013764852093274E-3</v>
      </c>
      <c r="Y210">
        <f t="shared" si="87"/>
        <v>-4.487260380147455E-3</v>
      </c>
      <c r="Z210">
        <f t="shared" si="88"/>
        <v>2.4203730595742656E-3</v>
      </c>
      <c r="AA210">
        <f t="shared" si="89"/>
        <v>-4.6075178559316938E-3</v>
      </c>
    </row>
    <row r="211" spans="19:27" x14ac:dyDescent="0.25">
      <c r="S211" s="1">
        <f t="shared" si="98"/>
        <v>43344</v>
      </c>
      <c r="T211">
        <f t="shared" si="75"/>
        <v>1.99999999999999E-2</v>
      </c>
      <c r="U211">
        <f t="shared" si="83"/>
        <v>-5.2504424115143097E-4</v>
      </c>
      <c r="V211">
        <f t="shared" si="84"/>
        <v>1.2393675530087318E-2</v>
      </c>
      <c r="W211">
        <f t="shared" si="85"/>
        <v>6.6081532493603243E-3</v>
      </c>
      <c r="X211">
        <f t="shared" si="86"/>
        <v>3.2518058380036617E-3</v>
      </c>
      <c r="Y211">
        <f t="shared" si="87"/>
        <v>9.7184005178108952E-3</v>
      </c>
      <c r="Z211">
        <f t="shared" si="88"/>
        <v>1.1868631288935887E-2</v>
      </c>
      <c r="AA211">
        <f t="shared" si="89"/>
        <v>9.8599590873639856E-3</v>
      </c>
    </row>
    <row r="212" spans="19:27" x14ac:dyDescent="0.25">
      <c r="S212" s="1">
        <f t="shared" si="98"/>
        <v>43374</v>
      </c>
      <c r="T212">
        <f t="shared" si="75"/>
        <v>0</v>
      </c>
      <c r="U212">
        <f t="shared" si="83"/>
        <v>-1.5372658860064109E-3</v>
      </c>
      <c r="V212">
        <f t="shared" si="84"/>
        <v>6.3043654589373466E-3</v>
      </c>
      <c r="W212">
        <f t="shared" si="85"/>
        <v>2.2580851268915242E-3</v>
      </c>
      <c r="X212">
        <f t="shared" si="86"/>
        <v>-3.4244606417382579E-3</v>
      </c>
      <c r="Y212">
        <f t="shared" si="87"/>
        <v>8.6056231058181465E-4</v>
      </c>
      <c r="Z212">
        <f t="shared" si="88"/>
        <v>4.7670995729309357E-3</v>
      </c>
      <c r="AA212">
        <f t="shared" si="89"/>
        <v>-1.1663755148467337E-3</v>
      </c>
    </row>
    <row r="213" spans="19:27" x14ac:dyDescent="0.25">
      <c r="S213" s="1">
        <f t="shared" si="98"/>
        <v>43405</v>
      </c>
      <c r="T213">
        <f t="shared" si="75"/>
        <v>1.00000000000003E-2</v>
      </c>
      <c r="U213">
        <f t="shared" si="83"/>
        <v>-7.2277211621644098E-4</v>
      </c>
      <c r="V213">
        <f t="shared" si="84"/>
        <v>9.3619103827373065E-3</v>
      </c>
      <c r="W213">
        <f t="shared" si="85"/>
        <v>-2.4697880201771162E-3</v>
      </c>
      <c r="X213">
        <f t="shared" si="86"/>
        <v>3.4570669515090737E-3</v>
      </c>
      <c r="Y213">
        <f t="shared" si="87"/>
        <v>-1.0977098003988254E-3</v>
      </c>
      <c r="Z213">
        <f t="shared" si="88"/>
        <v>8.6391382665208655E-3</v>
      </c>
      <c r="AA213">
        <f t="shared" si="89"/>
        <v>9.8727893133195759E-4</v>
      </c>
    </row>
    <row r="214" spans="19:27" x14ac:dyDescent="0.25">
      <c r="S214" s="1">
        <f t="shared" si="98"/>
        <v>43435</v>
      </c>
      <c r="T214">
        <f t="shared" si="75"/>
        <v>9.9999999999999395E-3</v>
      </c>
      <c r="U214">
        <f t="shared" si="83"/>
        <v>-2.8268752322446709E-3</v>
      </c>
      <c r="V214">
        <f t="shared" si="84"/>
        <v>1.5764297825555208E-2</v>
      </c>
      <c r="W214">
        <f t="shared" si="85"/>
        <v>-2.535368666103066E-3</v>
      </c>
      <c r="X214">
        <f t="shared" si="86"/>
        <v>-2.0993618874986771E-3</v>
      </c>
      <c r="Y214">
        <f t="shared" si="87"/>
        <v>-4.190703089138605E-3</v>
      </c>
      <c r="Z214">
        <f t="shared" si="88"/>
        <v>1.2937422593310537E-2</v>
      </c>
      <c r="AA214">
        <f t="shared" si="89"/>
        <v>-4.6347305536017427E-3</v>
      </c>
    </row>
    <row r="215" spans="19:27" x14ac:dyDescent="0.25">
      <c r="S215" s="1">
        <f t="shared" si="98"/>
        <v>43466</v>
      </c>
      <c r="T215" t="e">
        <f t="shared" si="75"/>
        <v>#N/A</v>
      </c>
      <c r="U215" t="e">
        <f t="shared" si="83"/>
        <v>#N/A</v>
      </c>
      <c r="V215" t="e">
        <f t="shared" si="84"/>
        <v>#N/A</v>
      </c>
      <c r="W215" t="e">
        <f t="shared" si="85"/>
        <v>#N/A</v>
      </c>
      <c r="X215" t="e">
        <f t="shared" si="86"/>
        <v>#N/A</v>
      </c>
      <c r="Y215" t="e">
        <f t="shared" si="87"/>
        <v>#N/A</v>
      </c>
      <c r="Z215" t="e">
        <f t="shared" si="88"/>
        <v>#N/A</v>
      </c>
      <c r="AA215" t="e">
        <f t="shared" si="89"/>
        <v>#N/A</v>
      </c>
    </row>
    <row r="216" spans="19:27" x14ac:dyDescent="0.25">
      <c r="S216" s="1">
        <f t="shared" si="98"/>
        <v>43497</v>
      </c>
      <c r="T216">
        <f t="shared" si="75"/>
        <v>4.0000000000000098E-2</v>
      </c>
      <c r="U216">
        <f t="shared" si="83"/>
        <v>-4.9206328229382014E-3</v>
      </c>
      <c r="V216">
        <f t="shared" si="84"/>
        <v>4.2327982200467108E-2</v>
      </c>
      <c r="W216">
        <f t="shared" si="85"/>
        <v>1.6980601330855412E-4</v>
      </c>
      <c r="X216">
        <f t="shared" si="86"/>
        <v>6.4450824477857126E-3</v>
      </c>
      <c r="Y216">
        <f t="shared" si="87"/>
        <v>3.7004980221340611E-3</v>
      </c>
      <c r="Z216">
        <f t="shared" si="88"/>
        <v>3.7407349377528903E-2</v>
      </c>
      <c r="AA216">
        <f t="shared" si="89"/>
        <v>6.6148884610942663E-3</v>
      </c>
    </row>
    <row r="217" spans="19:27" x14ac:dyDescent="0.25">
      <c r="S217" s="1">
        <f t="shared" si="98"/>
        <v>43525</v>
      </c>
      <c r="T217">
        <f t="shared" si="75"/>
        <v>0</v>
      </c>
      <c r="U217">
        <f t="shared" si="83"/>
        <v>7.1270743732240911E-4</v>
      </c>
      <c r="V217">
        <f t="shared" si="84"/>
        <v>8.1162271332768654E-3</v>
      </c>
      <c r="W217">
        <f t="shared" si="85"/>
        <v>-1.3207801430212859E-3</v>
      </c>
      <c r="X217">
        <f t="shared" si="86"/>
        <v>-3.6402368066014478E-3</v>
      </c>
      <c r="Y217">
        <f t="shared" si="87"/>
        <v>-3.564496396395805E-3</v>
      </c>
      <c r="Z217">
        <f t="shared" si="88"/>
        <v>8.8289345705992745E-3</v>
      </c>
      <c r="AA217">
        <f t="shared" si="89"/>
        <v>-4.9610169496227333E-3</v>
      </c>
    </row>
    <row r="218" spans="19:27" x14ac:dyDescent="0.25">
      <c r="S218" s="1">
        <f t="shared" si="98"/>
        <v>43556</v>
      </c>
      <c r="T218">
        <f t="shared" si="75"/>
        <v>-4.9999999999999697E-2</v>
      </c>
      <c r="U218">
        <f t="shared" si="83"/>
        <v>-8.5299922388991818E-3</v>
      </c>
      <c r="V218">
        <f t="shared" si="84"/>
        <v>-2.2492232406132996E-2</v>
      </c>
      <c r="W218">
        <f t="shared" si="85"/>
        <v>-4.1094468688272559E-3</v>
      </c>
      <c r="X218">
        <f t="shared" si="86"/>
        <v>-1.3395686134938786E-2</v>
      </c>
      <c r="Y218">
        <f t="shared" si="87"/>
        <v>-1.2213102349256285E-2</v>
      </c>
      <c r="Z218">
        <f t="shared" si="88"/>
        <v>-3.1022224645032178E-2</v>
      </c>
      <c r="AA218">
        <f t="shared" si="89"/>
        <v>-1.7505133003766042E-2</v>
      </c>
    </row>
    <row r="219" spans="19:27" x14ac:dyDescent="0.25">
      <c r="S219" s="1">
        <f t="shared" si="98"/>
        <v>43586</v>
      </c>
      <c r="T219">
        <f t="shared" si="75"/>
        <v>0.08</v>
      </c>
      <c r="U219">
        <f t="shared" si="83"/>
        <v>8.8759394131777219E-2</v>
      </c>
      <c r="V219">
        <f t="shared" si="84"/>
        <v>-1.1036476914847894E-2</v>
      </c>
      <c r="W219">
        <f t="shared" si="85"/>
        <v>4.0100146924928722E-3</v>
      </c>
      <c r="X219">
        <f t="shared" si="86"/>
        <v>3.7906169507112828E-3</v>
      </c>
      <c r="Y219">
        <f t="shared" si="87"/>
        <v>6.8832000899888557E-3</v>
      </c>
      <c r="Z219">
        <f t="shared" si="88"/>
        <v>7.7722917216929324E-2</v>
      </c>
      <c r="AA219">
        <f t="shared" si="89"/>
        <v>7.8006316432041554E-3</v>
      </c>
    </row>
    <row r="220" spans="19:27" x14ac:dyDescent="0.25">
      <c r="S220" s="1">
        <f t="shared" si="98"/>
        <v>43617</v>
      </c>
      <c r="T220">
        <f t="shared" si="75"/>
        <v>-1.0000000000000099E-2</v>
      </c>
      <c r="U220">
        <f t="shared" si="83"/>
        <v>7.140685971266489E-4</v>
      </c>
      <c r="V220">
        <f t="shared" si="84"/>
        <v>1.5991493951012167E-3</v>
      </c>
      <c r="W220">
        <f t="shared" si="85"/>
        <v>-2.8760361868953462E-3</v>
      </c>
      <c r="X220">
        <f t="shared" si="86"/>
        <v>-2.7031600147652971E-3</v>
      </c>
      <c r="Y220">
        <f t="shared" si="87"/>
        <v>-4.9283038250196639E-3</v>
      </c>
      <c r="Z220">
        <f t="shared" si="88"/>
        <v>2.3132179922278656E-3</v>
      </c>
      <c r="AA220">
        <f t="shared" si="89"/>
        <v>-5.5791962016606429E-3</v>
      </c>
    </row>
    <row r="221" spans="19:27" x14ac:dyDescent="0.25">
      <c r="S221" s="1">
        <f t="shared" si="98"/>
        <v>43647</v>
      </c>
      <c r="T221">
        <f t="shared" si="75"/>
        <v>0</v>
      </c>
      <c r="U221">
        <f t="shared" si="83"/>
        <v>-1.5847631180190183E-2</v>
      </c>
      <c r="V221">
        <f t="shared" si="84"/>
        <v>2.3990895154641607E-2</v>
      </c>
      <c r="W221">
        <f t="shared" si="85"/>
        <v>-6.3714779924051064E-3</v>
      </c>
      <c r="X221">
        <f t="shared" si="86"/>
        <v>3.5981243818617816E-3</v>
      </c>
      <c r="Y221">
        <f t="shared" si="87"/>
        <v>-5.717802277005685E-3</v>
      </c>
      <c r="Z221">
        <f t="shared" si="88"/>
        <v>8.1432639744514236E-3</v>
      </c>
      <c r="AA221">
        <f t="shared" si="89"/>
        <v>-2.7733536105433248E-3</v>
      </c>
    </row>
    <row r="222" spans="19:27" x14ac:dyDescent="0.25">
      <c r="S222" s="1">
        <f t="shared" si="98"/>
        <v>43678</v>
      </c>
      <c r="T222">
        <f t="shared" si="75"/>
        <v>0</v>
      </c>
      <c r="U222">
        <f t="shared" si="83"/>
        <v>8.0812143271849698E-3</v>
      </c>
      <c r="V222">
        <f t="shared" si="84"/>
        <v>-2.4136948411076636E-3</v>
      </c>
      <c r="W222">
        <f t="shared" si="85"/>
        <v>6.402720819735544E-3</v>
      </c>
      <c r="X222">
        <f t="shared" si="86"/>
        <v>-4.5683126906558872E-3</v>
      </c>
      <c r="Y222">
        <f t="shared" si="87"/>
        <v>5.2291376015454454E-3</v>
      </c>
      <c r="Z222">
        <f t="shared" si="88"/>
        <v>5.6675194860773062E-3</v>
      </c>
      <c r="AA222">
        <f t="shared" si="89"/>
        <v>1.8344081290796567E-3</v>
      </c>
    </row>
    <row r="223" spans="19:27" x14ac:dyDescent="0.25">
      <c r="S223" s="1">
        <f t="shared" si="98"/>
        <v>43709</v>
      </c>
      <c r="T223">
        <f t="shared" si="75"/>
        <v>2.0000000000000101E-2</v>
      </c>
      <c r="U223">
        <f t="shared" si="83"/>
        <v>8.326569804441979E-3</v>
      </c>
      <c r="V223">
        <f t="shared" si="84"/>
        <v>1.2190048945560757E-2</v>
      </c>
      <c r="W223">
        <f t="shared" si="85"/>
        <v>3.1023352953333649E-3</v>
      </c>
      <c r="X223">
        <f t="shared" si="86"/>
        <v>2.2985714044956298E-4</v>
      </c>
      <c r="Y223">
        <f t="shared" si="87"/>
        <v>3.8590801283046308E-3</v>
      </c>
      <c r="Z223">
        <f t="shared" si="88"/>
        <v>2.0516618750002734E-2</v>
      </c>
      <c r="AA223">
        <f t="shared" si="89"/>
        <v>3.3321924357829279E-3</v>
      </c>
    </row>
    <row r="224" spans="19:27" x14ac:dyDescent="0.25">
      <c r="S224" s="1">
        <f t="shared" si="98"/>
        <v>43739</v>
      </c>
      <c r="T224">
        <f t="shared" si="75"/>
        <v>-6.9999999999999896E-2</v>
      </c>
      <c r="U224">
        <f t="shared" si="83"/>
        <v>-3.859606460159528E-2</v>
      </c>
      <c r="V224">
        <f t="shared" si="84"/>
        <v>1.6860750125814567E-3</v>
      </c>
      <c r="W224">
        <f t="shared" si="85"/>
        <v>-1.9294432524959888E-2</v>
      </c>
      <c r="X224">
        <f t="shared" si="86"/>
        <v>-9.554919952966888E-3</v>
      </c>
      <c r="Y224">
        <f t="shared" si="87"/>
        <v>-2.8408429523928289E-2</v>
      </c>
      <c r="Z224">
        <f t="shared" si="88"/>
        <v>-3.6909989589013821E-2</v>
      </c>
      <c r="AA224">
        <f t="shared" si="89"/>
        <v>-2.8849352477926776E-2</v>
      </c>
    </row>
    <row r="225" spans="19:27" x14ac:dyDescent="0.25">
      <c r="S225" s="1">
        <f t="shared" si="98"/>
        <v>43770</v>
      </c>
      <c r="T225">
        <f t="shared" si="75"/>
        <v>0.03</v>
      </c>
      <c r="U225">
        <f t="shared" si="83"/>
        <v>3.5052802697444667E-3</v>
      </c>
      <c r="V225">
        <f t="shared" si="84"/>
        <v>1.7626598189870009E-2</v>
      </c>
      <c r="W225">
        <f t="shared" si="85"/>
        <v>3.2774782048416934E-3</v>
      </c>
      <c r="X225">
        <f t="shared" si="86"/>
        <v>4.1667878527041884E-3</v>
      </c>
      <c r="Y225">
        <f t="shared" si="87"/>
        <v>6.2054705276400144E-3</v>
      </c>
      <c r="Z225">
        <f t="shared" si="88"/>
        <v>2.1131878459614475E-2</v>
      </c>
      <c r="AA225">
        <f t="shared" si="89"/>
        <v>7.4442660575458819E-3</v>
      </c>
    </row>
    <row r="226" spans="19:27" x14ac:dyDescent="0.25">
      <c r="S226" s="1">
        <f t="shared" si="98"/>
        <v>43800</v>
      </c>
      <c r="T226">
        <f t="shared" si="75"/>
        <v>0.05</v>
      </c>
      <c r="U226">
        <f t="shared" si="83"/>
        <v>2.5406300876836649E-3</v>
      </c>
      <c r="V226">
        <f t="shared" si="84"/>
        <v>3.099371096727311E-2</v>
      </c>
      <c r="W226">
        <f t="shared" si="85"/>
        <v>2.3342506357867113E-2</v>
      </c>
      <c r="X226">
        <f t="shared" si="86"/>
        <v>-3.537127863772257E-3</v>
      </c>
      <c r="Y226">
        <f t="shared" si="87"/>
        <v>2.6179542721989715E-2</v>
      </c>
      <c r="Z226">
        <f t="shared" si="88"/>
        <v>3.3534341054956777E-2</v>
      </c>
      <c r="AA226">
        <f t="shared" si="89"/>
        <v>1.9805378494094857E-2</v>
      </c>
    </row>
    <row r="227" spans="19:27" x14ac:dyDescent="0.25">
      <c r="S227" s="1">
        <f t="shared" si="98"/>
        <v>43831</v>
      </c>
      <c r="T227" t="e">
        <f t="shared" si="75"/>
        <v>#N/A</v>
      </c>
      <c r="U227" t="e">
        <f t="shared" si="83"/>
        <v>#N/A</v>
      </c>
      <c r="V227" t="e">
        <f t="shared" si="84"/>
        <v>#N/A</v>
      </c>
      <c r="W227" t="e">
        <f t="shared" si="85"/>
        <v>#N/A</v>
      </c>
      <c r="X227" t="e">
        <f t="shared" si="86"/>
        <v>#N/A</v>
      </c>
      <c r="Y227" t="e">
        <f t="shared" si="87"/>
        <v>#N/A</v>
      </c>
      <c r="Z227" t="e">
        <f t="shared" si="88"/>
        <v>#N/A</v>
      </c>
      <c r="AA227" t="e">
        <f t="shared" si="89"/>
        <v>#N/A</v>
      </c>
    </row>
    <row r="228" spans="19:27" x14ac:dyDescent="0.25">
      <c r="S228" s="1">
        <f t="shared" si="98"/>
        <v>43862</v>
      </c>
      <c r="T228" t="e">
        <f t="shared" si="75"/>
        <v>#N/A</v>
      </c>
      <c r="U228" t="e">
        <f t="shared" si="83"/>
        <v>#N/A</v>
      </c>
      <c r="V228" t="e">
        <f t="shared" si="84"/>
        <v>#N/A</v>
      </c>
      <c r="W228" t="e">
        <f t="shared" si="85"/>
        <v>#N/A</v>
      </c>
      <c r="X228" t="e">
        <f t="shared" si="86"/>
        <v>#N/A</v>
      </c>
      <c r="Y228" t="e">
        <f t="shared" si="87"/>
        <v>#N/A</v>
      </c>
      <c r="Z228" t="e">
        <f t="shared" si="88"/>
        <v>#N/A</v>
      </c>
      <c r="AA228" t="e">
        <f t="shared" si="89"/>
        <v>#N/A</v>
      </c>
    </row>
    <row r="229" spans="19:27" x14ac:dyDescent="0.25">
      <c r="S229" s="1">
        <f t="shared" si="98"/>
        <v>43891</v>
      </c>
      <c r="T229" t="e">
        <f t="shared" si="75"/>
        <v>#N/A</v>
      </c>
      <c r="U229" t="e">
        <f t="shared" si="83"/>
        <v>#N/A</v>
      </c>
      <c r="V229" t="e">
        <f t="shared" si="84"/>
        <v>#N/A</v>
      </c>
      <c r="W229" t="e">
        <f t="shared" si="85"/>
        <v>#N/A</v>
      </c>
      <c r="X229" t="e">
        <f t="shared" si="86"/>
        <v>#N/A</v>
      </c>
      <c r="Y229" t="e">
        <f t="shared" si="87"/>
        <v>#N/A</v>
      </c>
      <c r="Z229" t="e">
        <f t="shared" si="88"/>
        <v>#N/A</v>
      </c>
      <c r="AA229" t="e">
        <f t="shared" si="89"/>
        <v>#N/A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29"/>
  <sheetViews>
    <sheetView tabSelected="1" topLeftCell="J1" workbookViewId="0">
      <selection activeCell="L2" sqref="L2"/>
    </sheetView>
  </sheetViews>
  <sheetFormatPr defaultRowHeight="15" x14ac:dyDescent="0.25"/>
  <cols>
    <col min="1" max="1" width="9.71093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7" width="12.42578125" bestFit="1" customWidth="1"/>
    <col min="8" max="8" width="9.42578125" customWidth="1"/>
    <col min="9" max="9" width="10.7109375" bestFit="1" customWidth="1"/>
    <col min="10" max="10" width="9.7109375" bestFit="1" customWidth="1"/>
    <col min="11" max="11" width="9" bestFit="1" customWidth="1"/>
    <col min="12" max="12" width="12.7109375" bestFit="1" customWidth="1"/>
    <col min="13" max="13" width="11.42578125" bestFit="1" customWidth="1"/>
    <col min="14" max="14" width="13.42578125" bestFit="1" customWidth="1"/>
    <col min="15" max="16" width="12.42578125" bestFit="1" customWidth="1"/>
    <col min="17" max="17" width="12.42578125" customWidth="1"/>
    <col min="29" max="29" width="10.7109375" bestFit="1" customWidth="1"/>
    <col min="30" max="30" width="9.7109375" bestFit="1" customWidth="1"/>
    <col min="31" max="31" width="9" bestFit="1" customWidth="1"/>
    <col min="32" max="32" width="12.7109375" bestFit="1" customWidth="1"/>
    <col min="33" max="33" width="11.42578125" bestFit="1" customWidth="1"/>
    <col min="34" max="34" width="13.42578125" bestFit="1" customWidth="1"/>
    <col min="35" max="36" width="12.42578125" bestFit="1" customWidth="1"/>
  </cols>
  <sheetData>
    <row r="1" spans="1:39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11</v>
      </c>
      <c r="J1" t="s">
        <v>5</v>
      </c>
      <c r="K1" t="s">
        <v>0</v>
      </c>
      <c r="L1" t="s">
        <v>1</v>
      </c>
      <c r="M1" t="s">
        <v>2</v>
      </c>
      <c r="N1" t="s">
        <v>3</v>
      </c>
      <c r="O1" t="s">
        <v>4</v>
      </c>
      <c r="P1" t="s">
        <v>11</v>
      </c>
      <c r="Q1" t="s">
        <v>10</v>
      </c>
      <c r="S1" t="s">
        <v>5</v>
      </c>
      <c r="T1" t="s">
        <v>0</v>
      </c>
      <c r="U1" t="s">
        <v>1</v>
      </c>
      <c r="V1" t="s">
        <v>2</v>
      </c>
      <c r="W1" t="s">
        <v>3</v>
      </c>
      <c r="X1" t="s">
        <v>4</v>
      </c>
      <c r="Y1" t="s">
        <v>11</v>
      </c>
      <c r="Z1" t="s">
        <v>8</v>
      </c>
      <c r="AA1" t="s">
        <v>9</v>
      </c>
      <c r="AD1" t="s">
        <v>5</v>
      </c>
      <c r="AE1" t="s">
        <v>0</v>
      </c>
      <c r="AF1" t="s">
        <v>1</v>
      </c>
      <c r="AG1" t="s">
        <v>2</v>
      </c>
      <c r="AH1" t="s">
        <v>3</v>
      </c>
      <c r="AI1" t="s">
        <v>4</v>
      </c>
      <c r="AJ1" t="s">
        <v>11</v>
      </c>
      <c r="AK1" t="s">
        <v>8</v>
      </c>
      <c r="AL1" t="s">
        <v>9</v>
      </c>
      <c r="AM1" t="s">
        <v>10</v>
      </c>
    </row>
    <row r="2" spans="1:39" x14ac:dyDescent="0.25">
      <c r="A2" s="1">
        <v>36985</v>
      </c>
      <c r="B2">
        <f>[5]contrs_5year_adj!A1</f>
        <v>8.0000000000000199E-4</v>
      </c>
      <c r="C2">
        <f>[5]contrs_5year_adj!B1</f>
        <v>6.0583855041281096E-4</v>
      </c>
      <c r="D2" s="2">
        <f>[5]contrs_5year_adj!C1</f>
        <v>-4.2989919118309298E-5</v>
      </c>
      <c r="E2" s="2">
        <f>[5]contrs_5year_adj!D1</f>
        <v>3.0986448055888403E-5</v>
      </c>
      <c r="F2">
        <f>[5]contrs_5year_adj!E1</f>
        <v>2.6628321740521701E-4</v>
      </c>
      <c r="G2">
        <f>[5]contrs_5year_adj!F1</f>
        <v>2.1706017479815901E-4</v>
      </c>
      <c r="I2" s="1">
        <f>EOMONTH(J2,-1)+1</f>
        <v>36982</v>
      </c>
      <c r="J2" s="1">
        <v>36985</v>
      </c>
      <c r="K2">
        <f t="shared" ref="K2:P2" si="0">B2*-100</f>
        <v>-8.0000000000000196E-2</v>
      </c>
      <c r="L2">
        <f t="shared" si="0"/>
        <v>-6.0583855041281096E-2</v>
      </c>
      <c r="M2">
        <f t="shared" si="0"/>
        <v>4.2989919118309296E-3</v>
      </c>
      <c r="N2">
        <f t="shared" si="0"/>
        <v>-3.0986448055888402E-3</v>
      </c>
      <c r="O2">
        <f t="shared" si="0"/>
        <v>-2.6628321740521699E-2</v>
      </c>
      <c r="P2">
        <f t="shared" si="0"/>
        <v>-2.17060174798159E-2</v>
      </c>
      <c r="Q2">
        <f>K2-L2-M2-N2-O2</f>
        <v>6.0118296755605101E-3</v>
      </c>
      <c r="S2" s="1">
        <f>EOMONTH(J2,-1)+1</f>
        <v>36982</v>
      </c>
      <c r="T2">
        <f t="shared" ref="T2:T65" si="1">INDEX(K$2:K$200,MATCH($S2,$I$2:$I$200,0),1)</f>
        <v>-8.0000000000000196E-2</v>
      </c>
      <c r="U2">
        <f>INDEX(L$2:L$200,MATCH($S2,$I$2:$I$200,0),1)-L$203</f>
        <v>-5.8483266589415737E-2</v>
      </c>
      <c r="V2">
        <f t="shared" ref="V2:Y2" si="2">INDEX(M$2:M$200,MATCH($S2,$I$2:$I$200,0),1)-M$203</f>
        <v>6.3995803636962816E-3</v>
      </c>
      <c r="W2">
        <f t="shared" si="2"/>
        <v>-9.9805635372348213E-4</v>
      </c>
      <c r="X2">
        <f t="shared" si="2"/>
        <v>-2.4527733288656341E-2</v>
      </c>
      <c r="Y2">
        <f t="shared" si="2"/>
        <v>-1.9605429027950542E-2</v>
      </c>
      <c r="Z2">
        <f>U2+V2</f>
        <v>-5.2083686225719454E-2</v>
      </c>
      <c r="AA2">
        <f>W2+X2</f>
        <v>-2.5525789642379823E-2</v>
      </c>
      <c r="AC2" s="1"/>
      <c r="AD2" s="1">
        <v>36985</v>
      </c>
      <c r="AE2">
        <f t="shared" ref="AE2:AJ2" si="3">K2^2</f>
        <v>6.4000000000000315E-3</v>
      </c>
      <c r="AF2">
        <f t="shared" si="3"/>
        <v>3.6704034916629608E-3</v>
      </c>
      <c r="AG2">
        <f t="shared" si="3"/>
        <v>1.848133145798775E-5</v>
      </c>
      <c r="AH2">
        <f t="shared" si="3"/>
        <v>9.6015996312027015E-6</v>
      </c>
      <c r="AI2">
        <f t="shared" si="3"/>
        <v>7.0906751871674064E-4</v>
      </c>
      <c r="AJ2">
        <f t="shared" si="3"/>
        <v>4.7115119483407341E-4</v>
      </c>
      <c r="AK2">
        <f>(L2+M2)^2</f>
        <v>3.1679858175009384E-3</v>
      </c>
      <c r="AL2">
        <f>(N2+O2)^2</f>
        <v>8.836925400335752E-4</v>
      </c>
      <c r="AM2">
        <f>Q2^2</f>
        <v>3.6142096047949989E-5</v>
      </c>
    </row>
    <row r="3" spans="1:39" x14ac:dyDescent="0.25">
      <c r="A3" s="1">
        <v>37013</v>
      </c>
      <c r="B3">
        <f>[5]contrs_5year_adj!A2</f>
        <v>2.00000000000006E-4</v>
      </c>
      <c r="C3">
        <f>[5]contrs_5year_adj!B2</f>
        <v>-2.2279892181940501E-4</v>
      </c>
      <c r="D3">
        <f>[5]contrs_5year_adj!C2</f>
        <v>1.8598177361027699E-4</v>
      </c>
      <c r="E3">
        <f>[5]contrs_5year_adj!D2</f>
        <v>3.5026195493202E-4</v>
      </c>
      <c r="F3" s="2">
        <f>[5]contrs_5year_adj!E2</f>
        <v>-8.0504088351421001E-5</v>
      </c>
      <c r="G3">
        <f>[5]contrs_5year_adj!F2</f>
        <v>2.9636564379708599E-4</v>
      </c>
      <c r="I3" s="1">
        <f t="shared" ref="I3:I66" si="4">EOMONTH(J3,-1)+1</f>
        <v>37012</v>
      </c>
      <c r="J3" s="1">
        <v>37013</v>
      </c>
      <c r="K3">
        <f t="shared" ref="K3:K66" si="5">B3*-100</f>
        <v>-2.0000000000000601E-2</v>
      </c>
      <c r="L3">
        <f t="shared" ref="L3:L66" si="6">C3*-100</f>
        <v>2.22798921819405E-2</v>
      </c>
      <c r="M3">
        <f t="shared" ref="M3:M66" si="7">D3*-100</f>
        <v>-1.8598177361027698E-2</v>
      </c>
      <c r="N3">
        <f t="shared" ref="N3:N66" si="8">E3*-100</f>
        <v>-3.5026195493202003E-2</v>
      </c>
      <c r="O3">
        <f t="shared" ref="O3:P66" si="9">F3*-100</f>
        <v>8.0504088351420998E-3</v>
      </c>
      <c r="P3">
        <f t="shared" si="9"/>
        <v>-2.9636564379708599E-2</v>
      </c>
      <c r="Q3">
        <f t="shared" ref="Q3:Q66" si="10">K3-L3-M3-N3-O3</f>
        <v>3.2940718371465005E-3</v>
      </c>
      <c r="S3" s="1">
        <f>EOMONTH(S2,0)+1</f>
        <v>37012</v>
      </c>
      <c r="T3">
        <f t="shared" si="1"/>
        <v>-2.0000000000000601E-2</v>
      </c>
      <c r="U3">
        <f t="shared" ref="U3:U66" si="11">INDEX(L$2:L$200,MATCH($S3,$I$2:$I$200,0),1)-L$203</f>
        <v>2.4380480633805861E-2</v>
      </c>
      <c r="V3">
        <f t="shared" ref="V3:V66" si="12">INDEX(M$2:M$200,MATCH($S3,$I$2:$I$200,0),1)-M$203</f>
        <v>-1.6497588909162347E-2</v>
      </c>
      <c r="W3">
        <f t="shared" ref="W3:W66" si="13">INDEX(N$2:N$200,MATCH($S3,$I$2:$I$200,0),1)-N$203</f>
        <v>-3.2925607041336645E-2</v>
      </c>
      <c r="X3">
        <f t="shared" ref="X3:X66" si="14">INDEX(O$2:O$200,MATCH($S3,$I$2:$I$200,0),1)-O$203</f>
        <v>1.0150997287007456E-2</v>
      </c>
      <c r="Y3">
        <f t="shared" ref="Y3:Y66" si="15">INDEX(P$2:P$200,MATCH($S3,$I$2:$I$200,0),1)-P$203</f>
        <v>-2.753597592784324E-2</v>
      </c>
      <c r="Z3">
        <f t="shared" ref="Z3:Z66" si="16">U3+V3</f>
        <v>7.8828917246435148E-3</v>
      </c>
      <c r="AA3">
        <f t="shared" ref="AA3:AA66" si="17">W3+X3</f>
        <v>-2.2774609754329191E-2</v>
      </c>
      <c r="AC3" s="1"/>
      <c r="AD3" s="1">
        <v>37013</v>
      </c>
      <c r="AE3">
        <f t="shared" ref="AE3:AE66" si="18">K3^2</f>
        <v>4.0000000000002403E-4</v>
      </c>
      <c r="AF3">
        <f t="shared" ref="AF3:AF66" si="19">L3^2</f>
        <v>4.9639359563889338E-4</v>
      </c>
      <c r="AG3">
        <f t="shared" ref="AG3:AG66" si="20">M3^2</f>
        <v>3.4589220115224318E-4</v>
      </c>
      <c r="AH3">
        <f t="shared" ref="AH3:AH66" si="21">N3^2</f>
        <v>1.2268343707280043E-3</v>
      </c>
      <c r="AI3">
        <f t="shared" ref="AI3:AJ66" si="22">O3^2</f>
        <v>6.4809082412933976E-5</v>
      </c>
      <c r="AJ3">
        <f t="shared" si="22"/>
        <v>8.7832594823261255E-4</v>
      </c>
      <c r="AK3">
        <f t="shared" ref="AK3:AK66" si="23">(L3+M3)^2</f>
        <v>1.3555024022528986E-5</v>
      </c>
      <c r="AL3">
        <f t="shared" ref="AL3:AL66" si="24">(N3+O3)^2</f>
        <v>7.2769306582116272E-4</v>
      </c>
      <c r="AM3">
        <f t="shared" ref="AM3:AM66" si="25">Q3^2</f>
        <v>1.0850909268281721E-5</v>
      </c>
    </row>
    <row r="4" spans="1:39" x14ac:dyDescent="0.25">
      <c r="A4" s="1">
        <v>37048</v>
      </c>
      <c r="B4">
        <f>[5]contrs_5year_adj!A3</f>
        <v>-3.0000000000000198E-4</v>
      </c>
      <c r="C4">
        <f>[5]contrs_5year_adj!B3</f>
        <v>-1.4919175096337199E-4</v>
      </c>
      <c r="D4">
        <f>[5]contrs_5year_adj!C3</f>
        <v>-3.0182460772692598E-4</v>
      </c>
      <c r="E4">
        <f>[5]contrs_5year_adj!D3</f>
        <v>1.62791056230844E-4</v>
      </c>
      <c r="F4" s="2">
        <f>[5]contrs_5year_adj!E3</f>
        <v>3.48917675751833E-5</v>
      </c>
      <c r="G4">
        <f>[5]contrs_5year_adj!F3</f>
        <v>1.8311522768409101E-4</v>
      </c>
      <c r="I4" s="1">
        <f t="shared" si="4"/>
        <v>37043</v>
      </c>
      <c r="J4" s="1">
        <v>37048</v>
      </c>
      <c r="K4">
        <f t="shared" si="5"/>
        <v>3.0000000000000197E-2</v>
      </c>
      <c r="L4">
        <f t="shared" si="6"/>
        <v>1.4919175096337198E-2</v>
      </c>
      <c r="M4">
        <f t="shared" si="7"/>
        <v>3.0182460772692599E-2</v>
      </c>
      <c r="N4">
        <f t="shared" si="8"/>
        <v>-1.6279105623084399E-2</v>
      </c>
      <c r="O4">
        <f t="shared" si="9"/>
        <v>-3.4891767575183298E-3</v>
      </c>
      <c r="P4">
        <f t="shared" si="9"/>
        <v>-1.83115227684091E-2</v>
      </c>
      <c r="Q4">
        <f t="shared" si="10"/>
        <v>4.6666465115731276E-3</v>
      </c>
      <c r="S4" s="1">
        <f t="shared" ref="S4:S67" si="26">EOMONTH(S3,0)+1</f>
        <v>37043</v>
      </c>
      <c r="T4">
        <f t="shared" si="1"/>
        <v>3.0000000000000197E-2</v>
      </c>
      <c r="U4">
        <f t="shared" si="11"/>
        <v>1.701976354820256E-2</v>
      </c>
      <c r="V4">
        <f t="shared" si="12"/>
        <v>3.228304922455795E-2</v>
      </c>
      <c r="W4">
        <f t="shared" si="13"/>
        <v>-1.4178517171219041E-2</v>
      </c>
      <c r="X4">
        <f t="shared" si="14"/>
        <v>-1.388588305652973E-3</v>
      </c>
      <c r="Y4">
        <f t="shared" si="15"/>
        <v>-1.6210934316543742E-2</v>
      </c>
      <c r="Z4">
        <f t="shared" si="16"/>
        <v>4.930281277276051E-2</v>
      </c>
      <c r="AA4">
        <f t="shared" si="17"/>
        <v>-1.5567105476872014E-2</v>
      </c>
      <c r="AC4" s="1"/>
      <c r="AD4" s="1">
        <v>37048</v>
      </c>
      <c r="AE4">
        <f t="shared" si="18"/>
        <v>9.0000000000001179E-4</v>
      </c>
      <c r="AF4">
        <f t="shared" si="19"/>
        <v>2.2258178555516805E-4</v>
      </c>
      <c r="AG4">
        <f t="shared" si="20"/>
        <v>9.109809382951275E-4</v>
      </c>
      <c r="AH4">
        <f t="shared" si="21"/>
        <v>2.6500927988753808E-4</v>
      </c>
      <c r="AI4">
        <f t="shared" si="22"/>
        <v>1.2174354445206125E-5</v>
      </c>
      <c r="AJ4">
        <f t="shared" si="22"/>
        <v>3.3531186609796486E-4</v>
      </c>
      <c r="AK4">
        <f t="shared" si="23"/>
        <v>2.0341575580625549E-3</v>
      </c>
      <c r="AL4">
        <f t="shared" si="24"/>
        <v>3.9078498827924824E-4</v>
      </c>
      <c r="AM4">
        <f t="shared" si="25"/>
        <v>2.1777589663977641E-5</v>
      </c>
    </row>
    <row r="5" spans="1:39" x14ac:dyDescent="0.25">
      <c r="A5" s="1">
        <v>37076</v>
      </c>
      <c r="B5" s="2">
        <f>[5]contrs_5year_adj!A4</f>
        <v>9.9999999999995898E-5</v>
      </c>
      <c r="C5" s="2">
        <f>[5]contrs_5year_adj!B4</f>
        <v>-3.6427521178614299E-6</v>
      </c>
      <c r="D5">
        <f>[5]contrs_5year_adj!C4</f>
        <v>2.2264086244653999E-4</v>
      </c>
      <c r="E5" s="2">
        <f>[5]contrs_5year_adj!D4</f>
        <v>-6.6024822565051802E-5</v>
      </c>
      <c r="F5" s="2">
        <f>[5]contrs_5year_adj!E4</f>
        <v>2.0494253800393801E-5</v>
      </c>
      <c r="G5" s="2">
        <f>[5]contrs_5year_adj!F4</f>
        <v>-7.2444854778051806E-5</v>
      </c>
      <c r="I5" s="1">
        <f t="shared" si="4"/>
        <v>37073</v>
      </c>
      <c r="J5" s="1">
        <v>37076</v>
      </c>
      <c r="K5">
        <f t="shared" si="5"/>
        <v>-9.9999999999995891E-3</v>
      </c>
      <c r="L5">
        <f t="shared" si="6"/>
        <v>3.6427521178614299E-4</v>
      </c>
      <c r="M5">
        <f t="shared" si="7"/>
        <v>-2.2264086244653997E-2</v>
      </c>
      <c r="N5">
        <f t="shared" si="8"/>
        <v>6.6024822565051797E-3</v>
      </c>
      <c r="O5">
        <f t="shared" si="9"/>
        <v>-2.0494253800393803E-3</v>
      </c>
      <c r="P5">
        <f t="shared" si="9"/>
        <v>7.244485477805181E-3</v>
      </c>
      <c r="Q5">
        <f t="shared" si="10"/>
        <v>7.3467541564024661E-3</v>
      </c>
      <c r="S5" s="1">
        <f t="shared" si="26"/>
        <v>37073</v>
      </c>
      <c r="T5">
        <f t="shared" si="1"/>
        <v>-9.9999999999995891E-3</v>
      </c>
      <c r="U5">
        <f t="shared" si="11"/>
        <v>2.4648636636515034E-3</v>
      </c>
      <c r="V5">
        <f t="shared" si="12"/>
        <v>-2.0163497792788646E-2</v>
      </c>
      <c r="W5">
        <f t="shared" si="13"/>
        <v>8.7030707083705378E-3</v>
      </c>
      <c r="X5">
        <f t="shared" si="14"/>
        <v>5.1163071825976493E-5</v>
      </c>
      <c r="Y5">
        <f t="shared" si="15"/>
        <v>9.3450739296705391E-3</v>
      </c>
      <c r="Z5">
        <f t="shared" si="16"/>
        <v>-1.7698634129137143E-2</v>
      </c>
      <c r="AA5">
        <f t="shared" si="17"/>
        <v>8.7542337801965152E-3</v>
      </c>
      <c r="AC5" s="1"/>
      <c r="AD5" s="1">
        <v>37076</v>
      </c>
      <c r="AE5">
        <f t="shared" si="18"/>
        <v>9.9999999999991778E-5</v>
      </c>
      <c r="AF5">
        <f t="shared" si="19"/>
        <v>1.3269642992183933E-7</v>
      </c>
      <c r="AG5">
        <f t="shared" si="20"/>
        <v>4.9568953630939132E-4</v>
      </c>
      <c r="AH5">
        <f t="shared" si="21"/>
        <v>4.3592771947465733E-5</v>
      </c>
      <c r="AI5">
        <f t="shared" si="22"/>
        <v>4.2001443883495581E-6</v>
      </c>
      <c r="AJ5">
        <f t="shared" si="22"/>
        <v>5.2482569838130163E-5</v>
      </c>
      <c r="AK5">
        <f t="shared" si="23"/>
        <v>4.7960172327532068E-4</v>
      </c>
      <c r="AL5">
        <f t="shared" si="24"/>
        <v>2.0730326920332497E-5</v>
      </c>
      <c r="AM5">
        <f t="shared" si="25"/>
        <v>5.3974796634616911E-5</v>
      </c>
    </row>
    <row r="6" spans="1:39" x14ac:dyDescent="0.25">
      <c r="A6" s="1">
        <v>37111</v>
      </c>
      <c r="B6">
        <f>[5]contrs_5year_adj!A5</f>
        <v>-1.00000000000003E-4</v>
      </c>
      <c r="C6" s="2">
        <f>[5]contrs_5year_adj!B5</f>
        <v>-3.03624972197712E-5</v>
      </c>
      <c r="D6" s="2">
        <f>[5]contrs_5year_adj!C5</f>
        <v>-2.7745202078101498E-5</v>
      </c>
      <c r="E6" s="2">
        <f>[5]contrs_5year_adj!D5</f>
        <v>5.0779144617133398E-6</v>
      </c>
      <c r="F6" s="2">
        <f>[5]contrs_5year_adj!E5</f>
        <v>1.7670269098904701E-5</v>
      </c>
      <c r="G6" s="2">
        <f>[5]contrs_5year_adj!F5</f>
        <v>1.4526449895672699E-6</v>
      </c>
      <c r="I6" s="1">
        <f t="shared" si="4"/>
        <v>37104</v>
      </c>
      <c r="J6" s="1">
        <v>37111</v>
      </c>
      <c r="K6">
        <f t="shared" si="5"/>
        <v>1.00000000000003E-2</v>
      </c>
      <c r="L6">
        <f t="shared" si="6"/>
        <v>3.03624972197712E-3</v>
      </c>
      <c r="M6">
        <f t="shared" si="7"/>
        <v>2.7745202078101497E-3</v>
      </c>
      <c r="N6">
        <f t="shared" si="8"/>
        <v>-5.0779144617133399E-4</v>
      </c>
      <c r="O6">
        <f t="shared" si="9"/>
        <v>-1.7670269098904701E-3</v>
      </c>
      <c r="P6">
        <f t="shared" si="9"/>
        <v>-1.4526449895672699E-4</v>
      </c>
      <c r="Q6">
        <f t="shared" si="10"/>
        <v>6.464048426274834E-3</v>
      </c>
      <c r="S6" s="1">
        <f t="shared" si="26"/>
        <v>37104</v>
      </c>
      <c r="T6">
        <f t="shared" si="1"/>
        <v>1.00000000000003E-2</v>
      </c>
      <c r="U6">
        <f t="shared" si="11"/>
        <v>5.1368381738424798E-3</v>
      </c>
      <c r="V6">
        <f t="shared" si="12"/>
        <v>4.8751086596755021E-3</v>
      </c>
      <c r="W6">
        <f t="shared" si="13"/>
        <v>1.5927970056940242E-3</v>
      </c>
      <c r="X6">
        <f t="shared" si="14"/>
        <v>3.3356154197488664E-4</v>
      </c>
      <c r="Y6">
        <f t="shared" si="15"/>
        <v>1.9553239529086315E-3</v>
      </c>
      <c r="Z6">
        <f t="shared" si="16"/>
        <v>1.0011946833517981E-2</v>
      </c>
      <c r="AA6">
        <f t="shared" si="17"/>
        <v>1.9263585476689108E-3</v>
      </c>
      <c r="AC6" s="1"/>
      <c r="AD6" s="1">
        <v>37111</v>
      </c>
      <c r="AE6">
        <f t="shared" si="18"/>
        <v>1.0000000000000601E-4</v>
      </c>
      <c r="AF6">
        <f t="shared" si="19"/>
        <v>9.218812374206139E-6</v>
      </c>
      <c r="AG6">
        <f t="shared" si="20"/>
        <v>7.6979623835468769E-6</v>
      </c>
      <c r="AH6">
        <f t="shared" si="21"/>
        <v>2.5785215280477476E-7</v>
      </c>
      <c r="AI6">
        <f t="shared" si="22"/>
        <v>3.1223841002770635E-6</v>
      </c>
      <c r="AJ6">
        <f t="shared" si="22"/>
        <v>2.1101774657148936E-8</v>
      </c>
      <c r="AK6">
        <f t="shared" si="23"/>
        <v>3.3765047176919956E-5</v>
      </c>
      <c r="AL6">
        <f t="shared" si="24"/>
        <v>5.17479855307573E-6</v>
      </c>
      <c r="AM6">
        <f t="shared" si="25"/>
        <v>4.1783922057226161E-5</v>
      </c>
    </row>
    <row r="7" spans="1:39" x14ac:dyDescent="0.25">
      <c r="A7" s="1">
        <v>37139</v>
      </c>
      <c r="B7">
        <f>[5]contrs_5year_adj!A6</f>
        <v>-3.0000000000000903E-4</v>
      </c>
      <c r="C7">
        <f>[5]contrs_5year_adj!B6</f>
        <v>2.9715761431771002E-4</v>
      </c>
      <c r="D7">
        <f>[5]contrs_5year_adj!C6</f>
        <v>-2.9176006724046597E-4</v>
      </c>
      <c r="E7">
        <f>[5]contrs_5year_adj!D6</f>
        <v>-2.9816895602533103E-4</v>
      </c>
      <c r="F7" s="2">
        <f>[5]contrs_5year_adj!E6</f>
        <v>5.9459262982890701E-5</v>
      </c>
      <c r="G7">
        <f>[5]contrs_5year_adj!F6</f>
        <v>-2.9123225967719798E-4</v>
      </c>
      <c r="I7" s="1">
        <f t="shared" si="4"/>
        <v>37135</v>
      </c>
      <c r="J7" s="1">
        <v>37139</v>
      </c>
      <c r="K7">
        <f t="shared" si="5"/>
        <v>3.0000000000000901E-2</v>
      </c>
      <c r="L7">
        <f t="shared" si="6"/>
        <v>-2.9715761431771001E-2</v>
      </c>
      <c r="M7">
        <f t="shared" si="7"/>
        <v>2.9176006724046598E-2</v>
      </c>
      <c r="N7">
        <f t="shared" si="8"/>
        <v>2.9816895602533103E-2</v>
      </c>
      <c r="O7">
        <f t="shared" si="9"/>
        <v>-5.9459262982890703E-3</v>
      </c>
      <c r="P7">
        <f t="shared" si="9"/>
        <v>2.9123225967719799E-2</v>
      </c>
      <c r="Q7">
        <f t="shared" si="10"/>
        <v>6.6687854034812718E-3</v>
      </c>
      <c r="S7" s="1">
        <f t="shared" si="26"/>
        <v>37135</v>
      </c>
      <c r="T7">
        <f t="shared" si="1"/>
        <v>3.0000000000000901E-2</v>
      </c>
      <c r="U7">
        <f t="shared" si="11"/>
        <v>-2.761517297990564E-2</v>
      </c>
      <c r="V7">
        <f t="shared" si="12"/>
        <v>3.1276595175911949E-2</v>
      </c>
      <c r="W7">
        <f t="shared" si="13"/>
        <v>3.1917484054398461E-2</v>
      </c>
      <c r="X7">
        <f t="shared" si="14"/>
        <v>-3.8453378464237136E-3</v>
      </c>
      <c r="Y7">
        <f t="shared" si="15"/>
        <v>3.1223814419585157E-2</v>
      </c>
      <c r="Z7">
        <f t="shared" si="16"/>
        <v>3.6614221960063094E-3</v>
      </c>
      <c r="AA7">
        <f t="shared" si="17"/>
        <v>2.8072146207974748E-2</v>
      </c>
      <c r="AC7" s="1"/>
      <c r="AD7" s="1">
        <v>37139</v>
      </c>
      <c r="AE7">
        <f t="shared" si="18"/>
        <v>9.0000000000005408E-4</v>
      </c>
      <c r="AF7">
        <f t="shared" si="19"/>
        <v>8.8302647746992891E-4</v>
      </c>
      <c r="AG7">
        <f t="shared" si="20"/>
        <v>8.5123936836161232E-4</v>
      </c>
      <c r="AH7">
        <f t="shared" si="21"/>
        <v>8.890472633723579E-4</v>
      </c>
      <c r="AI7">
        <f t="shared" si="22"/>
        <v>3.5354039544685567E-5</v>
      </c>
      <c r="AJ7">
        <f t="shared" si="22"/>
        <v>8.4816229076686888E-4</v>
      </c>
      <c r="AK7">
        <f t="shared" si="23"/>
        <v>2.9133514451065607E-7</v>
      </c>
      <c r="AL7">
        <f t="shared" si="24"/>
        <v>5.6982317552416075E-4</v>
      </c>
      <c r="AM7">
        <f t="shared" si="25"/>
        <v>4.4472698757684869E-5</v>
      </c>
    </row>
    <row r="8" spans="1:39" x14ac:dyDescent="0.25">
      <c r="A8" s="1">
        <v>37167</v>
      </c>
      <c r="B8">
        <f>[5]contrs_5year_adj!A7</f>
        <v>-4.0000000000000501E-4</v>
      </c>
      <c r="C8">
        <f>[5]contrs_5year_adj!B7</f>
        <v>-3.6954663919340399E-4</v>
      </c>
      <c r="D8">
        <f>[5]contrs_5year_adj!C7</f>
        <v>-2.54920492125904E-4</v>
      </c>
      <c r="E8">
        <f>[5]contrs_5year_adj!D7</f>
        <v>3.93806765113875E-4</v>
      </c>
      <c r="F8">
        <f>[5]contrs_5year_adj!E7</f>
        <v>-2.1912374651112201E-4</v>
      </c>
      <c r="G8">
        <f>[5]contrs_5year_adj!F7</f>
        <v>2.38159736580009E-4</v>
      </c>
      <c r="I8" s="1">
        <f t="shared" si="4"/>
        <v>37165</v>
      </c>
      <c r="J8" s="1">
        <v>37167</v>
      </c>
      <c r="K8">
        <f t="shared" si="5"/>
        <v>4.00000000000005E-2</v>
      </c>
      <c r="L8">
        <f t="shared" si="6"/>
        <v>3.6954663919340401E-2</v>
      </c>
      <c r="M8">
        <f t="shared" si="7"/>
        <v>2.5492049212590399E-2</v>
      </c>
      <c r="N8">
        <f t="shared" si="8"/>
        <v>-3.9380676511387498E-2</v>
      </c>
      <c r="O8">
        <f t="shared" si="9"/>
        <v>2.1912374651112201E-2</v>
      </c>
      <c r="P8">
        <f t="shared" si="9"/>
        <v>-2.3815973658000901E-2</v>
      </c>
      <c r="Q8">
        <f t="shared" si="10"/>
        <v>-4.9784112716550026E-3</v>
      </c>
      <c r="S8" s="1">
        <f t="shared" si="26"/>
        <v>37165</v>
      </c>
      <c r="T8">
        <f t="shared" si="1"/>
        <v>4.00000000000005E-2</v>
      </c>
      <c r="U8">
        <f t="shared" si="11"/>
        <v>3.9055252371205759E-2</v>
      </c>
      <c r="V8">
        <f t="shared" si="12"/>
        <v>2.7592637664455751E-2</v>
      </c>
      <c r="W8">
        <f t="shared" si="13"/>
        <v>-3.728008805952214E-2</v>
      </c>
      <c r="X8">
        <f t="shared" si="14"/>
        <v>2.4012963102977559E-2</v>
      </c>
      <c r="Y8">
        <f t="shared" si="15"/>
        <v>-2.1715385206135543E-2</v>
      </c>
      <c r="Z8">
        <f t="shared" si="16"/>
        <v>6.6647890035661517E-2</v>
      </c>
      <c r="AA8">
        <f t="shared" si="17"/>
        <v>-1.3267124956544581E-2</v>
      </c>
      <c r="AC8" s="1"/>
      <c r="AD8" s="1">
        <v>37167</v>
      </c>
      <c r="AE8">
        <f t="shared" si="18"/>
        <v>1.60000000000004E-3</v>
      </c>
      <c r="AF8">
        <f t="shared" si="19"/>
        <v>1.3656471853913993E-3</v>
      </c>
      <c r="AG8">
        <f t="shared" si="20"/>
        <v>6.4984457305713084E-4</v>
      </c>
      <c r="AH8">
        <f t="shared" si="21"/>
        <v>1.550837682494547E-3</v>
      </c>
      <c r="AI8">
        <f t="shared" si="22"/>
        <v>4.8015216285070451E-4</v>
      </c>
      <c r="AJ8">
        <f t="shared" si="22"/>
        <v>5.672006012785928E-4</v>
      </c>
      <c r="AK8">
        <f t="shared" si="23"/>
        <v>3.8995919809816587E-3</v>
      </c>
      <c r="AL8">
        <f t="shared" si="24"/>
        <v>3.0514156988169743E-4</v>
      </c>
      <c r="AM8">
        <f t="shared" si="25"/>
        <v>2.478457878974158E-5</v>
      </c>
    </row>
    <row r="9" spans="1:39" x14ac:dyDescent="0.25">
      <c r="A9" s="1">
        <v>37202</v>
      </c>
      <c r="B9" s="2">
        <f>[5]contrs_5year_adj!A8</f>
        <v>-9.9999999999995898E-5</v>
      </c>
      <c r="C9" s="2">
        <f>[5]contrs_5year_adj!B8</f>
        <v>7.1515726343718904E-5</v>
      </c>
      <c r="D9">
        <f>[5]contrs_5year_adj!C8</f>
        <v>-2.1861818964497099E-4</v>
      </c>
      <c r="E9" s="2">
        <f>[5]contrs_5year_adj!D8</f>
        <v>8.0998349180248897E-5</v>
      </c>
      <c r="F9" s="2">
        <f>[5]contrs_5year_adj!E8</f>
        <v>-3.3667970399747098E-5</v>
      </c>
      <c r="G9" s="2">
        <f>[5]contrs_5year_adj!F8</f>
        <v>4.3834510011303603E-5</v>
      </c>
      <c r="I9" s="1">
        <f t="shared" si="4"/>
        <v>37196</v>
      </c>
      <c r="J9" s="1">
        <v>37202</v>
      </c>
      <c r="K9">
        <f t="shared" si="5"/>
        <v>9.9999999999995891E-3</v>
      </c>
      <c r="L9">
        <f t="shared" si="6"/>
        <v>-7.1515726343718902E-3</v>
      </c>
      <c r="M9">
        <f t="shared" si="7"/>
        <v>2.1861818964497098E-2</v>
      </c>
      <c r="N9">
        <f t="shared" si="8"/>
        <v>-8.0998349180248889E-3</v>
      </c>
      <c r="O9">
        <f t="shared" si="9"/>
        <v>3.3667970399747097E-3</v>
      </c>
      <c r="P9">
        <f t="shared" si="9"/>
        <v>-4.3834510011303606E-3</v>
      </c>
      <c r="Q9">
        <f t="shared" si="10"/>
        <v>2.2791547924560195E-5</v>
      </c>
      <c r="S9" s="1">
        <f t="shared" si="26"/>
        <v>37196</v>
      </c>
      <c r="T9">
        <f t="shared" si="1"/>
        <v>9.9999999999995891E-3</v>
      </c>
      <c r="U9">
        <f t="shared" si="11"/>
        <v>-5.0509841825065304E-3</v>
      </c>
      <c r="V9">
        <f t="shared" si="12"/>
        <v>2.396240741636245E-2</v>
      </c>
      <c r="W9">
        <f t="shared" si="13"/>
        <v>-5.9992464661595309E-3</v>
      </c>
      <c r="X9">
        <f t="shared" si="14"/>
        <v>5.4673854918400669E-3</v>
      </c>
      <c r="Y9">
        <f t="shared" si="15"/>
        <v>-2.2828625492650021E-3</v>
      </c>
      <c r="Z9">
        <f t="shared" si="16"/>
        <v>1.8911423233855917E-2</v>
      </c>
      <c r="AA9">
        <f t="shared" si="17"/>
        <v>-5.3186097431946397E-4</v>
      </c>
      <c r="AC9" s="1"/>
      <c r="AD9" s="1">
        <v>37202</v>
      </c>
      <c r="AE9">
        <f t="shared" si="18"/>
        <v>9.9999999999991778E-5</v>
      </c>
      <c r="AF9">
        <f t="shared" si="19"/>
        <v>5.1144991144696898E-5</v>
      </c>
      <c r="AG9">
        <f t="shared" si="20"/>
        <v>4.77939128436445E-4</v>
      </c>
      <c r="AH9">
        <f t="shared" si="21"/>
        <v>6.5607325699255256E-5</v>
      </c>
      <c r="AI9">
        <f t="shared" si="22"/>
        <v>1.1335322308382466E-5</v>
      </c>
      <c r="AJ9">
        <f t="shared" si="22"/>
        <v>1.921464267931076E-5</v>
      </c>
      <c r="AK9">
        <f t="shared" si="23"/>
        <v>2.1639134709296214E-4</v>
      </c>
      <c r="AL9">
        <f t="shared" si="24"/>
        <v>2.2401647555057744E-5</v>
      </c>
      <c r="AM9">
        <f t="shared" si="25"/>
        <v>5.1945465679752412E-10</v>
      </c>
    </row>
    <row r="10" spans="1:39" x14ac:dyDescent="0.25">
      <c r="A10" s="1">
        <v>37503</v>
      </c>
      <c r="B10" s="2">
        <f>[5]contrs_5year_adj!A9</f>
        <v>9.9999999999995898E-5</v>
      </c>
      <c r="C10" s="2">
        <f>[5]contrs_5year_adj!B9</f>
        <v>-2.1156346018425201E-5</v>
      </c>
      <c r="D10" s="2">
        <f>[5]contrs_5year_adj!C9</f>
        <v>8.1488105281771504E-5</v>
      </c>
      <c r="E10" s="2">
        <f>[5]contrs_5year_adj!D9</f>
        <v>7.5831334634657101E-5</v>
      </c>
      <c r="F10" s="2">
        <f>[5]contrs_5year_adj!E9</f>
        <v>2.54470313650522E-5</v>
      </c>
      <c r="G10" s="2">
        <f>[5]contrs_5year_adj!F9</f>
        <v>8.2988709204056903E-5</v>
      </c>
      <c r="I10" s="1">
        <f t="shared" si="4"/>
        <v>37500</v>
      </c>
      <c r="J10" s="1">
        <v>37503</v>
      </c>
      <c r="K10">
        <f t="shared" si="5"/>
        <v>-9.9999999999995891E-3</v>
      </c>
      <c r="L10">
        <f t="shared" si="6"/>
        <v>2.1156346018425202E-3</v>
      </c>
      <c r="M10">
        <f t="shared" si="7"/>
        <v>-8.1488105281771507E-3</v>
      </c>
      <c r="N10">
        <f t="shared" si="8"/>
        <v>-7.58313346346571E-3</v>
      </c>
      <c r="O10">
        <f t="shared" si="9"/>
        <v>-2.54470313650522E-3</v>
      </c>
      <c r="P10">
        <f t="shared" si="9"/>
        <v>-8.2988709204056908E-3</v>
      </c>
      <c r="Q10">
        <f t="shared" si="10"/>
        <v>6.1610125263059715E-3</v>
      </c>
      <c r="S10" s="1">
        <f t="shared" si="26"/>
        <v>37226</v>
      </c>
      <c r="T10" t="e">
        <f t="shared" si="1"/>
        <v>#N/A</v>
      </c>
      <c r="U10" t="e">
        <f t="shared" si="11"/>
        <v>#N/A</v>
      </c>
      <c r="V10" t="e">
        <f t="shared" si="12"/>
        <v>#N/A</v>
      </c>
      <c r="W10" t="e">
        <f t="shared" si="13"/>
        <v>#N/A</v>
      </c>
      <c r="X10" t="e">
        <f t="shared" si="14"/>
        <v>#N/A</v>
      </c>
      <c r="Y10" t="e">
        <f t="shared" si="15"/>
        <v>#N/A</v>
      </c>
      <c r="Z10" t="e">
        <f t="shared" si="16"/>
        <v>#N/A</v>
      </c>
      <c r="AA10" t="e">
        <f t="shared" si="17"/>
        <v>#N/A</v>
      </c>
      <c r="AC10" s="1"/>
      <c r="AD10" s="1">
        <v>37503</v>
      </c>
      <c r="AE10">
        <f t="shared" si="18"/>
        <v>9.9999999999991778E-5</v>
      </c>
      <c r="AF10">
        <f t="shared" si="19"/>
        <v>4.4759097685133592E-6</v>
      </c>
      <c r="AG10">
        <f t="shared" si="20"/>
        <v>6.640311302413078E-5</v>
      </c>
      <c r="AH10">
        <f t="shared" si="21"/>
        <v>5.7503913124733454E-5</v>
      </c>
      <c r="AI10">
        <f t="shared" si="22"/>
        <v>6.4755140529395042E-6</v>
      </c>
      <c r="AJ10">
        <f t="shared" si="22"/>
        <v>6.8871258553555192E-5</v>
      </c>
      <c r="AK10">
        <f t="shared" si="23"/>
        <v>3.6399211758103729E-5</v>
      </c>
      <c r="AL10">
        <f t="shared" si="24"/>
        <v>1.0257307419571073E-4</v>
      </c>
      <c r="AM10">
        <f t="shared" si="25"/>
        <v>3.7958075349299091E-5</v>
      </c>
    </row>
    <row r="11" spans="1:39" x14ac:dyDescent="0.25">
      <c r="A11" s="1">
        <v>37531</v>
      </c>
      <c r="B11">
        <f>[5]contrs_5year_adj!A10</f>
        <v>-1.9999999999999199E-4</v>
      </c>
      <c r="C11" s="2">
        <f>[5]contrs_5year_adj!B10</f>
        <v>2.7941982957838201E-5</v>
      </c>
      <c r="D11" s="2">
        <f>[5]contrs_5year_adj!C10</f>
        <v>3.5377873198598101E-5</v>
      </c>
      <c r="E11">
        <f>[5]contrs_5year_adj!D10</f>
        <v>-1.7409225023352499E-4</v>
      </c>
      <c r="F11" s="2">
        <f>[5]contrs_5year_adj!E10</f>
        <v>6.4437320094017799E-5</v>
      </c>
      <c r="G11">
        <f>[5]contrs_5year_adj!F10</f>
        <v>-1.5479158796655399E-4</v>
      </c>
      <c r="I11" s="1">
        <f t="shared" si="4"/>
        <v>37530</v>
      </c>
      <c r="J11" s="1">
        <v>37531</v>
      </c>
      <c r="K11">
        <f t="shared" si="5"/>
        <v>1.9999999999999199E-2</v>
      </c>
      <c r="L11">
        <f t="shared" si="6"/>
        <v>-2.7941982957838201E-3</v>
      </c>
      <c r="M11">
        <f t="shared" si="7"/>
        <v>-3.5377873198598102E-3</v>
      </c>
      <c r="N11">
        <f t="shared" si="8"/>
        <v>1.7409225023352501E-2</v>
      </c>
      <c r="O11">
        <f t="shared" si="9"/>
        <v>-6.4437320094017803E-3</v>
      </c>
      <c r="P11">
        <f t="shared" si="9"/>
        <v>1.5479158796655399E-2</v>
      </c>
      <c r="Q11">
        <f t="shared" si="10"/>
        <v>1.5366492601692107E-2</v>
      </c>
      <c r="S11" s="1">
        <f t="shared" si="26"/>
        <v>37257</v>
      </c>
      <c r="T11" t="e">
        <f t="shared" si="1"/>
        <v>#N/A</v>
      </c>
      <c r="U11" t="e">
        <f t="shared" si="11"/>
        <v>#N/A</v>
      </c>
      <c r="V11" t="e">
        <f t="shared" si="12"/>
        <v>#N/A</v>
      </c>
      <c r="W11" t="e">
        <f t="shared" si="13"/>
        <v>#N/A</v>
      </c>
      <c r="X11" t="e">
        <f t="shared" si="14"/>
        <v>#N/A</v>
      </c>
      <c r="Y11" t="e">
        <f t="shared" si="15"/>
        <v>#N/A</v>
      </c>
      <c r="Z11" t="e">
        <f t="shared" si="16"/>
        <v>#N/A</v>
      </c>
      <c r="AA11" t="e">
        <f t="shared" si="17"/>
        <v>#N/A</v>
      </c>
      <c r="AC11" s="1"/>
      <c r="AD11" s="1">
        <v>37531</v>
      </c>
      <c r="AE11">
        <f t="shared" si="18"/>
        <v>3.9999999999996798E-4</v>
      </c>
      <c r="AF11">
        <f t="shared" si="19"/>
        <v>7.8075441161612053E-6</v>
      </c>
      <c r="AG11">
        <f t="shared" si="20"/>
        <v>1.2515939120560859E-5</v>
      </c>
      <c r="AH11">
        <f t="shared" si="21"/>
        <v>3.0308111591372287E-4</v>
      </c>
      <c r="AI11">
        <f t="shared" si="22"/>
        <v>4.1521682208989107E-5</v>
      </c>
      <c r="AJ11">
        <f t="shared" si="22"/>
        <v>2.3960435705207425E-4</v>
      </c>
      <c r="AK11">
        <f t="shared" si="23"/>
        <v>4.0094041836717839E-5</v>
      </c>
      <c r="AL11">
        <f t="shared" si="24"/>
        <v>1.2024203703900205E-4</v>
      </c>
      <c r="AM11">
        <f t="shared" si="25"/>
        <v>2.3612909487785824E-4</v>
      </c>
    </row>
    <row r="12" spans="1:39" x14ac:dyDescent="0.25">
      <c r="A12" s="1">
        <v>37566</v>
      </c>
      <c r="B12">
        <f>[5]contrs_5year_adj!A11</f>
        <v>0</v>
      </c>
      <c r="C12" s="2">
        <f>[5]contrs_5year_adj!B11</f>
        <v>3.6351961392637502E-5</v>
      </c>
      <c r="D12">
        <f>[5]contrs_5year_adj!C11</f>
        <v>-1.7274542575795401E-4</v>
      </c>
      <c r="E12">
        <f>[5]contrs_5year_adj!D11</f>
        <v>1.8609094744562901E-4</v>
      </c>
      <c r="F12" s="2">
        <f>[5]contrs_5year_adj!E11</f>
        <v>-2.9670351438834599E-5</v>
      </c>
      <c r="G12">
        <f>[5]contrs_5year_adj!F11</f>
        <v>1.5923399498933401E-4</v>
      </c>
      <c r="I12" s="1">
        <f t="shared" si="4"/>
        <v>37561</v>
      </c>
      <c r="J12" s="1">
        <v>37566</v>
      </c>
      <c r="K12">
        <f t="shared" si="5"/>
        <v>0</v>
      </c>
      <c r="L12">
        <f t="shared" si="6"/>
        <v>-3.6351961392637501E-3</v>
      </c>
      <c r="M12">
        <f t="shared" si="7"/>
        <v>1.7274542575795401E-2</v>
      </c>
      <c r="N12">
        <f t="shared" si="8"/>
        <v>-1.8609094744562901E-2</v>
      </c>
      <c r="O12">
        <f t="shared" si="9"/>
        <v>2.9670351438834601E-3</v>
      </c>
      <c r="P12">
        <f t="shared" si="9"/>
        <v>-1.5923399498933399E-2</v>
      </c>
      <c r="Q12">
        <f t="shared" si="10"/>
        <v>2.0027131641477893E-3</v>
      </c>
      <c r="S12" s="1">
        <f t="shared" si="26"/>
        <v>37288</v>
      </c>
      <c r="T12" t="e">
        <f t="shared" si="1"/>
        <v>#N/A</v>
      </c>
      <c r="U12" t="e">
        <f t="shared" si="11"/>
        <v>#N/A</v>
      </c>
      <c r="V12" t="e">
        <f t="shared" si="12"/>
        <v>#N/A</v>
      </c>
      <c r="W12" t="e">
        <f t="shared" si="13"/>
        <v>#N/A</v>
      </c>
      <c r="X12" t="e">
        <f t="shared" si="14"/>
        <v>#N/A</v>
      </c>
      <c r="Y12" t="e">
        <f t="shared" si="15"/>
        <v>#N/A</v>
      </c>
      <c r="Z12" t="e">
        <f t="shared" si="16"/>
        <v>#N/A</v>
      </c>
      <c r="AA12" t="e">
        <f t="shared" si="17"/>
        <v>#N/A</v>
      </c>
      <c r="AC12" s="1"/>
      <c r="AD12" s="1">
        <v>37566</v>
      </c>
      <c r="AE12">
        <f t="shared" si="18"/>
        <v>0</v>
      </c>
      <c r="AF12">
        <f t="shared" si="19"/>
        <v>1.3214650970918074E-5</v>
      </c>
      <c r="AG12">
        <f t="shared" si="20"/>
        <v>2.9840982120296801E-4</v>
      </c>
      <c r="AH12">
        <f t="shared" si="21"/>
        <v>3.4629840721211855E-4</v>
      </c>
      <c r="AI12">
        <f t="shared" si="22"/>
        <v>8.8032975450395445E-6</v>
      </c>
      <c r="AJ12">
        <f t="shared" si="22"/>
        <v>2.5355465160263244E-4</v>
      </c>
      <c r="AK12">
        <f t="shared" si="23"/>
        <v>1.8603177121572864E-4</v>
      </c>
      <c r="AL12">
        <f t="shared" si="24"/>
        <v>2.4467402855120785E-4</v>
      </c>
      <c r="AM12">
        <f t="shared" si="25"/>
        <v>4.0108600178508498E-6</v>
      </c>
    </row>
    <row r="13" spans="1:39" x14ac:dyDescent="0.25">
      <c r="A13" s="1">
        <v>37594</v>
      </c>
      <c r="B13">
        <f>[5]contrs_5year_adj!A12</f>
        <v>0</v>
      </c>
      <c r="C13" s="2">
        <f>[5]contrs_5year_adj!B12</f>
        <v>-4.4898852514290797E-6</v>
      </c>
      <c r="D13" s="2">
        <f>[5]contrs_5year_adj!C12</f>
        <v>4.0773636227296301E-5</v>
      </c>
      <c r="E13">
        <f>[5]contrs_5year_adj!D12</f>
        <v>2.0093255751749199E-4</v>
      </c>
      <c r="F13" s="2">
        <f>[5]contrs_5year_adj!E12</f>
        <v>-6.3611152089247403E-5</v>
      </c>
      <c r="G13">
        <f>[5]contrs_5year_adj!F12</f>
        <v>1.4945186224159899E-4</v>
      </c>
      <c r="I13" s="1">
        <f t="shared" si="4"/>
        <v>37591</v>
      </c>
      <c r="J13" s="1">
        <v>37594</v>
      </c>
      <c r="K13">
        <f t="shared" si="5"/>
        <v>0</v>
      </c>
      <c r="L13">
        <f t="shared" si="6"/>
        <v>4.4898852514290799E-4</v>
      </c>
      <c r="M13">
        <f t="shared" si="7"/>
        <v>-4.0773636227296305E-3</v>
      </c>
      <c r="N13">
        <f t="shared" si="8"/>
        <v>-2.0093255751749198E-2</v>
      </c>
      <c r="O13">
        <f t="shared" si="9"/>
        <v>6.36111520892474E-3</v>
      </c>
      <c r="P13">
        <f t="shared" si="9"/>
        <v>-1.49451862241599E-2</v>
      </c>
      <c r="Q13">
        <f t="shared" si="10"/>
        <v>1.7360515640411182E-2</v>
      </c>
      <c r="S13" s="1">
        <f t="shared" si="26"/>
        <v>37316</v>
      </c>
      <c r="T13" t="e">
        <f t="shared" si="1"/>
        <v>#N/A</v>
      </c>
      <c r="U13" t="e">
        <f t="shared" si="11"/>
        <v>#N/A</v>
      </c>
      <c r="V13" t="e">
        <f t="shared" si="12"/>
        <v>#N/A</v>
      </c>
      <c r="W13" t="e">
        <f t="shared" si="13"/>
        <v>#N/A</v>
      </c>
      <c r="X13" t="e">
        <f t="shared" si="14"/>
        <v>#N/A</v>
      </c>
      <c r="Y13" t="e">
        <f t="shared" si="15"/>
        <v>#N/A</v>
      </c>
      <c r="Z13" t="e">
        <f t="shared" si="16"/>
        <v>#N/A</v>
      </c>
      <c r="AA13" t="e">
        <f t="shared" si="17"/>
        <v>#N/A</v>
      </c>
      <c r="AC13" s="1"/>
      <c r="AD13" s="1">
        <v>37594</v>
      </c>
      <c r="AE13">
        <f t="shared" si="18"/>
        <v>0</v>
      </c>
      <c r="AF13">
        <f t="shared" si="19"/>
        <v>2.0159069571000372E-7</v>
      </c>
      <c r="AG13">
        <f t="shared" si="20"/>
        <v>1.6624894111958898E-5</v>
      </c>
      <c r="AH13">
        <f t="shared" si="21"/>
        <v>4.0373892670520227E-4</v>
      </c>
      <c r="AI13">
        <f t="shared" si="22"/>
        <v>4.0463786701213636E-5</v>
      </c>
      <c r="AJ13">
        <f t="shared" si="22"/>
        <v>2.2335859127481885E-4</v>
      </c>
      <c r="AK13">
        <f t="shared" si="23"/>
        <v>1.316510584878746E-5</v>
      </c>
      <c r="AL13">
        <f t="shared" si="24"/>
        <v>1.8857168388788323E-4</v>
      </c>
      <c r="AM13">
        <f t="shared" si="25"/>
        <v>3.0138750330096131E-4</v>
      </c>
    </row>
    <row r="14" spans="1:39" x14ac:dyDescent="0.25">
      <c r="A14" s="1">
        <v>37657</v>
      </c>
      <c r="B14">
        <f>[5]contrs_5year_adj!A13</f>
        <v>0</v>
      </c>
      <c r="C14" s="2">
        <f>[5]contrs_5year_adj!B13</f>
        <v>9.3793833319996301E-5</v>
      </c>
      <c r="D14">
        <f>[5]contrs_5year_adj!C13</f>
        <v>-3.8726340894211601E-4</v>
      </c>
      <c r="E14">
        <f>[5]contrs_5year_adj!D13</f>
        <v>1.07926915907618E-4</v>
      </c>
      <c r="F14">
        <f>[5]contrs_5year_adj!E13</f>
        <v>1.9034363424047599E-4</v>
      </c>
      <c r="G14">
        <f>[5]contrs_5year_adj!F13</f>
        <v>2.4193896774406601E-4</v>
      </c>
      <c r="I14" s="1">
        <f t="shared" si="4"/>
        <v>37653</v>
      </c>
      <c r="J14" s="1">
        <v>37657</v>
      </c>
      <c r="K14">
        <f t="shared" si="5"/>
        <v>0</v>
      </c>
      <c r="L14">
        <f t="shared" si="6"/>
        <v>-9.3793833319996307E-3</v>
      </c>
      <c r="M14">
        <f t="shared" si="7"/>
        <v>3.8726340894211599E-2</v>
      </c>
      <c r="N14">
        <f t="shared" si="8"/>
        <v>-1.0792691590761801E-2</v>
      </c>
      <c r="O14">
        <f t="shared" si="9"/>
        <v>-1.9034363424047598E-2</v>
      </c>
      <c r="P14">
        <f t="shared" si="9"/>
        <v>-2.4193896774406601E-2</v>
      </c>
      <c r="Q14">
        <f t="shared" si="10"/>
        <v>4.8009745259743053E-4</v>
      </c>
      <c r="S14" s="1">
        <f t="shared" si="26"/>
        <v>37347</v>
      </c>
      <c r="T14" t="e">
        <f t="shared" si="1"/>
        <v>#N/A</v>
      </c>
      <c r="U14" t="e">
        <f t="shared" si="11"/>
        <v>#N/A</v>
      </c>
      <c r="V14" t="e">
        <f t="shared" si="12"/>
        <v>#N/A</v>
      </c>
      <c r="W14" t="e">
        <f t="shared" si="13"/>
        <v>#N/A</v>
      </c>
      <c r="X14" t="e">
        <f t="shared" si="14"/>
        <v>#N/A</v>
      </c>
      <c r="Y14" t="e">
        <f t="shared" si="15"/>
        <v>#N/A</v>
      </c>
      <c r="Z14" t="e">
        <f t="shared" si="16"/>
        <v>#N/A</v>
      </c>
      <c r="AA14" t="e">
        <f t="shared" si="17"/>
        <v>#N/A</v>
      </c>
      <c r="AC14" s="1"/>
      <c r="AD14" s="1">
        <v>37657</v>
      </c>
      <c r="AE14">
        <f t="shared" si="18"/>
        <v>0</v>
      </c>
      <c r="AF14">
        <f t="shared" si="19"/>
        <v>8.7972831688592498E-5</v>
      </c>
      <c r="AG14">
        <f t="shared" si="20"/>
        <v>1.4997294790546857E-3</v>
      </c>
      <c r="AH14">
        <f t="shared" si="21"/>
        <v>1.1648219177330049E-4</v>
      </c>
      <c r="AI14">
        <f t="shared" si="22"/>
        <v>3.6230699095872096E-4</v>
      </c>
      <c r="AJ14">
        <f t="shared" si="22"/>
        <v>5.8534464113064208E-4</v>
      </c>
      <c r="AK14">
        <f t="shared" si="23"/>
        <v>8.6124391815827026E-4</v>
      </c>
      <c r="AL14">
        <f t="shared" si="24"/>
        <v>8.8965321085646653E-4</v>
      </c>
      <c r="AM14">
        <f t="shared" si="25"/>
        <v>2.3049356399054206E-7</v>
      </c>
    </row>
    <row r="15" spans="1:39" x14ac:dyDescent="0.25">
      <c r="A15" s="1">
        <v>37685</v>
      </c>
      <c r="B15">
        <f>[5]contrs_5year_adj!A14</f>
        <v>0</v>
      </c>
      <c r="C15">
        <f>[5]contrs_5year_adj!B14</f>
        <v>-1.03618853267257E-4</v>
      </c>
      <c r="D15">
        <f>[5]contrs_5year_adj!C14</f>
        <v>-1.02145290352775E-4</v>
      </c>
      <c r="E15">
        <f>[5]contrs_5year_adj!D14</f>
        <v>2.2536536978238E-4</v>
      </c>
      <c r="F15">
        <f>[5]contrs_5year_adj!E14</f>
        <v>1.7871865590033501E-4</v>
      </c>
      <c r="G15">
        <f>[5]contrs_5year_adj!F14</f>
        <v>3.5873253864492999E-4</v>
      </c>
      <c r="I15" s="1">
        <f t="shared" si="4"/>
        <v>37681</v>
      </c>
      <c r="J15" s="1">
        <v>37685</v>
      </c>
      <c r="K15">
        <f t="shared" si="5"/>
        <v>0</v>
      </c>
      <c r="L15">
        <f t="shared" si="6"/>
        <v>1.03618853267257E-2</v>
      </c>
      <c r="M15">
        <f t="shared" si="7"/>
        <v>1.02145290352775E-2</v>
      </c>
      <c r="N15">
        <f t="shared" si="8"/>
        <v>-2.2536536978238E-2</v>
      </c>
      <c r="O15">
        <f t="shared" si="9"/>
        <v>-1.7871865590033502E-2</v>
      </c>
      <c r="P15">
        <f t="shared" si="9"/>
        <v>-3.5873253864492999E-2</v>
      </c>
      <c r="Q15">
        <f t="shared" si="10"/>
        <v>1.9831988206268303E-2</v>
      </c>
      <c r="S15" s="1">
        <f t="shared" si="26"/>
        <v>37377</v>
      </c>
      <c r="T15" t="e">
        <f t="shared" si="1"/>
        <v>#N/A</v>
      </c>
      <c r="U15" t="e">
        <f t="shared" si="11"/>
        <v>#N/A</v>
      </c>
      <c r="V15" t="e">
        <f t="shared" si="12"/>
        <v>#N/A</v>
      </c>
      <c r="W15" t="e">
        <f t="shared" si="13"/>
        <v>#N/A</v>
      </c>
      <c r="X15" t="e">
        <f t="shared" si="14"/>
        <v>#N/A</v>
      </c>
      <c r="Y15" t="e">
        <f t="shared" si="15"/>
        <v>#N/A</v>
      </c>
      <c r="Z15" t="e">
        <f t="shared" si="16"/>
        <v>#N/A</v>
      </c>
      <c r="AA15" t="e">
        <f t="shared" si="17"/>
        <v>#N/A</v>
      </c>
      <c r="AC15" s="1"/>
      <c r="AD15" s="1">
        <v>37685</v>
      </c>
      <c r="AE15">
        <f t="shared" si="18"/>
        <v>0</v>
      </c>
      <c r="AF15">
        <f t="shared" si="19"/>
        <v>1.0736866752421336E-4</v>
      </c>
      <c r="AG15">
        <f t="shared" si="20"/>
        <v>1.0433660341252708E-4</v>
      </c>
      <c r="AH15">
        <f t="shared" si="21"/>
        <v>5.0789549897148876E-4</v>
      </c>
      <c r="AI15">
        <f t="shared" si="22"/>
        <v>3.1940357966822353E-4</v>
      </c>
      <c r="AJ15">
        <f t="shared" si="22"/>
        <v>1.2868903428263619E-3</v>
      </c>
      <c r="AK15">
        <f t="shared" si="23"/>
        <v>4.2338882799685155E-4</v>
      </c>
      <c r="AL15">
        <f t="shared" si="24"/>
        <v>1.6328389981194909E-3</v>
      </c>
      <c r="AM15">
        <f t="shared" si="25"/>
        <v>3.9330775621356504E-4</v>
      </c>
    </row>
    <row r="16" spans="1:39" x14ac:dyDescent="0.25">
      <c r="A16" s="1">
        <v>37713</v>
      </c>
      <c r="B16">
        <f>[5]contrs_5year_adj!A15</f>
        <v>-4.0000000000000501E-4</v>
      </c>
      <c r="C16" s="2">
        <f>[5]contrs_5year_adj!B15</f>
        <v>-8.6070397823804993E-5</v>
      </c>
      <c r="D16" s="2">
        <f>[5]contrs_5year_adj!C15</f>
        <v>4.0517793268639502E-5</v>
      </c>
      <c r="E16">
        <f>[5]contrs_5year_adj!D15</f>
        <v>-1.8640039099753001E-4</v>
      </c>
      <c r="F16" s="2">
        <f>[5]contrs_5year_adj!E15</f>
        <v>-6.4348193241897298E-5</v>
      </c>
      <c r="G16">
        <f>[5]contrs_5year_adj!F15</f>
        <v>-2.6528971478492199E-4</v>
      </c>
      <c r="I16" s="1">
        <f t="shared" si="4"/>
        <v>37712</v>
      </c>
      <c r="J16" s="1">
        <v>37713</v>
      </c>
      <c r="K16">
        <f t="shared" si="5"/>
        <v>4.00000000000005E-2</v>
      </c>
      <c r="L16">
        <f t="shared" si="6"/>
        <v>8.6070397823804993E-3</v>
      </c>
      <c r="M16">
        <f t="shared" si="7"/>
        <v>-4.0517793268639501E-3</v>
      </c>
      <c r="N16">
        <f t="shared" si="8"/>
        <v>1.8640039099753002E-2</v>
      </c>
      <c r="O16">
        <f t="shared" si="9"/>
        <v>6.4348193241897302E-3</v>
      </c>
      <c r="P16">
        <f t="shared" si="9"/>
        <v>2.6528971478492199E-2</v>
      </c>
      <c r="Q16">
        <f t="shared" si="10"/>
        <v>1.0369881120541222E-2</v>
      </c>
      <c r="S16" s="1">
        <f t="shared" si="26"/>
        <v>37408</v>
      </c>
      <c r="T16" t="e">
        <f t="shared" si="1"/>
        <v>#N/A</v>
      </c>
      <c r="U16" t="e">
        <f t="shared" si="11"/>
        <v>#N/A</v>
      </c>
      <c r="V16" t="e">
        <f t="shared" si="12"/>
        <v>#N/A</v>
      </c>
      <c r="W16" t="e">
        <f t="shared" si="13"/>
        <v>#N/A</v>
      </c>
      <c r="X16" t="e">
        <f t="shared" si="14"/>
        <v>#N/A</v>
      </c>
      <c r="Y16" t="e">
        <f t="shared" si="15"/>
        <v>#N/A</v>
      </c>
      <c r="Z16" t="e">
        <f t="shared" si="16"/>
        <v>#N/A</v>
      </c>
      <c r="AA16" t="e">
        <f t="shared" si="17"/>
        <v>#N/A</v>
      </c>
      <c r="AC16" s="1"/>
      <c r="AD16" s="1">
        <v>37713</v>
      </c>
      <c r="AE16">
        <f t="shared" si="18"/>
        <v>1.60000000000004E-3</v>
      </c>
      <c r="AF16">
        <f t="shared" si="19"/>
        <v>7.4081133815480558E-5</v>
      </c>
      <c r="AG16">
        <f t="shared" si="20"/>
        <v>1.6416915713602086E-5</v>
      </c>
      <c r="AH16">
        <f t="shared" si="21"/>
        <v>3.4745105764032072E-4</v>
      </c>
      <c r="AI16">
        <f t="shared" si="22"/>
        <v>4.1406899734965578E-5</v>
      </c>
      <c r="AJ16">
        <f t="shared" si="22"/>
        <v>7.0378632770665259E-4</v>
      </c>
      <c r="AK16">
        <f t="shared" si="23"/>
        <v>2.0750397817592839E-5</v>
      </c>
      <c r="AL16">
        <f t="shared" si="24"/>
        <v>6.287485249807719E-4</v>
      </c>
      <c r="AM16">
        <f t="shared" si="25"/>
        <v>1.0753443445415726E-4</v>
      </c>
    </row>
    <row r="17" spans="1:39" x14ac:dyDescent="0.25">
      <c r="A17" s="1">
        <v>37748</v>
      </c>
      <c r="B17">
        <f>[5]contrs_5year_adj!A16</f>
        <v>-1.9999999999999901E-4</v>
      </c>
      <c r="C17" s="2">
        <f>[5]contrs_5year_adj!B16</f>
        <v>1.2086513232401999E-5</v>
      </c>
      <c r="D17">
        <f>[5]contrs_5year_adj!C16</f>
        <v>-3.2115014154832501E-4</v>
      </c>
      <c r="E17" s="2">
        <f>[5]contrs_5year_adj!D16</f>
        <v>5.0157329927955901E-5</v>
      </c>
      <c r="F17">
        <f>[5]contrs_5year_adj!E16</f>
        <v>1.1572605409271E-4</v>
      </c>
      <c r="G17">
        <f>[5]contrs_5year_adj!F16</f>
        <v>1.23768208848311E-4</v>
      </c>
      <c r="I17" s="1">
        <f t="shared" si="4"/>
        <v>37742</v>
      </c>
      <c r="J17" s="1">
        <v>37748</v>
      </c>
      <c r="K17">
        <f t="shared" si="5"/>
        <v>1.99999999999999E-2</v>
      </c>
      <c r="L17">
        <f t="shared" si="6"/>
        <v>-1.2086513232401998E-3</v>
      </c>
      <c r="M17">
        <f t="shared" si="7"/>
        <v>3.2115014154832498E-2</v>
      </c>
      <c r="N17">
        <f t="shared" si="8"/>
        <v>-5.0157329927955898E-3</v>
      </c>
      <c r="O17">
        <f t="shared" si="9"/>
        <v>-1.1572605409271E-2</v>
      </c>
      <c r="P17">
        <f t="shared" si="9"/>
        <v>-1.2376820884831099E-2</v>
      </c>
      <c r="Q17">
        <f t="shared" si="10"/>
        <v>5.6819755704741919E-3</v>
      </c>
      <c r="S17" s="1">
        <f t="shared" si="26"/>
        <v>37438</v>
      </c>
      <c r="T17" t="e">
        <f t="shared" si="1"/>
        <v>#N/A</v>
      </c>
      <c r="U17" t="e">
        <f t="shared" si="11"/>
        <v>#N/A</v>
      </c>
      <c r="V17" t="e">
        <f t="shared" si="12"/>
        <v>#N/A</v>
      </c>
      <c r="W17" t="e">
        <f t="shared" si="13"/>
        <v>#N/A</v>
      </c>
      <c r="X17" t="e">
        <f t="shared" si="14"/>
        <v>#N/A</v>
      </c>
      <c r="Y17" t="e">
        <f t="shared" si="15"/>
        <v>#N/A</v>
      </c>
      <c r="Z17" t="e">
        <f t="shared" si="16"/>
        <v>#N/A</v>
      </c>
      <c r="AA17" t="e">
        <f t="shared" si="17"/>
        <v>#N/A</v>
      </c>
      <c r="AC17" s="1"/>
      <c r="AD17" s="1">
        <v>37748</v>
      </c>
      <c r="AE17">
        <f t="shared" si="18"/>
        <v>3.9999999999999601E-4</v>
      </c>
      <c r="AF17">
        <f t="shared" si="19"/>
        <v>1.460838021170286E-6</v>
      </c>
      <c r="AG17">
        <f t="shared" si="20"/>
        <v>1.0313741341650916E-3</v>
      </c>
      <c r="AH17">
        <f t="shared" si="21"/>
        <v>2.5157577455018203E-5</v>
      </c>
      <c r="AI17">
        <f t="shared" si="22"/>
        <v>1.3392519595868842E-4</v>
      </c>
      <c r="AJ17">
        <f t="shared" si="22"/>
        <v>1.5318569521519126E-4</v>
      </c>
      <c r="AK17">
        <f t="shared" si="23"/>
        <v>9.5520326347802993E-4</v>
      </c>
      <c r="AL17">
        <f t="shared" si="24"/>
        <v>2.7517297094147714E-4</v>
      </c>
      <c r="AM17">
        <f t="shared" si="25"/>
        <v>3.2284846383465516E-5</v>
      </c>
    </row>
    <row r="18" spans="1:39" x14ac:dyDescent="0.25">
      <c r="A18" s="1">
        <v>37776</v>
      </c>
      <c r="B18">
        <f>[5]contrs_5year_adj!A17</f>
        <v>0</v>
      </c>
      <c r="C18" s="2">
        <f>[5]contrs_5year_adj!B17</f>
        <v>5.24854368611586E-5</v>
      </c>
      <c r="D18">
        <f>[5]contrs_5year_adj!C17</f>
        <v>-2.33162099608377E-4</v>
      </c>
      <c r="E18" s="2">
        <f>[5]contrs_5year_adj!D17</f>
        <v>9.9457093209874504E-5</v>
      </c>
      <c r="F18" s="2">
        <f>[5]contrs_5year_adj!E17</f>
        <v>9.1521612492399498E-5</v>
      </c>
      <c r="G18">
        <f>[5]contrs_5year_adj!F17</f>
        <v>1.58191803935895E-4</v>
      </c>
      <c r="I18" s="1">
        <f t="shared" si="4"/>
        <v>37773</v>
      </c>
      <c r="J18" s="1">
        <v>37776</v>
      </c>
      <c r="K18">
        <f t="shared" si="5"/>
        <v>0</v>
      </c>
      <c r="L18">
        <f t="shared" si="6"/>
        <v>-5.2485436861158599E-3</v>
      </c>
      <c r="M18">
        <f t="shared" si="7"/>
        <v>2.3316209960837699E-2</v>
      </c>
      <c r="N18">
        <f t="shared" si="8"/>
        <v>-9.9457093209874507E-3</v>
      </c>
      <c r="O18">
        <f t="shared" si="9"/>
        <v>-9.1521612492399505E-3</v>
      </c>
      <c r="P18">
        <f t="shared" si="9"/>
        <v>-1.58191803935895E-2</v>
      </c>
      <c r="Q18">
        <f t="shared" si="10"/>
        <v>1.0302042955055626E-3</v>
      </c>
      <c r="S18" s="1">
        <f t="shared" si="26"/>
        <v>37469</v>
      </c>
      <c r="T18" t="e">
        <f t="shared" si="1"/>
        <v>#N/A</v>
      </c>
      <c r="U18" t="e">
        <f t="shared" si="11"/>
        <v>#N/A</v>
      </c>
      <c r="V18" t="e">
        <f t="shared" si="12"/>
        <v>#N/A</v>
      </c>
      <c r="W18" t="e">
        <f t="shared" si="13"/>
        <v>#N/A</v>
      </c>
      <c r="X18" t="e">
        <f t="shared" si="14"/>
        <v>#N/A</v>
      </c>
      <c r="Y18" t="e">
        <f t="shared" si="15"/>
        <v>#N/A</v>
      </c>
      <c r="Z18" t="e">
        <f t="shared" si="16"/>
        <v>#N/A</v>
      </c>
      <c r="AA18" t="e">
        <f t="shared" si="17"/>
        <v>#N/A</v>
      </c>
      <c r="AC18" s="1"/>
      <c r="AD18" s="1">
        <v>37776</v>
      </c>
      <c r="AE18">
        <f t="shared" si="18"/>
        <v>0</v>
      </c>
      <c r="AF18">
        <f t="shared" si="19"/>
        <v>2.7547210825066659E-5</v>
      </c>
      <c r="AG18">
        <f t="shared" si="20"/>
        <v>5.4364564693786714E-4</v>
      </c>
      <c r="AH18">
        <f t="shared" si="21"/>
        <v>9.8917133897576662E-5</v>
      </c>
      <c r="AI18">
        <f t="shared" si="22"/>
        <v>8.3762055532089373E-5</v>
      </c>
      <c r="AJ18">
        <f t="shared" si="22"/>
        <v>2.5024646832492645E-4</v>
      </c>
      <c r="AK18">
        <f t="shared" si="23"/>
        <v>3.2644056461472092E-4</v>
      </c>
      <c r="AL18">
        <f t="shared" si="24"/>
        <v>3.6472866031715792E-4</v>
      </c>
      <c r="AM18">
        <f t="shared" si="25"/>
        <v>1.0613208904781125E-6</v>
      </c>
    </row>
    <row r="19" spans="1:39" x14ac:dyDescent="0.25">
      <c r="A19" s="1">
        <v>37804</v>
      </c>
      <c r="B19">
        <f>[5]contrs_5year_adj!A18</f>
        <v>-9.9999999999999395E-4</v>
      </c>
      <c r="C19">
        <f>[5]contrs_5year_adj!B18</f>
        <v>-3.3496214116423201E-4</v>
      </c>
      <c r="D19">
        <f>[5]contrs_5year_adj!C18</f>
        <v>-2.8595640002343102E-4</v>
      </c>
      <c r="E19">
        <f>[5]contrs_5year_adj!D18</f>
        <v>-3.3216822206016998E-4</v>
      </c>
      <c r="F19" s="2">
        <f>[5]contrs_5year_adj!E18</f>
        <v>-9.4238006560548506E-5</v>
      </c>
      <c r="G19">
        <f>[5]contrs_5year_adj!F18</f>
        <v>-4.4375366251999797E-4</v>
      </c>
      <c r="I19" s="1">
        <f t="shared" si="4"/>
        <v>37803</v>
      </c>
      <c r="J19" s="1">
        <v>37804</v>
      </c>
      <c r="K19">
        <f t="shared" si="5"/>
        <v>9.9999999999999395E-2</v>
      </c>
      <c r="L19">
        <f t="shared" si="6"/>
        <v>3.3496214116423201E-2</v>
      </c>
      <c r="M19">
        <f t="shared" si="7"/>
        <v>2.8595640002343103E-2</v>
      </c>
      <c r="N19">
        <f t="shared" si="8"/>
        <v>3.3216822206016995E-2</v>
      </c>
      <c r="O19">
        <f t="shared" si="9"/>
        <v>9.4238006560548506E-3</v>
      </c>
      <c r="P19">
        <f t="shared" si="9"/>
        <v>4.4375366251999795E-2</v>
      </c>
      <c r="Q19">
        <f t="shared" si="10"/>
        <v>-4.7324769808387551E-3</v>
      </c>
      <c r="S19" s="1">
        <f t="shared" si="26"/>
        <v>37500</v>
      </c>
      <c r="T19">
        <f t="shared" si="1"/>
        <v>-9.9999999999995891E-3</v>
      </c>
      <c r="U19">
        <f t="shared" si="11"/>
        <v>4.21622305370788E-3</v>
      </c>
      <c r="V19">
        <f t="shared" si="12"/>
        <v>-6.0482220763117978E-3</v>
      </c>
      <c r="W19">
        <f t="shared" si="13"/>
        <v>-5.4825450116003519E-3</v>
      </c>
      <c r="X19">
        <f t="shared" si="14"/>
        <v>-4.4411468463986326E-4</v>
      </c>
      <c r="Y19">
        <f t="shared" si="15"/>
        <v>-6.1982824685403327E-3</v>
      </c>
      <c r="Z19">
        <f t="shared" si="16"/>
        <v>-1.8319990226039178E-3</v>
      </c>
      <c r="AA19">
        <f t="shared" si="17"/>
        <v>-5.9266596962402156E-3</v>
      </c>
      <c r="AC19" s="1"/>
      <c r="AD19" s="1">
        <v>37804</v>
      </c>
      <c r="AE19">
        <f t="shared" si="18"/>
        <v>9.9999999999998788E-3</v>
      </c>
      <c r="AF19">
        <f t="shared" si="19"/>
        <v>1.121996360133269E-3</v>
      </c>
      <c r="AG19">
        <f t="shared" si="20"/>
        <v>8.1771062714360509E-4</v>
      </c>
      <c r="AH19">
        <f t="shared" si="21"/>
        <v>1.1033572774661437E-3</v>
      </c>
      <c r="AI19">
        <f t="shared" si="22"/>
        <v>8.8808018805059839E-5</v>
      </c>
      <c r="AJ19">
        <f t="shared" si="22"/>
        <v>1.9691731299991224E-3</v>
      </c>
      <c r="AK19">
        <f t="shared" si="23"/>
        <v>3.855398347906156E-3</v>
      </c>
      <c r="AL19">
        <f t="shared" si="24"/>
        <v>1.8182227180654443E-3</v>
      </c>
      <c r="AM19">
        <f t="shared" si="25"/>
        <v>2.2396338374168698E-5</v>
      </c>
    </row>
    <row r="20" spans="1:39" x14ac:dyDescent="0.25">
      <c r="A20" s="1">
        <v>37839</v>
      </c>
      <c r="B20">
        <f>[5]contrs_5year_adj!A19</f>
        <v>-3.9999999999999801E-4</v>
      </c>
      <c r="C20" s="2">
        <f>[5]contrs_5year_adj!B19</f>
        <v>-1.6915835753586301E-5</v>
      </c>
      <c r="D20">
        <f>[5]contrs_5year_adj!C19</f>
        <v>-3.8373495524166701E-4</v>
      </c>
      <c r="E20" s="2">
        <f>[5]contrs_5year_adj!D19</f>
        <v>9.7354863194005196E-5</v>
      </c>
      <c r="F20" s="2">
        <f>[5]contrs_5year_adj!E19</f>
        <v>-8.8577570639146601E-5</v>
      </c>
      <c r="G20" s="2">
        <f>[5]contrs_5year_adj!F19</f>
        <v>1.9823977479687601E-5</v>
      </c>
      <c r="I20" s="1">
        <f t="shared" si="4"/>
        <v>37834</v>
      </c>
      <c r="J20" s="1">
        <v>37839</v>
      </c>
      <c r="K20">
        <f t="shared" si="5"/>
        <v>3.99999999999998E-2</v>
      </c>
      <c r="L20">
        <f t="shared" si="6"/>
        <v>1.6915835753586301E-3</v>
      </c>
      <c r="M20">
        <f t="shared" si="7"/>
        <v>3.8373495524166704E-2</v>
      </c>
      <c r="N20">
        <f t="shared" si="8"/>
        <v>-9.7354863194005197E-3</v>
      </c>
      <c r="O20">
        <f t="shared" si="9"/>
        <v>8.8577570639146608E-3</v>
      </c>
      <c r="P20">
        <f t="shared" si="9"/>
        <v>-1.9823977479687602E-3</v>
      </c>
      <c r="Q20">
        <f t="shared" si="10"/>
        <v>8.1265015596032261E-4</v>
      </c>
      <c r="S20" s="1">
        <f t="shared" si="26"/>
        <v>37530</v>
      </c>
      <c r="T20">
        <f t="shared" si="1"/>
        <v>1.9999999999999199E-2</v>
      </c>
      <c r="U20">
        <f t="shared" si="11"/>
        <v>-6.9360984391845983E-4</v>
      </c>
      <c r="V20">
        <f t="shared" si="12"/>
        <v>-1.4371988679944578E-3</v>
      </c>
      <c r="W20">
        <f t="shared" si="13"/>
        <v>1.9509813475217859E-2</v>
      </c>
      <c r="X20">
        <f t="shared" si="14"/>
        <v>-4.343143557536424E-3</v>
      </c>
      <c r="Y20">
        <f t="shared" si="15"/>
        <v>1.7579747248520759E-2</v>
      </c>
      <c r="Z20">
        <f t="shared" si="16"/>
        <v>-2.1308087119129176E-3</v>
      </c>
      <c r="AA20">
        <f t="shared" si="17"/>
        <v>1.5166669917681435E-2</v>
      </c>
      <c r="AC20" s="1"/>
      <c r="AD20" s="1">
        <v>37839</v>
      </c>
      <c r="AE20">
        <f t="shared" si="18"/>
        <v>1.599999999999984E-3</v>
      </c>
      <c r="AF20">
        <f t="shared" si="19"/>
        <v>2.861454992423086E-6</v>
      </c>
      <c r="AG20">
        <f t="shared" si="20"/>
        <v>1.472525158743242E-3</v>
      </c>
      <c r="AH20">
        <f t="shared" si="21"/>
        <v>9.4779693875234676E-5</v>
      </c>
      <c r="AI20">
        <f t="shared" si="22"/>
        <v>7.8459860203330077E-5</v>
      </c>
      <c r="AJ20">
        <f t="shared" si="22"/>
        <v>3.9299008311516117E-6</v>
      </c>
      <c r="AK20">
        <f t="shared" si="23"/>
        <v>1.6052105632512218E-3</v>
      </c>
      <c r="AL20">
        <f t="shared" si="24"/>
        <v>7.7040864593576005E-7</v>
      </c>
      <c r="AM20">
        <f t="shared" si="25"/>
        <v>6.6040027598233662E-7</v>
      </c>
    </row>
    <row r="21" spans="1:39" x14ac:dyDescent="0.25">
      <c r="A21" s="1">
        <v>37867</v>
      </c>
      <c r="B21">
        <f>[5]contrs_5year_adj!A20</f>
        <v>2.00000000000006E-4</v>
      </c>
      <c r="C21" s="2">
        <f>[5]contrs_5year_adj!B20</f>
        <v>-1.1192569249428E-5</v>
      </c>
      <c r="D21" s="2">
        <f>[5]contrs_5year_adj!C20</f>
        <v>3.7555879920292502E-5</v>
      </c>
      <c r="E21">
        <f>[5]contrs_5year_adj!D20</f>
        <v>1.6332719319125499E-4</v>
      </c>
      <c r="F21" s="2">
        <f>[5]contrs_5year_adj!E20</f>
        <v>4.7588803005842897E-5</v>
      </c>
      <c r="G21">
        <f>[5]contrs_5year_adj!F20</f>
        <v>1.9328501464974701E-4</v>
      </c>
      <c r="I21" s="1">
        <f t="shared" si="4"/>
        <v>37865</v>
      </c>
      <c r="J21" s="1">
        <v>37867</v>
      </c>
      <c r="K21">
        <f t="shared" si="5"/>
        <v>-2.0000000000000601E-2</v>
      </c>
      <c r="L21">
        <f t="shared" si="6"/>
        <v>1.1192569249428E-3</v>
      </c>
      <c r="M21">
        <f t="shared" si="7"/>
        <v>-3.7555879920292503E-3</v>
      </c>
      <c r="N21">
        <f t="shared" si="8"/>
        <v>-1.6332719319125499E-2</v>
      </c>
      <c r="O21">
        <f t="shared" si="9"/>
        <v>-4.7588803005842893E-3</v>
      </c>
      <c r="P21">
        <f t="shared" si="9"/>
        <v>-1.9328501464974703E-2</v>
      </c>
      <c r="Q21">
        <f t="shared" si="10"/>
        <v>3.7279306867956412E-3</v>
      </c>
      <c r="S21" s="1">
        <f t="shared" si="26"/>
        <v>37561</v>
      </c>
      <c r="T21">
        <f t="shared" si="1"/>
        <v>0</v>
      </c>
      <c r="U21">
        <f t="shared" si="11"/>
        <v>-1.5346076873983898E-3</v>
      </c>
      <c r="V21">
        <f t="shared" si="12"/>
        <v>1.9375131027660752E-2</v>
      </c>
      <c r="W21">
        <f t="shared" si="13"/>
        <v>-1.6508506292697542E-2</v>
      </c>
      <c r="X21">
        <f t="shared" si="14"/>
        <v>5.0676235957488169E-3</v>
      </c>
      <c r="Y21">
        <f t="shared" si="15"/>
        <v>-1.3822811047068041E-2</v>
      </c>
      <c r="Z21">
        <f t="shared" si="16"/>
        <v>1.7840523340262364E-2</v>
      </c>
      <c r="AA21">
        <f t="shared" si="17"/>
        <v>-1.1440882696948726E-2</v>
      </c>
      <c r="AC21" s="1"/>
      <c r="AD21" s="1">
        <v>37867</v>
      </c>
      <c r="AE21">
        <f t="shared" si="18"/>
        <v>4.0000000000002403E-4</v>
      </c>
      <c r="AF21">
        <f t="shared" si="19"/>
        <v>1.2527360640324126E-6</v>
      </c>
      <c r="AG21">
        <f t="shared" si="20"/>
        <v>1.4104441165874297E-5</v>
      </c>
      <c r="AH21">
        <f t="shared" si="21"/>
        <v>2.6675772035733531E-4</v>
      </c>
      <c r="AI21">
        <f t="shared" si="22"/>
        <v>2.2646941715289214E-5</v>
      </c>
      <c r="AJ21">
        <f t="shared" si="22"/>
        <v>3.7359096888152924E-4</v>
      </c>
      <c r="AK21">
        <f t="shared" si="23"/>
        <v>6.9502414952851827E-6</v>
      </c>
      <c r="AL21">
        <f t="shared" si="24"/>
        <v>4.4485557451814212E-4</v>
      </c>
      <c r="AM21">
        <f t="shared" si="25"/>
        <v>1.3897467205552621E-5</v>
      </c>
    </row>
    <row r="22" spans="1:39" x14ac:dyDescent="0.25">
      <c r="A22" s="1">
        <v>37902</v>
      </c>
      <c r="B22">
        <f>[5]contrs_5year_adj!A21</f>
        <v>0</v>
      </c>
      <c r="C22" s="2">
        <f>[5]contrs_5year_adj!B21</f>
        <v>5.4611887534179298E-5</v>
      </c>
      <c r="D22" s="2">
        <f>[5]contrs_5year_adj!C21</f>
        <v>-7.5852569007952496E-5</v>
      </c>
      <c r="E22" s="2">
        <f>[5]contrs_5year_adj!D21</f>
        <v>2.2930281344903001E-5</v>
      </c>
      <c r="F22" s="2">
        <f>[5]contrs_5year_adj!E21</f>
        <v>8.0317179197222799E-5</v>
      </c>
      <c r="G22" s="2">
        <f>[5]contrs_5year_adj!F21</f>
        <v>6.7891461075820798E-5</v>
      </c>
      <c r="I22" s="1">
        <f t="shared" si="4"/>
        <v>37895</v>
      </c>
      <c r="J22" s="1">
        <v>37902</v>
      </c>
      <c r="K22">
        <f t="shared" si="5"/>
        <v>0</v>
      </c>
      <c r="L22">
        <f t="shared" si="6"/>
        <v>-5.4611887534179301E-3</v>
      </c>
      <c r="M22">
        <f t="shared" si="7"/>
        <v>7.5852569007952494E-3</v>
      </c>
      <c r="N22">
        <f t="shared" si="8"/>
        <v>-2.2930281344903003E-3</v>
      </c>
      <c r="O22">
        <f t="shared" si="9"/>
        <v>-8.03171791972228E-3</v>
      </c>
      <c r="P22">
        <f t="shared" si="9"/>
        <v>-6.7891461075820798E-3</v>
      </c>
      <c r="Q22">
        <f t="shared" si="10"/>
        <v>8.2006779068352614E-3</v>
      </c>
      <c r="S22" s="1">
        <f t="shared" si="26"/>
        <v>37591</v>
      </c>
      <c r="T22">
        <f t="shared" si="1"/>
        <v>0</v>
      </c>
      <c r="U22">
        <f t="shared" si="11"/>
        <v>2.5495769770082681E-3</v>
      </c>
      <c r="V22">
        <f t="shared" si="12"/>
        <v>-1.9767751708642781E-3</v>
      </c>
      <c r="W22">
        <f t="shared" si="13"/>
        <v>-1.799266729988384E-2</v>
      </c>
      <c r="X22">
        <f t="shared" si="14"/>
        <v>8.4617036607900972E-3</v>
      </c>
      <c r="Y22">
        <f t="shared" si="15"/>
        <v>-1.2844597772294542E-2</v>
      </c>
      <c r="Z22">
        <f t="shared" si="16"/>
        <v>5.7280180614399006E-4</v>
      </c>
      <c r="AA22">
        <f t="shared" si="17"/>
        <v>-9.5309636390937431E-3</v>
      </c>
      <c r="AC22" s="1"/>
      <c r="AD22" s="1">
        <v>37902</v>
      </c>
      <c r="AE22">
        <f t="shared" si="18"/>
        <v>0</v>
      </c>
      <c r="AF22">
        <f t="shared" si="19"/>
        <v>2.9824582600458485E-5</v>
      </c>
      <c r="AG22">
        <f t="shared" si="20"/>
        <v>5.7536122251061954E-5</v>
      </c>
      <c r="AH22">
        <f t="shared" si="21"/>
        <v>5.2579780255640669E-6</v>
      </c>
      <c r="AI22">
        <f t="shared" si="22"/>
        <v>6.4508492741987986E-5</v>
      </c>
      <c r="AJ22">
        <f t="shared" si="22"/>
        <v>4.6092504870096906E-5</v>
      </c>
      <c r="AK22">
        <f t="shared" si="23"/>
        <v>4.5116654947029178E-6</v>
      </c>
      <c r="AL22">
        <f t="shared" si="24"/>
        <v>1.0660038108397823E-4</v>
      </c>
      <c r="AM22">
        <f t="shared" si="25"/>
        <v>6.7251118131655957E-5</v>
      </c>
    </row>
    <row r="23" spans="1:39" x14ac:dyDescent="0.25">
      <c r="A23" s="1">
        <v>37930</v>
      </c>
      <c r="B23">
        <f>[5]contrs_5year_adj!A22</f>
        <v>-8.0000000000000199E-4</v>
      </c>
      <c r="C23">
        <f>[5]contrs_5year_adj!B22</f>
        <v>-8.1825711881306005E-4</v>
      </c>
      <c r="D23">
        <f>[5]contrs_5year_adj!C22</f>
        <v>1.9105068758242099E-4</v>
      </c>
      <c r="E23" s="2">
        <f>[5]contrs_5year_adj!D22</f>
        <v>-7.7209056263778506E-5</v>
      </c>
      <c r="F23" s="2">
        <f>[5]contrs_5year_adj!E22</f>
        <v>-3.5277968868445902E-5</v>
      </c>
      <c r="G23">
        <f>[5]contrs_5year_adj!F22</f>
        <v>-1.2655735124810199E-4</v>
      </c>
      <c r="I23" s="1">
        <f t="shared" si="4"/>
        <v>37926</v>
      </c>
      <c r="J23" s="1">
        <v>37930</v>
      </c>
      <c r="K23">
        <f t="shared" si="5"/>
        <v>8.0000000000000196E-2</v>
      </c>
      <c r="L23">
        <f t="shared" si="6"/>
        <v>8.182571188130601E-2</v>
      </c>
      <c r="M23">
        <f t="shared" si="7"/>
        <v>-1.91050687582421E-2</v>
      </c>
      <c r="N23">
        <f t="shared" si="8"/>
        <v>7.7209056263778508E-3</v>
      </c>
      <c r="O23">
        <f t="shared" si="9"/>
        <v>3.5277968868445901E-3</v>
      </c>
      <c r="P23">
        <f t="shared" si="9"/>
        <v>1.2655735124810198E-2</v>
      </c>
      <c r="Q23">
        <f t="shared" si="10"/>
        <v>6.0306543637138454E-3</v>
      </c>
      <c r="S23" s="1">
        <f t="shared" si="26"/>
        <v>37622</v>
      </c>
      <c r="T23" t="e">
        <f t="shared" si="1"/>
        <v>#N/A</v>
      </c>
      <c r="U23" t="e">
        <f t="shared" si="11"/>
        <v>#N/A</v>
      </c>
      <c r="V23" t="e">
        <f t="shared" si="12"/>
        <v>#N/A</v>
      </c>
      <c r="W23" t="e">
        <f t="shared" si="13"/>
        <v>#N/A</v>
      </c>
      <c r="X23" t="e">
        <f t="shared" si="14"/>
        <v>#N/A</v>
      </c>
      <c r="Y23" t="e">
        <f t="shared" si="15"/>
        <v>#N/A</v>
      </c>
      <c r="Z23" t="e">
        <f t="shared" si="16"/>
        <v>#N/A</v>
      </c>
      <c r="AA23" t="e">
        <f t="shared" si="17"/>
        <v>#N/A</v>
      </c>
      <c r="AC23" s="1"/>
      <c r="AD23" s="1">
        <v>37930</v>
      </c>
      <c r="AE23">
        <f t="shared" si="18"/>
        <v>6.4000000000000315E-3</v>
      </c>
      <c r="AF23">
        <f t="shared" si="19"/>
        <v>6.6954471248825038E-3</v>
      </c>
      <c r="AG23">
        <f t="shared" si="20"/>
        <v>3.6500365225715836E-4</v>
      </c>
      <c r="AH23">
        <f t="shared" si="21"/>
        <v>5.961238369143315E-5</v>
      </c>
      <c r="AI23">
        <f t="shared" si="22"/>
        <v>1.2445350874830381E-5</v>
      </c>
      <c r="AJ23">
        <f t="shared" si="22"/>
        <v>1.601676315493546E-4</v>
      </c>
      <c r="AK23">
        <f t="shared" si="23"/>
        <v>3.9338790737707442E-3</v>
      </c>
      <c r="AL23">
        <f t="shared" si="24"/>
        <v>1.2653330823097686E-4</v>
      </c>
      <c r="AM23">
        <f t="shared" si="25"/>
        <v>3.6368792054580846E-5</v>
      </c>
    </row>
    <row r="24" spans="1:39" x14ac:dyDescent="0.25">
      <c r="A24" s="1">
        <v>37958</v>
      </c>
      <c r="B24">
        <f>[5]contrs_5year_adj!A23</f>
        <v>-2.00000000000006E-4</v>
      </c>
      <c r="C24">
        <f>[5]contrs_5year_adj!B23</f>
        <v>-1.82946671552117E-4</v>
      </c>
      <c r="D24">
        <f>[5]contrs_5year_adj!C23</f>
        <v>-1.33324949982485E-4</v>
      </c>
      <c r="E24">
        <f>[5]contrs_5year_adj!D23</f>
        <v>1.3921772918079099E-4</v>
      </c>
      <c r="F24" s="2">
        <f>[5]contrs_5year_adj!E23</f>
        <v>-3.6188328946659198E-5</v>
      </c>
      <c r="G24">
        <f>[5]contrs_5year_adj!F23</f>
        <v>1.0418500575243501E-4</v>
      </c>
      <c r="I24" s="1">
        <f t="shared" si="4"/>
        <v>37956</v>
      </c>
      <c r="J24" s="1">
        <v>37958</v>
      </c>
      <c r="K24">
        <f t="shared" si="5"/>
        <v>2.0000000000000601E-2</v>
      </c>
      <c r="L24">
        <f t="shared" si="6"/>
        <v>1.8294667155211698E-2</v>
      </c>
      <c r="M24">
        <f t="shared" si="7"/>
        <v>1.33324949982485E-2</v>
      </c>
      <c r="N24">
        <f t="shared" si="8"/>
        <v>-1.39217729180791E-2</v>
      </c>
      <c r="O24">
        <f t="shared" si="9"/>
        <v>3.6188328946659197E-3</v>
      </c>
      <c r="P24">
        <f t="shared" si="9"/>
        <v>-1.0418500575243501E-2</v>
      </c>
      <c r="Q24">
        <f t="shared" si="10"/>
        <v>-1.3242221300464175E-3</v>
      </c>
      <c r="S24" s="1">
        <f t="shared" si="26"/>
        <v>37653</v>
      </c>
      <c r="T24">
        <f t="shared" si="1"/>
        <v>0</v>
      </c>
      <c r="U24">
        <f t="shared" si="11"/>
        <v>-7.2787948801342709E-3</v>
      </c>
      <c r="V24">
        <f t="shared" si="12"/>
        <v>4.082692934607695E-2</v>
      </c>
      <c r="W24">
        <f t="shared" si="13"/>
        <v>-8.6921031388964426E-3</v>
      </c>
      <c r="X24">
        <f t="shared" si="14"/>
        <v>-1.693377497218224E-2</v>
      </c>
      <c r="Y24">
        <f t="shared" si="15"/>
        <v>-2.2093308322541243E-2</v>
      </c>
      <c r="Z24">
        <f t="shared" si="16"/>
        <v>3.3548134465942681E-2</v>
      </c>
      <c r="AA24">
        <f t="shared" si="17"/>
        <v>-2.5625878111078682E-2</v>
      </c>
      <c r="AC24" s="1"/>
      <c r="AD24" s="1">
        <v>37958</v>
      </c>
      <c r="AE24">
        <f t="shared" si="18"/>
        <v>4.0000000000002403E-4</v>
      </c>
      <c r="AF24">
        <f t="shared" si="19"/>
        <v>3.3469484631998167E-4</v>
      </c>
      <c r="AG24">
        <f t="shared" si="20"/>
        <v>1.7775542287832126E-4</v>
      </c>
      <c r="AH24">
        <f t="shared" si="21"/>
        <v>1.9381576118256065E-4</v>
      </c>
      <c r="AI24">
        <f t="shared" si="22"/>
        <v>1.3095951519516119E-5</v>
      </c>
      <c r="AJ24">
        <f t="shared" si="22"/>
        <v>1.0854515423634917E-4</v>
      </c>
      <c r="AK24">
        <f t="shared" si="23"/>
        <v>1.000277385881265E-3</v>
      </c>
      <c r="AL24">
        <f t="shared" si="24"/>
        <v>1.0615057312604916E-4</v>
      </c>
      <c r="AM24">
        <f t="shared" si="25"/>
        <v>1.7535642497046711E-6</v>
      </c>
    </row>
    <row r="25" spans="1:39" x14ac:dyDescent="0.25">
      <c r="A25" s="1">
        <v>38021</v>
      </c>
      <c r="B25">
        <f>[5]contrs_5year_adj!A24</f>
        <v>3.9999999999999801E-4</v>
      </c>
      <c r="C25">
        <f>[5]contrs_5year_adj!B24</f>
        <v>1.5854693761275599E-4</v>
      </c>
      <c r="D25">
        <f>[5]contrs_5year_adj!C24</f>
        <v>2.29919161052094E-4</v>
      </c>
      <c r="E25" s="2">
        <f>[5]contrs_5year_adj!D24</f>
        <v>4.87286535317861E-5</v>
      </c>
      <c r="F25">
        <f>[5]contrs_5year_adj!E24</f>
        <v>1.8313147035313299E-4</v>
      </c>
      <c r="G25">
        <f>[5]contrs_5year_adj!F24</f>
        <v>1.7318584033417799E-4</v>
      </c>
      <c r="I25" s="1">
        <f t="shared" si="4"/>
        <v>38018</v>
      </c>
      <c r="J25" s="1">
        <v>38021</v>
      </c>
      <c r="K25">
        <f t="shared" si="5"/>
        <v>-3.99999999999998E-2</v>
      </c>
      <c r="L25">
        <f t="shared" si="6"/>
        <v>-1.5854693761275598E-2</v>
      </c>
      <c r="M25">
        <f t="shared" si="7"/>
        <v>-2.2991916105209401E-2</v>
      </c>
      <c r="N25">
        <f t="shared" si="8"/>
        <v>-4.8728653531786102E-3</v>
      </c>
      <c r="O25">
        <f t="shared" si="9"/>
        <v>-1.8313147035313299E-2</v>
      </c>
      <c r="P25">
        <f t="shared" si="9"/>
        <v>-1.7318584033417798E-2</v>
      </c>
      <c r="Q25">
        <f t="shared" si="10"/>
        <v>2.2032622254977111E-2</v>
      </c>
      <c r="S25" s="1">
        <f t="shared" si="26"/>
        <v>37681</v>
      </c>
      <c r="T25">
        <f t="shared" si="1"/>
        <v>0</v>
      </c>
      <c r="U25">
        <f t="shared" si="11"/>
        <v>1.246247377859106E-2</v>
      </c>
      <c r="V25">
        <f t="shared" si="12"/>
        <v>1.2315117487142853E-2</v>
      </c>
      <c r="W25">
        <f t="shared" si="13"/>
        <v>-2.0435948526372642E-2</v>
      </c>
      <c r="X25">
        <f t="shared" si="14"/>
        <v>-1.5771277138168144E-2</v>
      </c>
      <c r="Y25">
        <f t="shared" si="15"/>
        <v>-3.3772665412627641E-2</v>
      </c>
      <c r="Z25">
        <f t="shared" si="16"/>
        <v>2.4777591265733912E-2</v>
      </c>
      <c r="AA25">
        <f t="shared" si="17"/>
        <v>-3.6207225664540786E-2</v>
      </c>
      <c r="AC25" s="1"/>
      <c r="AD25" s="1">
        <v>38021</v>
      </c>
      <c r="AE25">
        <f t="shared" si="18"/>
        <v>1.599999999999984E-3</v>
      </c>
      <c r="AF25">
        <f t="shared" si="19"/>
        <v>2.5137131426383134E-4</v>
      </c>
      <c r="AG25">
        <f t="shared" si="20"/>
        <v>5.286282061889875E-4</v>
      </c>
      <c r="AH25">
        <f t="shared" si="21"/>
        <v>2.37448167502085E-5</v>
      </c>
      <c r="AI25">
        <f t="shared" si="22"/>
        <v>3.3537135433700429E-4</v>
      </c>
      <c r="AJ25">
        <f t="shared" si="22"/>
        <v>2.9993335292255387E-4</v>
      </c>
      <c r="AK25">
        <f t="shared" si="23"/>
        <v>1.5090590981188896E-3</v>
      </c>
      <c r="AL25">
        <f t="shared" si="24"/>
        <v>5.3759117047930041E-4</v>
      </c>
      <c r="AM25">
        <f t="shared" si="25"/>
        <v>4.8543644343051264E-4</v>
      </c>
    </row>
    <row r="26" spans="1:39" x14ac:dyDescent="0.25">
      <c r="A26" s="1">
        <v>38049</v>
      </c>
      <c r="B26">
        <f>[5]contrs_5year_adj!A25</f>
        <v>-3.0000000000000198E-4</v>
      </c>
      <c r="C26">
        <f>[5]contrs_5year_adj!B25</f>
        <v>1.8178218526399199E-4</v>
      </c>
      <c r="D26">
        <f>[5]contrs_5year_adj!C25</f>
        <v>-1.3458890171947401E-4</v>
      </c>
      <c r="E26">
        <f>[5]contrs_5year_adj!D25</f>
        <v>-3.7699435297883498E-4</v>
      </c>
      <c r="F26">
        <f>[5]contrs_5year_adj!E25</f>
        <v>1.18708575739337E-4</v>
      </c>
      <c r="G26">
        <f>[5]contrs_5year_adj!F25</f>
        <v>-3.30741242657545E-4</v>
      </c>
      <c r="I26" s="1">
        <f t="shared" si="4"/>
        <v>38047</v>
      </c>
      <c r="J26" s="1">
        <v>38049</v>
      </c>
      <c r="K26">
        <f t="shared" si="5"/>
        <v>3.0000000000000197E-2</v>
      </c>
      <c r="L26">
        <f t="shared" si="6"/>
        <v>-1.8178218526399198E-2</v>
      </c>
      <c r="M26">
        <f t="shared" si="7"/>
        <v>1.3458890171947402E-2</v>
      </c>
      <c r="N26">
        <f t="shared" si="8"/>
        <v>3.7699435297883499E-2</v>
      </c>
      <c r="O26">
        <f t="shared" si="9"/>
        <v>-1.1870857573933699E-2</v>
      </c>
      <c r="P26">
        <f t="shared" si="9"/>
        <v>3.3074124265754498E-2</v>
      </c>
      <c r="Q26">
        <f t="shared" si="10"/>
        <v>8.8907506305021897E-3</v>
      </c>
      <c r="S26" s="1">
        <f t="shared" si="26"/>
        <v>37712</v>
      </c>
      <c r="T26">
        <f t="shared" si="1"/>
        <v>4.00000000000005E-2</v>
      </c>
      <c r="U26">
        <f t="shared" si="11"/>
        <v>1.0707628234245859E-2</v>
      </c>
      <c r="V26">
        <f t="shared" si="12"/>
        <v>-1.9511908749985977E-3</v>
      </c>
      <c r="W26">
        <f t="shared" si="13"/>
        <v>2.074062755161836E-2</v>
      </c>
      <c r="X26">
        <f t="shared" si="14"/>
        <v>8.5354077760550866E-3</v>
      </c>
      <c r="Y26">
        <f t="shared" si="15"/>
        <v>2.8629559930357557E-2</v>
      </c>
      <c r="Z26">
        <f t="shared" si="16"/>
        <v>8.756437359247261E-3</v>
      </c>
      <c r="AA26">
        <f t="shared" si="17"/>
        <v>2.9276035327673446E-2</v>
      </c>
      <c r="AC26" s="1"/>
      <c r="AD26" s="1">
        <v>38049</v>
      </c>
      <c r="AE26">
        <f t="shared" si="18"/>
        <v>9.0000000000001179E-4</v>
      </c>
      <c r="AF26">
        <f t="shared" si="19"/>
        <v>3.3044762879352304E-4</v>
      </c>
      <c r="AG26">
        <f t="shared" si="20"/>
        <v>1.8114172466054235E-4</v>
      </c>
      <c r="AH26">
        <f t="shared" si="21"/>
        <v>1.4212474217793042E-3</v>
      </c>
      <c r="AI26">
        <f t="shared" si="22"/>
        <v>1.4091725954061906E-4</v>
      </c>
      <c r="AJ26">
        <f t="shared" si="22"/>
        <v>1.0938976959465705E-3</v>
      </c>
      <c r="AK26">
        <f t="shared" si="23"/>
        <v>2.2272060117132697E-5</v>
      </c>
      <c r="AL26">
        <f t="shared" si="24"/>
        <v>6.6711542724211584E-4</v>
      </c>
      <c r="AM26">
        <f t="shared" si="25"/>
        <v>7.904544677377508E-5</v>
      </c>
    </row>
    <row r="27" spans="1:39" x14ac:dyDescent="0.25">
      <c r="A27" s="1">
        <v>38084</v>
      </c>
      <c r="B27">
        <f>[5]contrs_5year_adj!A26</f>
        <v>1.00000000000003E-4</v>
      </c>
      <c r="C27" s="2">
        <f>[5]contrs_5year_adj!B26</f>
        <v>4.1264761480789499E-5</v>
      </c>
      <c r="D27" s="2">
        <f>[5]contrs_5year_adj!C26</f>
        <v>8.7582113532167597E-5</v>
      </c>
      <c r="E27" s="2">
        <f>[5]contrs_5year_adj!D26</f>
        <v>5.4740629664093402E-5</v>
      </c>
      <c r="F27" s="2">
        <f>[5]contrs_5year_adj!E26</f>
        <v>-7.1139122049564302E-6</v>
      </c>
      <c r="G27" s="2">
        <f>[5]contrs_5year_adj!F26</f>
        <v>3.5826183210519298E-5</v>
      </c>
      <c r="I27" s="1">
        <f t="shared" si="4"/>
        <v>38078</v>
      </c>
      <c r="J27" s="1">
        <v>38084</v>
      </c>
      <c r="K27">
        <f t="shared" si="5"/>
        <v>-1.00000000000003E-2</v>
      </c>
      <c r="L27">
        <f t="shared" si="6"/>
        <v>-4.1264761480789497E-3</v>
      </c>
      <c r="M27">
        <f t="shared" si="7"/>
        <v>-8.7582113532167598E-3</v>
      </c>
      <c r="N27">
        <f t="shared" si="8"/>
        <v>-5.4740629664093406E-3</v>
      </c>
      <c r="O27">
        <f t="shared" si="9"/>
        <v>7.1139122049564303E-4</v>
      </c>
      <c r="P27">
        <f t="shared" si="9"/>
        <v>-3.5826183210519299E-3</v>
      </c>
      <c r="Q27">
        <f t="shared" si="10"/>
        <v>7.6473592472091068E-3</v>
      </c>
      <c r="S27" s="1">
        <f t="shared" si="26"/>
        <v>37742</v>
      </c>
      <c r="T27">
        <f t="shared" si="1"/>
        <v>1.99999999999999E-2</v>
      </c>
      <c r="U27">
        <f t="shared" si="11"/>
        <v>8.9193712862516042E-4</v>
      </c>
      <c r="V27">
        <f t="shared" si="12"/>
        <v>3.4215602606697849E-2</v>
      </c>
      <c r="W27">
        <f t="shared" si="13"/>
        <v>-2.9151445409302318E-3</v>
      </c>
      <c r="X27">
        <f t="shared" si="14"/>
        <v>-9.4720169574056441E-3</v>
      </c>
      <c r="Y27">
        <f t="shared" si="15"/>
        <v>-1.0276232432965741E-2</v>
      </c>
      <c r="Z27">
        <f t="shared" si="16"/>
        <v>3.5107539735323011E-2</v>
      </c>
      <c r="AA27">
        <f t="shared" si="17"/>
        <v>-1.2387161498335877E-2</v>
      </c>
      <c r="AC27" s="1"/>
      <c r="AD27" s="1">
        <v>38084</v>
      </c>
      <c r="AE27">
        <f t="shared" si="18"/>
        <v>1.0000000000000601E-4</v>
      </c>
      <c r="AF27">
        <f t="shared" si="19"/>
        <v>1.7027805400664487E-5</v>
      </c>
      <c r="AG27">
        <f t="shared" si="20"/>
        <v>7.6706266107614941E-5</v>
      </c>
      <c r="AH27">
        <f t="shared" si="21"/>
        <v>2.9965365360214229E-5</v>
      </c>
      <c r="AI27">
        <f t="shared" si="22"/>
        <v>5.0607746859828056E-7</v>
      </c>
      <c r="AJ27">
        <f t="shared" si="22"/>
        <v>1.283515403433695E-5</v>
      </c>
      <c r="AK27">
        <f t="shared" si="23"/>
        <v>1.6601517200604584E-4</v>
      </c>
      <c r="AL27">
        <f t="shared" si="24"/>
        <v>2.2683042159324628E-5</v>
      </c>
      <c r="AM27">
        <f t="shared" si="25"/>
        <v>5.8482103455874638E-5</v>
      </c>
    </row>
    <row r="28" spans="1:39" x14ac:dyDescent="0.25">
      <c r="A28" s="1">
        <v>38112</v>
      </c>
      <c r="B28">
        <f>[5]contrs_5year_adj!A27</f>
        <v>1.0000000000001001E-4</v>
      </c>
      <c r="C28">
        <f>[5]contrs_5year_adj!B27</f>
        <v>2.5605092774938102E-4</v>
      </c>
      <c r="D28">
        <f>[5]contrs_5year_adj!C27</f>
        <v>-2.3621346955542301E-4</v>
      </c>
      <c r="E28" s="2">
        <f>[5]contrs_5year_adj!D27</f>
        <v>6.7718184776787002E-5</v>
      </c>
      <c r="F28" s="2">
        <f>[5]contrs_5year_adj!E27</f>
        <v>2.98428806696087E-5</v>
      </c>
      <c r="G28" s="2">
        <f>[5]contrs_5year_adj!F27</f>
        <v>7.76355260847063E-5</v>
      </c>
      <c r="I28" s="1">
        <f t="shared" si="4"/>
        <v>38108</v>
      </c>
      <c r="J28" s="1">
        <v>38112</v>
      </c>
      <c r="K28">
        <f t="shared" si="5"/>
        <v>-1.0000000000001001E-2</v>
      </c>
      <c r="L28">
        <f t="shared" si="6"/>
        <v>-2.5605092774938103E-2</v>
      </c>
      <c r="M28">
        <f t="shared" si="7"/>
        <v>2.3621346955542299E-2</v>
      </c>
      <c r="N28">
        <f t="shared" si="8"/>
        <v>-6.7718184776787002E-3</v>
      </c>
      <c r="O28">
        <f t="shared" si="9"/>
        <v>-2.9842880669608699E-3</v>
      </c>
      <c r="P28">
        <f t="shared" si="9"/>
        <v>-7.7635526084706297E-3</v>
      </c>
      <c r="Q28">
        <f t="shared" si="10"/>
        <v>1.7398523640343722E-3</v>
      </c>
      <c r="S28" s="1">
        <f t="shared" si="26"/>
        <v>37773</v>
      </c>
      <c r="T28">
        <f t="shared" si="1"/>
        <v>0</v>
      </c>
      <c r="U28">
        <f t="shared" si="11"/>
        <v>-3.1479552342504997E-3</v>
      </c>
      <c r="V28">
        <f t="shared" si="12"/>
        <v>2.541679841270305E-2</v>
      </c>
      <c r="W28">
        <f t="shared" si="13"/>
        <v>-7.8451208691220926E-3</v>
      </c>
      <c r="X28">
        <f t="shared" si="14"/>
        <v>-7.0515727973745942E-3</v>
      </c>
      <c r="Y28">
        <f t="shared" si="15"/>
        <v>-1.3718591941724142E-2</v>
      </c>
      <c r="Z28">
        <f t="shared" si="16"/>
        <v>2.2268843178452551E-2</v>
      </c>
      <c r="AA28">
        <f t="shared" si="17"/>
        <v>-1.4896693666496687E-2</v>
      </c>
      <c r="AC28" s="1"/>
      <c r="AD28" s="1">
        <v>38112</v>
      </c>
      <c r="AE28">
        <f t="shared" si="18"/>
        <v>1.0000000000002002E-4</v>
      </c>
      <c r="AF28">
        <f t="shared" si="19"/>
        <v>6.556207760131874E-4</v>
      </c>
      <c r="AG28">
        <f t="shared" si="20"/>
        <v>5.579680319941075E-4</v>
      </c>
      <c r="AH28">
        <f t="shared" si="21"/>
        <v>4.5857525494630671E-5</v>
      </c>
      <c r="AI28">
        <f t="shared" si="22"/>
        <v>8.9059752666050456E-6</v>
      </c>
      <c r="AJ28">
        <f t="shared" si="22"/>
        <v>6.027274910449112E-5</v>
      </c>
      <c r="AK28">
        <f t="shared" si="23"/>
        <v>3.9352474759703266E-6</v>
      </c>
      <c r="AL28">
        <f t="shared" si="24"/>
        <v>9.518161491035905E-5</v>
      </c>
      <c r="AM28">
        <f t="shared" si="25"/>
        <v>3.0270862486359933E-6</v>
      </c>
    </row>
    <row r="29" spans="1:39" x14ac:dyDescent="0.25">
      <c r="A29" s="1">
        <v>38140</v>
      </c>
      <c r="B29">
        <f>[5]contrs_5year_adj!A28</f>
        <v>0</v>
      </c>
      <c r="C29" s="2">
        <f>[5]contrs_5year_adj!B28</f>
        <v>7.6704394142586003E-6</v>
      </c>
      <c r="D29" s="2">
        <f>[5]contrs_5year_adj!C28</f>
        <v>7.0559733152615901E-5</v>
      </c>
      <c r="E29" s="2">
        <f>[5]contrs_5year_adj!D28</f>
        <v>7.7088002626409105E-5</v>
      </c>
      <c r="F29" s="2">
        <f>[5]contrs_5year_adj!E28</f>
        <v>-9.4570713983803003E-6</v>
      </c>
      <c r="G29" s="2">
        <f>[5]contrs_5year_adj!F28</f>
        <v>5.7951799809081399E-5</v>
      </c>
      <c r="I29" s="1">
        <f t="shared" si="4"/>
        <v>38139</v>
      </c>
      <c r="J29" s="1">
        <v>38140</v>
      </c>
      <c r="K29">
        <f t="shared" si="5"/>
        <v>0</v>
      </c>
      <c r="L29">
        <f t="shared" si="6"/>
        <v>-7.6704394142586003E-4</v>
      </c>
      <c r="M29">
        <f t="shared" si="7"/>
        <v>-7.0559733152615904E-3</v>
      </c>
      <c r="N29">
        <f t="shared" si="8"/>
        <v>-7.7088002626409108E-3</v>
      </c>
      <c r="O29">
        <f t="shared" si="9"/>
        <v>9.4570713983802999E-4</v>
      </c>
      <c r="P29">
        <f t="shared" si="9"/>
        <v>-5.7951799809081396E-3</v>
      </c>
      <c r="Q29">
        <f t="shared" si="10"/>
        <v>1.4586110379490331E-2</v>
      </c>
      <c r="S29" s="1">
        <f t="shared" si="26"/>
        <v>37803</v>
      </c>
      <c r="T29">
        <f t="shared" si="1"/>
        <v>9.9999999999999395E-2</v>
      </c>
      <c r="U29">
        <f t="shared" si="11"/>
        <v>3.5596802568288559E-2</v>
      </c>
      <c r="V29">
        <f t="shared" si="12"/>
        <v>3.0696228454208455E-2</v>
      </c>
      <c r="W29">
        <f t="shared" si="13"/>
        <v>3.5317410657882353E-2</v>
      </c>
      <c r="X29">
        <f t="shared" si="14"/>
        <v>1.1524389107920207E-2</v>
      </c>
      <c r="Y29">
        <f t="shared" si="15"/>
        <v>4.6475954703865154E-2</v>
      </c>
      <c r="Z29">
        <f t="shared" si="16"/>
        <v>6.6293031022497007E-2</v>
      </c>
      <c r="AA29">
        <f t="shared" si="17"/>
        <v>4.6841799765802564E-2</v>
      </c>
      <c r="AC29" s="1"/>
      <c r="AD29" s="1">
        <v>38140</v>
      </c>
      <c r="AE29">
        <f t="shared" si="18"/>
        <v>0</v>
      </c>
      <c r="AF29">
        <f t="shared" si="19"/>
        <v>5.8835640807811815E-7</v>
      </c>
      <c r="AG29">
        <f t="shared" si="20"/>
        <v>4.9786759425683642E-5</v>
      </c>
      <c r="AH29">
        <f t="shared" si="21"/>
        <v>5.9425601489292578E-5</v>
      </c>
      <c r="AI29">
        <f t="shared" si="22"/>
        <v>8.9436199434062726E-7</v>
      </c>
      <c r="AJ29">
        <f t="shared" si="22"/>
        <v>3.3584111011118465E-5</v>
      </c>
      <c r="AK29">
        <f t="shared" si="23"/>
        <v>6.1199598998429641E-5</v>
      </c>
      <c r="AL29">
        <f t="shared" si="24"/>
        <v>4.5739428587703627E-5</v>
      </c>
      <c r="AM29">
        <f t="shared" si="25"/>
        <v>2.1275461600267558E-4</v>
      </c>
    </row>
    <row r="30" spans="1:39" x14ac:dyDescent="0.25">
      <c r="A30" s="1">
        <v>38175</v>
      </c>
      <c r="B30">
        <f>[5]contrs_5year_adj!A29</f>
        <v>1.9999999999999901E-4</v>
      </c>
      <c r="C30" s="2">
        <f>[5]contrs_5year_adj!B29</f>
        <v>-4.1387990519069403E-5</v>
      </c>
      <c r="D30">
        <f>[5]contrs_5year_adj!C29</f>
        <v>2.8660115958001499E-4</v>
      </c>
      <c r="E30" s="2">
        <f>[5]contrs_5year_adj!D29</f>
        <v>7.6699092457275904E-5</v>
      </c>
      <c r="F30" s="2">
        <f>[5]contrs_5year_adj!E29</f>
        <v>-5.1837903766902298E-5</v>
      </c>
      <c r="G30" s="2">
        <f>[5]contrs_5year_adj!F29</f>
        <v>2.5504284240986601E-5</v>
      </c>
      <c r="I30" s="1">
        <f t="shared" si="4"/>
        <v>38169</v>
      </c>
      <c r="J30" s="1">
        <v>38175</v>
      </c>
      <c r="K30">
        <f t="shared" si="5"/>
        <v>-1.99999999999999E-2</v>
      </c>
      <c r="L30">
        <f t="shared" si="6"/>
        <v>4.13879905190694E-3</v>
      </c>
      <c r="M30">
        <f t="shared" si="7"/>
        <v>-2.8660115958001497E-2</v>
      </c>
      <c r="N30">
        <f t="shared" si="8"/>
        <v>-7.6699092457275901E-3</v>
      </c>
      <c r="O30">
        <f t="shared" si="9"/>
        <v>5.18379037669023E-3</v>
      </c>
      <c r="P30">
        <f t="shared" si="9"/>
        <v>-2.5504284240986603E-3</v>
      </c>
      <c r="Q30">
        <f t="shared" si="10"/>
        <v>7.0074357751320187E-3</v>
      </c>
      <c r="S30" s="1">
        <f t="shared" si="26"/>
        <v>37834</v>
      </c>
      <c r="T30">
        <f t="shared" si="1"/>
        <v>3.99999999999998E-2</v>
      </c>
      <c r="U30">
        <f t="shared" si="11"/>
        <v>3.7921720272239903E-3</v>
      </c>
      <c r="V30">
        <f t="shared" si="12"/>
        <v>4.0474083976032055E-2</v>
      </c>
      <c r="W30">
        <f t="shared" si="13"/>
        <v>-7.6348978675351616E-3</v>
      </c>
      <c r="X30">
        <f t="shared" si="14"/>
        <v>1.0958345515780017E-2</v>
      </c>
      <c r="Y30">
        <f t="shared" si="15"/>
        <v>1.1819070389659835E-4</v>
      </c>
      <c r="Z30">
        <f t="shared" si="16"/>
        <v>4.4266256003256045E-2</v>
      </c>
      <c r="AA30">
        <f t="shared" si="17"/>
        <v>3.3234476482448556E-3</v>
      </c>
      <c r="AC30" s="1"/>
      <c r="AD30" s="1">
        <v>38175</v>
      </c>
      <c r="AE30">
        <f t="shared" si="18"/>
        <v>3.9999999999999601E-4</v>
      </c>
      <c r="AF30">
        <f t="shared" si="19"/>
        <v>1.7129657592065786E-5</v>
      </c>
      <c r="AG30">
        <f t="shared" si="20"/>
        <v>8.2140224672609208E-4</v>
      </c>
      <c r="AH30">
        <f t="shared" si="21"/>
        <v>5.8827507837697571E-5</v>
      </c>
      <c r="AI30">
        <f t="shared" si="22"/>
        <v>2.6871682669466235E-5</v>
      </c>
      <c r="AJ30">
        <f t="shared" si="22"/>
        <v>6.5046851464503757E-6</v>
      </c>
      <c r="AK30">
        <f t="shared" si="23"/>
        <v>6.0129498280911886E-4</v>
      </c>
      <c r="AL30">
        <f t="shared" si="24"/>
        <v>6.1807870309836025E-6</v>
      </c>
      <c r="AM30">
        <f t="shared" si="25"/>
        <v>4.9104156142600073E-5</v>
      </c>
    </row>
    <row r="31" spans="1:39" x14ac:dyDescent="0.25">
      <c r="A31" s="1">
        <v>38203</v>
      </c>
      <c r="B31">
        <f>[5]contrs_5year_adj!A30</f>
        <v>3.0000000000000198E-4</v>
      </c>
      <c r="C31">
        <f>[5]contrs_5year_adj!B30</f>
        <v>1.54828544369614E-4</v>
      </c>
      <c r="D31">
        <f>[5]contrs_5year_adj!C30</f>
        <v>-1.59244547688668E-4</v>
      </c>
      <c r="E31" s="2">
        <f>[5]contrs_5year_adj!D30</f>
        <v>7.0115595269989404E-5</v>
      </c>
      <c r="F31">
        <f>[5]contrs_5year_adj!E30</f>
        <v>1.85360481136959E-4</v>
      </c>
      <c r="G31">
        <f>[5]contrs_5year_adj!F30</f>
        <v>1.9774011340072001E-4</v>
      </c>
      <c r="I31" s="1">
        <f t="shared" si="4"/>
        <v>38200</v>
      </c>
      <c r="J31" s="1">
        <v>38203</v>
      </c>
      <c r="K31">
        <f t="shared" si="5"/>
        <v>-3.0000000000000197E-2</v>
      </c>
      <c r="L31">
        <f t="shared" si="6"/>
        <v>-1.54828544369614E-2</v>
      </c>
      <c r="M31">
        <f t="shared" si="7"/>
        <v>1.5924454768866801E-2</v>
      </c>
      <c r="N31">
        <f t="shared" si="8"/>
        <v>-7.0115595269989407E-3</v>
      </c>
      <c r="O31">
        <f t="shared" si="9"/>
        <v>-1.8536048113695899E-2</v>
      </c>
      <c r="P31">
        <f t="shared" si="9"/>
        <v>-1.9774011340071999E-2</v>
      </c>
      <c r="Q31">
        <f t="shared" si="10"/>
        <v>-4.8939926912107586E-3</v>
      </c>
      <c r="S31" s="1">
        <f t="shared" si="26"/>
        <v>37865</v>
      </c>
      <c r="T31">
        <f t="shared" si="1"/>
        <v>-2.0000000000000601E-2</v>
      </c>
      <c r="U31">
        <f t="shared" si="11"/>
        <v>3.21984537680816E-3</v>
      </c>
      <c r="V31">
        <f t="shared" si="12"/>
        <v>-1.6549995401638979E-3</v>
      </c>
      <c r="W31">
        <f t="shared" si="13"/>
        <v>-1.4232130867260141E-2</v>
      </c>
      <c r="X31">
        <f t="shared" si="14"/>
        <v>-2.6582918487189325E-3</v>
      </c>
      <c r="Y31">
        <f t="shared" si="15"/>
        <v>-1.7227913013109344E-2</v>
      </c>
      <c r="Z31">
        <f t="shared" si="16"/>
        <v>1.5648458366442622E-3</v>
      </c>
      <c r="AA31">
        <f t="shared" si="17"/>
        <v>-1.6890422715979073E-2</v>
      </c>
      <c r="AC31" s="1"/>
      <c r="AD31" s="1">
        <v>38203</v>
      </c>
      <c r="AE31">
        <f t="shared" si="18"/>
        <v>9.0000000000001179E-4</v>
      </c>
      <c r="AF31">
        <f t="shared" si="19"/>
        <v>2.3971878151613532E-4</v>
      </c>
      <c r="AG31">
        <f t="shared" si="20"/>
        <v>2.5358825968568459E-4</v>
      </c>
      <c r="AH31">
        <f t="shared" si="21"/>
        <v>4.9161967000649611E-5</v>
      </c>
      <c r="AI31">
        <f t="shared" si="22"/>
        <v>3.4358507967324932E-4</v>
      </c>
      <c r="AJ31">
        <f t="shared" si="22"/>
        <v>3.9101152447729604E-4</v>
      </c>
      <c r="AK31">
        <f t="shared" si="23"/>
        <v>1.9501085313896038E-7</v>
      </c>
      <c r="AL31">
        <f t="shared" si="24"/>
        <v>6.5268025616288939E-4</v>
      </c>
      <c r="AM31">
        <f t="shared" si="25"/>
        <v>2.3951164461624323E-5</v>
      </c>
    </row>
    <row r="32" spans="1:39" x14ac:dyDescent="0.25">
      <c r="A32" s="1">
        <v>38238</v>
      </c>
      <c r="B32">
        <f>[5]contrs_5year_adj!A31</f>
        <v>0</v>
      </c>
      <c r="C32" s="2">
        <f>[5]contrs_5year_adj!B31</f>
        <v>3.8681731908863497E-5</v>
      </c>
      <c r="D32" s="2">
        <f>[5]contrs_5year_adj!C31</f>
        <v>-6.9372411987543296E-5</v>
      </c>
      <c r="E32" s="2">
        <f>[5]contrs_5year_adj!D31</f>
        <v>8.4227227045949606E-5</v>
      </c>
      <c r="F32" s="2">
        <f>[5]contrs_5year_adj!E31</f>
        <v>2.3977203817354901E-5</v>
      </c>
      <c r="G32" s="2">
        <f>[5]contrs_5year_adj!F31</f>
        <v>9.0855737632633505E-5</v>
      </c>
      <c r="I32" s="1">
        <f t="shared" si="4"/>
        <v>38231</v>
      </c>
      <c r="J32" s="1">
        <v>38238</v>
      </c>
      <c r="K32">
        <f t="shared" si="5"/>
        <v>0</v>
      </c>
      <c r="L32">
        <f t="shared" si="6"/>
        <v>-3.8681731908863496E-3</v>
      </c>
      <c r="M32">
        <f t="shared" si="7"/>
        <v>6.9372411987543292E-3</v>
      </c>
      <c r="N32">
        <f t="shared" si="8"/>
        <v>-8.422722704594961E-3</v>
      </c>
      <c r="O32">
        <f t="shared" si="9"/>
        <v>-2.3977203817354903E-3</v>
      </c>
      <c r="P32">
        <f t="shared" si="9"/>
        <v>-9.0855737632633514E-3</v>
      </c>
      <c r="Q32">
        <f t="shared" si="10"/>
        <v>7.7513750784624713E-3</v>
      </c>
      <c r="S32" s="1">
        <f t="shared" si="26"/>
        <v>37895</v>
      </c>
      <c r="T32">
        <f t="shared" si="1"/>
        <v>0</v>
      </c>
      <c r="U32">
        <f t="shared" si="11"/>
        <v>-3.3606003015525699E-3</v>
      </c>
      <c r="V32">
        <f t="shared" si="12"/>
        <v>9.6858453526606023E-3</v>
      </c>
      <c r="W32">
        <f t="shared" si="13"/>
        <v>-1.9243968262494223E-4</v>
      </c>
      <c r="X32">
        <f t="shared" si="14"/>
        <v>-5.9311294678569236E-3</v>
      </c>
      <c r="Y32">
        <f t="shared" si="15"/>
        <v>-4.6885576557167217E-3</v>
      </c>
      <c r="Z32">
        <f t="shared" si="16"/>
        <v>6.3252450511080329E-3</v>
      </c>
      <c r="AA32">
        <f t="shared" si="17"/>
        <v>-6.1235691504818654E-3</v>
      </c>
      <c r="AC32" s="1"/>
      <c r="AD32" s="1">
        <v>38238</v>
      </c>
      <c r="AE32">
        <f t="shared" si="18"/>
        <v>0</v>
      </c>
      <c r="AF32">
        <f t="shared" si="19"/>
        <v>1.4962763834691884E-5</v>
      </c>
      <c r="AG32">
        <f t="shared" si="20"/>
        <v>4.8125315449694406E-5</v>
      </c>
      <c r="AH32">
        <f t="shared" si="21"/>
        <v>7.0942257758499453E-5</v>
      </c>
      <c r="AI32">
        <f t="shared" si="22"/>
        <v>5.7490630289897858E-6</v>
      </c>
      <c r="AJ32">
        <f t="shared" si="22"/>
        <v>8.2547650607699382E-5</v>
      </c>
      <c r="AK32">
        <f t="shared" si="23"/>
        <v>9.419178436918728E-6</v>
      </c>
      <c r="AL32">
        <f t="shared" si="24"/>
        <v>1.1708198858451648E-4</v>
      </c>
      <c r="AM32">
        <f t="shared" si="25"/>
        <v>6.0083815607009082E-5</v>
      </c>
    </row>
    <row r="33" spans="1:39" x14ac:dyDescent="0.25">
      <c r="A33" s="1">
        <v>38266</v>
      </c>
      <c r="B33">
        <f>[5]contrs_5year_adj!A32</f>
        <v>-1.9999999999999901E-4</v>
      </c>
      <c r="C33" s="2">
        <f>[5]contrs_5year_adj!B32</f>
        <v>5.6534268527311401E-5</v>
      </c>
      <c r="D33">
        <f>[5]contrs_5year_adj!C32</f>
        <v>-1.35558823671729E-4</v>
      </c>
      <c r="E33">
        <f>[5]contrs_5year_adj!D32</f>
        <v>-1.22143773459783E-4</v>
      </c>
      <c r="F33" s="2">
        <f>[5]contrs_5year_adj!E32</f>
        <v>4.3716765047646998E-5</v>
      </c>
      <c r="G33">
        <f>[5]contrs_5year_adj!F32</f>
        <v>-1.1490252045620001E-4</v>
      </c>
      <c r="I33" s="1">
        <f t="shared" si="4"/>
        <v>38261</v>
      </c>
      <c r="J33" s="1">
        <v>38266</v>
      </c>
      <c r="K33">
        <f t="shared" si="5"/>
        <v>1.99999999999999E-2</v>
      </c>
      <c r="L33">
        <f t="shared" si="6"/>
        <v>-5.6534268527311405E-3</v>
      </c>
      <c r="M33">
        <f t="shared" si="7"/>
        <v>1.35558823671729E-2</v>
      </c>
      <c r="N33">
        <f t="shared" si="8"/>
        <v>1.22143773459783E-2</v>
      </c>
      <c r="O33">
        <f t="shared" si="9"/>
        <v>-4.3716765047647002E-3</v>
      </c>
      <c r="P33">
        <f t="shared" si="9"/>
        <v>1.149025204562E-2</v>
      </c>
      <c r="Q33">
        <f t="shared" si="10"/>
        <v>4.254843644344539E-3</v>
      </c>
      <c r="S33" s="1">
        <f t="shared" si="26"/>
        <v>37926</v>
      </c>
      <c r="T33">
        <f t="shared" si="1"/>
        <v>8.0000000000000196E-2</v>
      </c>
      <c r="U33">
        <f t="shared" si="11"/>
        <v>8.3926300333171375E-2</v>
      </c>
      <c r="V33">
        <f t="shared" si="12"/>
        <v>-1.7004480306376749E-2</v>
      </c>
      <c r="W33">
        <f t="shared" si="13"/>
        <v>9.8214940782432088E-3</v>
      </c>
      <c r="X33">
        <f t="shared" si="14"/>
        <v>5.6283853387099469E-3</v>
      </c>
      <c r="Y33">
        <f t="shared" si="15"/>
        <v>1.4756323576675556E-2</v>
      </c>
      <c r="Z33">
        <f t="shared" si="16"/>
        <v>6.6921820026794629E-2</v>
      </c>
      <c r="AA33">
        <f t="shared" si="17"/>
        <v>1.5449879416953156E-2</v>
      </c>
      <c r="AC33" s="1"/>
      <c r="AD33" s="1">
        <v>38266</v>
      </c>
      <c r="AE33">
        <f t="shared" si="18"/>
        <v>3.9999999999999601E-4</v>
      </c>
      <c r="AF33">
        <f t="shared" si="19"/>
        <v>3.196123517918153E-5</v>
      </c>
      <c r="AG33">
        <f t="shared" si="20"/>
        <v>1.8376194675262915E-4</v>
      </c>
      <c r="AH33">
        <f t="shared" si="21"/>
        <v>1.491910139499479E-4</v>
      </c>
      <c r="AI33">
        <f t="shared" si="22"/>
        <v>1.9111555462311706E-5</v>
      </c>
      <c r="AJ33">
        <f t="shared" si="22"/>
        <v>1.3202589207187459E-4</v>
      </c>
      <c r="AK33">
        <f t="shared" si="23"/>
        <v>6.2448803157730964E-5</v>
      </c>
      <c r="AL33">
        <f t="shared" si="24"/>
        <v>6.1507956484772508E-5</v>
      </c>
      <c r="AM33">
        <f t="shared" si="25"/>
        <v>1.8103694437819117E-5</v>
      </c>
    </row>
    <row r="34" spans="1:39" x14ac:dyDescent="0.25">
      <c r="A34" s="1">
        <v>38294</v>
      </c>
      <c r="B34">
        <f>[5]contrs_5year_adj!A33</f>
        <v>0</v>
      </c>
      <c r="C34" s="2">
        <f>[5]contrs_5year_adj!B33</f>
        <v>4.9319657159445899E-5</v>
      </c>
      <c r="D34">
        <f>[5]contrs_5year_adj!C33</f>
        <v>-1.1295372011818799E-4</v>
      </c>
      <c r="E34">
        <f>[5]contrs_5year_adj!D33</f>
        <v>1.2072028959752501E-4</v>
      </c>
      <c r="F34" s="2">
        <f>[5]contrs_5year_adj!E33</f>
        <v>1.3689090978271201E-5</v>
      </c>
      <c r="G34">
        <f>[5]contrs_5year_adj!F33</f>
        <v>1.2210284765762101E-4</v>
      </c>
      <c r="I34" s="1">
        <f t="shared" si="4"/>
        <v>38292</v>
      </c>
      <c r="J34" s="1">
        <v>38294</v>
      </c>
      <c r="K34">
        <f t="shared" si="5"/>
        <v>0</v>
      </c>
      <c r="L34">
        <f t="shared" si="6"/>
        <v>-4.93196571594459E-3</v>
      </c>
      <c r="M34">
        <f t="shared" si="7"/>
        <v>1.1295372011818799E-2</v>
      </c>
      <c r="N34">
        <f t="shared" si="8"/>
        <v>-1.20720289597525E-2</v>
      </c>
      <c r="O34">
        <f t="shared" si="9"/>
        <v>-1.3689090978271201E-3</v>
      </c>
      <c r="P34">
        <f t="shared" si="9"/>
        <v>-1.2210284765762101E-2</v>
      </c>
      <c r="Q34">
        <f t="shared" si="10"/>
        <v>7.0775317617054112E-3</v>
      </c>
      <c r="S34" s="1">
        <f t="shared" si="26"/>
        <v>37956</v>
      </c>
      <c r="T34">
        <f t="shared" si="1"/>
        <v>2.0000000000000601E-2</v>
      </c>
      <c r="U34">
        <f t="shared" si="11"/>
        <v>2.039525560707706E-2</v>
      </c>
      <c r="V34">
        <f t="shared" si="12"/>
        <v>1.5433083450113853E-2</v>
      </c>
      <c r="W34">
        <f t="shared" si="13"/>
        <v>-1.1821184466213741E-2</v>
      </c>
      <c r="X34">
        <f t="shared" si="14"/>
        <v>5.7194213465312765E-3</v>
      </c>
      <c r="Y34">
        <f t="shared" si="15"/>
        <v>-8.317912123378143E-3</v>
      </c>
      <c r="Z34">
        <f t="shared" si="16"/>
        <v>3.5828339057190912E-2</v>
      </c>
      <c r="AA34">
        <f t="shared" si="17"/>
        <v>-6.101763119682465E-3</v>
      </c>
      <c r="AC34" s="1"/>
      <c r="AD34" s="1">
        <v>38294</v>
      </c>
      <c r="AE34">
        <f t="shared" si="18"/>
        <v>0</v>
      </c>
      <c r="AF34">
        <f t="shared" si="19"/>
        <v>2.4324285823252832E-5</v>
      </c>
      <c r="AG34">
        <f t="shared" si="20"/>
        <v>1.2758542888537946E-4</v>
      </c>
      <c r="AH34">
        <f t="shared" si="21"/>
        <v>1.4573388320510302E-4</v>
      </c>
      <c r="AI34">
        <f t="shared" si="22"/>
        <v>1.8739121181138597E-6</v>
      </c>
      <c r="AJ34">
        <f t="shared" si="22"/>
        <v>1.4909105406100205E-4</v>
      </c>
      <c r="AK34">
        <f t="shared" si="23"/>
        <v>4.0492939686371519E-5</v>
      </c>
      <c r="AL34">
        <f t="shared" si="24"/>
        <v>1.8065881586769219E-4</v>
      </c>
      <c r="AM34">
        <f t="shared" si="25"/>
        <v>5.0091455837948902E-5</v>
      </c>
    </row>
    <row r="35" spans="1:39" x14ac:dyDescent="0.25">
      <c r="A35" s="1">
        <v>38329</v>
      </c>
      <c r="B35">
        <f>[5]contrs_5year_adj!A34</f>
        <v>0</v>
      </c>
      <c r="C35" s="2">
        <f>[5]contrs_5year_adj!B34</f>
        <v>2.51973344852119E-5</v>
      </c>
      <c r="D35" s="2">
        <f>[5]contrs_5year_adj!C34</f>
        <v>9.3939358142342398E-6</v>
      </c>
      <c r="E35">
        <f>[5]contrs_5year_adj!D34</f>
        <v>-1.3224736559814499E-4</v>
      </c>
      <c r="F35">
        <f>[5]contrs_5year_adj!E34</f>
        <v>1.3308374240222399E-4</v>
      </c>
      <c r="G35" s="2">
        <f>[5]contrs_5year_adj!F34</f>
        <v>-5.8162529392532703E-5</v>
      </c>
      <c r="I35" s="1">
        <f t="shared" si="4"/>
        <v>38322</v>
      </c>
      <c r="J35" s="1">
        <v>38329</v>
      </c>
      <c r="K35">
        <f t="shared" si="5"/>
        <v>0</v>
      </c>
      <c r="L35">
        <f t="shared" si="6"/>
        <v>-2.5197334485211899E-3</v>
      </c>
      <c r="M35">
        <f t="shared" si="7"/>
        <v>-9.3939358142342401E-4</v>
      </c>
      <c r="N35">
        <f t="shared" si="8"/>
        <v>1.3224736559814499E-2</v>
      </c>
      <c r="O35">
        <f t="shared" si="9"/>
        <v>-1.3308374240222399E-2</v>
      </c>
      <c r="P35">
        <f t="shared" si="9"/>
        <v>5.8162529392532707E-3</v>
      </c>
      <c r="Q35">
        <f t="shared" si="10"/>
        <v>3.5427647103525133E-3</v>
      </c>
      <c r="S35" s="1">
        <f t="shared" si="26"/>
        <v>37987</v>
      </c>
      <c r="T35" t="e">
        <f t="shared" si="1"/>
        <v>#N/A</v>
      </c>
      <c r="U35" t="e">
        <f t="shared" si="11"/>
        <v>#N/A</v>
      </c>
      <c r="V35" t="e">
        <f t="shared" si="12"/>
        <v>#N/A</v>
      </c>
      <c r="W35" t="e">
        <f t="shared" si="13"/>
        <v>#N/A</v>
      </c>
      <c r="X35" t="e">
        <f t="shared" si="14"/>
        <v>#N/A</v>
      </c>
      <c r="Y35" t="e">
        <f t="shared" si="15"/>
        <v>#N/A</v>
      </c>
      <c r="Z35" t="e">
        <f t="shared" si="16"/>
        <v>#N/A</v>
      </c>
      <c r="AA35" t="e">
        <f t="shared" si="17"/>
        <v>#N/A</v>
      </c>
      <c r="AC35" s="1"/>
      <c r="AD35" s="1">
        <v>38329</v>
      </c>
      <c r="AE35">
        <f t="shared" si="18"/>
        <v>0</v>
      </c>
      <c r="AF35">
        <f t="shared" si="19"/>
        <v>6.3490566515964885E-6</v>
      </c>
      <c r="AG35">
        <f t="shared" si="20"/>
        <v>8.8246030081952715E-7</v>
      </c>
      <c r="AH35">
        <f t="shared" si="21"/>
        <v>1.7489365707649423E-4</v>
      </c>
      <c r="AI35">
        <f t="shared" si="22"/>
        <v>1.7711282491781512E-4</v>
      </c>
      <c r="AJ35">
        <f t="shared" si="22"/>
        <v>3.3828798253372313E-5</v>
      </c>
      <c r="AK35">
        <f t="shared" si="23"/>
        <v>1.1965559809293446E-5</v>
      </c>
      <c r="AL35">
        <f t="shared" si="24"/>
        <v>6.9952615840139213E-9</v>
      </c>
      <c r="AM35">
        <f t="shared" si="25"/>
        <v>1.2551181792919127E-5</v>
      </c>
    </row>
    <row r="36" spans="1:39" x14ac:dyDescent="0.25">
      <c r="A36" s="1">
        <v>38385</v>
      </c>
      <c r="B36" s="2">
        <f>[5]contrs_5year_adj!A35</f>
        <v>9.9999999999995898E-5</v>
      </c>
      <c r="C36">
        <f>[5]contrs_5year_adj!B35</f>
        <v>1.2858906987503501E-4</v>
      </c>
      <c r="D36">
        <f>[5]contrs_5year_adj!C35</f>
        <v>-1.09266360847738E-4</v>
      </c>
      <c r="E36">
        <f>[5]contrs_5year_adj!D35</f>
        <v>1.39325634365856E-4</v>
      </c>
      <c r="F36" s="2">
        <f>[5]contrs_5year_adj!E35</f>
        <v>9.4726709549163498E-5</v>
      </c>
      <c r="G36">
        <f>[5]contrs_5year_adj!F35</f>
        <v>2.03246630454241E-4</v>
      </c>
      <c r="I36" s="1">
        <f t="shared" si="4"/>
        <v>38384</v>
      </c>
      <c r="J36" s="1">
        <v>38385</v>
      </c>
      <c r="K36">
        <f t="shared" si="5"/>
        <v>-9.9999999999995891E-3</v>
      </c>
      <c r="L36">
        <f t="shared" si="6"/>
        <v>-1.2858906987503501E-2</v>
      </c>
      <c r="M36">
        <f t="shared" si="7"/>
        <v>1.0926636084773799E-2</v>
      </c>
      <c r="N36">
        <f t="shared" si="8"/>
        <v>-1.39325634365856E-2</v>
      </c>
      <c r="O36">
        <f t="shared" si="9"/>
        <v>-9.4726709549163499E-3</v>
      </c>
      <c r="P36">
        <f t="shared" si="9"/>
        <v>-2.0324663045424102E-2</v>
      </c>
      <c r="Q36">
        <f t="shared" si="10"/>
        <v>1.5337505294232062E-2</v>
      </c>
      <c r="S36" s="1">
        <f t="shared" si="26"/>
        <v>38018</v>
      </c>
      <c r="T36">
        <f t="shared" si="1"/>
        <v>-3.99999999999998E-2</v>
      </c>
      <c r="U36">
        <f t="shared" si="11"/>
        <v>-1.3754105309410238E-2</v>
      </c>
      <c r="V36">
        <f t="shared" si="12"/>
        <v>-2.089132765334405E-2</v>
      </c>
      <c r="W36">
        <f t="shared" si="13"/>
        <v>-2.7722769013132521E-3</v>
      </c>
      <c r="X36">
        <f t="shared" si="14"/>
        <v>-1.6212558583447941E-2</v>
      </c>
      <c r="Y36">
        <f t="shared" si="15"/>
        <v>-1.521799558155244E-2</v>
      </c>
      <c r="Z36">
        <f t="shared" si="16"/>
        <v>-3.464543296275429E-2</v>
      </c>
      <c r="AA36">
        <f t="shared" si="17"/>
        <v>-1.8984835484761195E-2</v>
      </c>
      <c r="AC36" s="1"/>
      <c r="AD36" s="1">
        <v>38385</v>
      </c>
      <c r="AE36">
        <f t="shared" si="18"/>
        <v>9.9999999999991778E-5</v>
      </c>
      <c r="AF36">
        <f t="shared" si="19"/>
        <v>1.6535148891326634E-4</v>
      </c>
      <c r="AG36">
        <f t="shared" si="20"/>
        <v>1.1939137612908089E-4</v>
      </c>
      <c r="AH36">
        <f t="shared" si="21"/>
        <v>1.9411632391448194E-4</v>
      </c>
      <c r="AI36">
        <f t="shared" si="22"/>
        <v>8.9731495020115826E-5</v>
      </c>
      <c r="AJ36">
        <f t="shared" si="22"/>
        <v>4.1309192791002814E-4</v>
      </c>
      <c r="AK36">
        <f t="shared" si="23"/>
        <v>3.7336708415358558E-6</v>
      </c>
      <c r="AL36">
        <f t="shared" si="24"/>
        <v>5.4780499692114561E-4</v>
      </c>
      <c r="AM36">
        <f t="shared" si="25"/>
        <v>2.3523906865059653E-4</v>
      </c>
    </row>
    <row r="37" spans="1:39" x14ac:dyDescent="0.25">
      <c r="A37" s="1">
        <v>38413</v>
      </c>
      <c r="B37">
        <f>[5]contrs_5year_adj!A36</f>
        <v>1.00000000000003E-4</v>
      </c>
      <c r="C37">
        <f>[5]contrs_5year_adj!B36</f>
        <v>-1.3005638272632199E-4</v>
      </c>
      <c r="D37">
        <f>[5]contrs_5year_adj!C36</f>
        <v>3.3510533505893598E-4</v>
      </c>
      <c r="E37">
        <f>[5]contrs_5year_adj!D36</f>
        <v>-1.3426855952111501E-4</v>
      </c>
      <c r="F37" s="2">
        <f>[5]contrs_5year_adj!E36</f>
        <v>4.0583257997249298E-5</v>
      </c>
      <c r="G37">
        <f>[5]contrs_5year_adj!F36</f>
        <v>-1.3023616856872199E-4</v>
      </c>
      <c r="I37" s="1">
        <f t="shared" si="4"/>
        <v>38412</v>
      </c>
      <c r="J37" s="1">
        <v>38413</v>
      </c>
      <c r="K37">
        <f t="shared" si="5"/>
        <v>-1.00000000000003E-2</v>
      </c>
      <c r="L37">
        <f t="shared" si="6"/>
        <v>1.30056382726322E-2</v>
      </c>
      <c r="M37">
        <f t="shared" si="7"/>
        <v>-3.35105335058936E-2</v>
      </c>
      <c r="N37">
        <f t="shared" si="8"/>
        <v>1.34268559521115E-2</v>
      </c>
      <c r="O37">
        <f t="shared" si="9"/>
        <v>-4.0583257997249302E-3</v>
      </c>
      <c r="P37">
        <f t="shared" si="9"/>
        <v>1.3023616856872198E-2</v>
      </c>
      <c r="Q37">
        <f t="shared" si="10"/>
        <v>1.1363650808745279E-3</v>
      </c>
      <c r="S37" s="1">
        <f t="shared" si="26"/>
        <v>38047</v>
      </c>
      <c r="T37">
        <f t="shared" si="1"/>
        <v>3.0000000000000197E-2</v>
      </c>
      <c r="U37">
        <f t="shared" si="11"/>
        <v>-1.6077630074533836E-2</v>
      </c>
      <c r="V37">
        <f t="shared" si="12"/>
        <v>1.5559478623812755E-2</v>
      </c>
      <c r="W37">
        <f t="shared" si="13"/>
        <v>3.9800023749748857E-2</v>
      </c>
      <c r="X37">
        <f t="shared" si="14"/>
        <v>-9.7702691220683431E-3</v>
      </c>
      <c r="Y37">
        <f t="shared" si="15"/>
        <v>3.5174712717619856E-2</v>
      </c>
      <c r="Z37">
        <f t="shared" si="16"/>
        <v>-5.1815145072108167E-4</v>
      </c>
      <c r="AA37">
        <f t="shared" si="17"/>
        <v>3.0029754627680514E-2</v>
      </c>
      <c r="AC37" s="1"/>
      <c r="AD37" s="1">
        <v>38413</v>
      </c>
      <c r="AE37">
        <f t="shared" si="18"/>
        <v>1.0000000000000601E-4</v>
      </c>
      <c r="AF37">
        <f t="shared" si="19"/>
        <v>1.6914662687855548E-4</v>
      </c>
      <c r="AG37">
        <f t="shared" si="20"/>
        <v>1.1229558558496177E-3</v>
      </c>
      <c r="AH37">
        <f t="shared" si="21"/>
        <v>1.8028046075875204E-4</v>
      </c>
      <c r="AI37">
        <f t="shared" si="22"/>
        <v>1.6470008296712994E-5</v>
      </c>
      <c r="AJ37">
        <f t="shared" si="22"/>
        <v>1.6961459603460568E-4</v>
      </c>
      <c r="AK37">
        <f t="shared" si="23"/>
        <v>4.2045072852702603E-4</v>
      </c>
      <c r="AL37">
        <f t="shared" si="24"/>
        <v>8.7769357216176336E-5</v>
      </c>
      <c r="AM37">
        <f t="shared" si="25"/>
        <v>1.2913255970309722E-6</v>
      </c>
    </row>
    <row r="38" spans="1:39" x14ac:dyDescent="0.25">
      <c r="A38" s="1">
        <v>38448</v>
      </c>
      <c r="B38">
        <f>[5]contrs_5year_adj!A37</f>
        <v>6.9999999999999902E-4</v>
      </c>
      <c r="C38">
        <f>[5]contrs_5year_adj!B37</f>
        <v>5.0112033319689095E-4</v>
      </c>
      <c r="D38" s="2">
        <f>[5]contrs_5year_adj!C37</f>
        <v>8.3950880318702802E-5</v>
      </c>
      <c r="E38" s="2">
        <f>[5]contrs_5year_adj!D37</f>
        <v>3.9415475474181303E-5</v>
      </c>
      <c r="F38">
        <f>[5]contrs_5year_adj!E37</f>
        <v>1.76753604091855E-4</v>
      </c>
      <c r="G38">
        <f>[5]contrs_5year_adj!F37</f>
        <v>1.58406609989421E-4</v>
      </c>
      <c r="I38" s="1">
        <f t="shared" si="4"/>
        <v>38443</v>
      </c>
      <c r="J38" s="1">
        <v>38448</v>
      </c>
      <c r="K38">
        <f t="shared" si="5"/>
        <v>-6.9999999999999896E-2</v>
      </c>
      <c r="L38">
        <f t="shared" si="6"/>
        <v>-5.0112033319689095E-2</v>
      </c>
      <c r="M38">
        <f t="shared" si="7"/>
        <v>-8.3950880318702809E-3</v>
      </c>
      <c r="N38">
        <f t="shared" si="8"/>
        <v>-3.94154754741813E-3</v>
      </c>
      <c r="O38">
        <f t="shared" si="9"/>
        <v>-1.7675360409185499E-2</v>
      </c>
      <c r="P38">
        <f t="shared" si="9"/>
        <v>-1.5840660998942099E-2</v>
      </c>
      <c r="Q38">
        <f t="shared" si="10"/>
        <v>1.0124029308163109E-2</v>
      </c>
      <c r="S38" s="1">
        <f t="shared" si="26"/>
        <v>38078</v>
      </c>
      <c r="T38">
        <f t="shared" si="1"/>
        <v>-1.00000000000003E-2</v>
      </c>
      <c r="U38">
        <f t="shared" si="11"/>
        <v>-2.0258876962135895E-3</v>
      </c>
      <c r="V38">
        <f t="shared" si="12"/>
        <v>-6.6576229013514069E-3</v>
      </c>
      <c r="W38">
        <f t="shared" si="13"/>
        <v>-3.3734745145439825E-3</v>
      </c>
      <c r="X38">
        <f t="shared" si="14"/>
        <v>2.8119796723609998E-3</v>
      </c>
      <c r="Y38">
        <f t="shared" si="15"/>
        <v>-1.4820298691865714E-3</v>
      </c>
      <c r="Z38">
        <f t="shared" si="16"/>
        <v>-8.6835105975649959E-3</v>
      </c>
      <c r="AA38">
        <f t="shared" si="17"/>
        <v>-5.614948421829827E-4</v>
      </c>
      <c r="AC38" s="1"/>
      <c r="AD38" s="1">
        <v>38448</v>
      </c>
      <c r="AE38">
        <f t="shared" si="18"/>
        <v>4.8999999999999851E-3</v>
      </c>
      <c r="AF38">
        <f t="shared" si="19"/>
        <v>2.5112158834336299E-3</v>
      </c>
      <c r="AG38">
        <f t="shared" si="20"/>
        <v>7.0477503062851626E-5</v>
      </c>
      <c r="AH38">
        <f t="shared" si="21"/>
        <v>1.5535797068557877E-5</v>
      </c>
      <c r="AI38">
        <f t="shared" si="22"/>
        <v>3.1241836559460219E-4</v>
      </c>
      <c r="AJ38">
        <f t="shared" si="22"/>
        <v>2.5092654088340529E-4</v>
      </c>
      <c r="AK38">
        <f t="shared" si="23"/>
        <v>3.4230832488460947E-3</v>
      </c>
      <c r="AL38">
        <f t="shared" si="24"/>
        <v>4.6729070960427322E-4</v>
      </c>
      <c r="AM38">
        <f t="shared" si="25"/>
        <v>1.0249596943254561E-4</v>
      </c>
    </row>
    <row r="39" spans="1:39" x14ac:dyDescent="0.25">
      <c r="A39" s="1">
        <v>38476</v>
      </c>
      <c r="B39">
        <f>[5]contrs_5year_adj!A38</f>
        <v>0</v>
      </c>
      <c r="C39" s="2">
        <f>[5]contrs_5year_adj!B38</f>
        <v>1.42473029681179E-5</v>
      </c>
      <c r="D39" s="2">
        <f>[5]contrs_5year_adj!C38</f>
        <v>6.01597329798947E-5</v>
      </c>
      <c r="E39" s="2">
        <f>[5]contrs_5year_adj!D38</f>
        <v>-9.0979749998677405E-5</v>
      </c>
      <c r="F39" s="2">
        <f>[5]contrs_5year_adj!E38</f>
        <v>8.33079724404725E-5</v>
      </c>
      <c r="G39" s="2">
        <f>[5]contrs_5year_adj!F38</f>
        <v>-5.16548421826959E-5</v>
      </c>
      <c r="I39" s="1">
        <f t="shared" si="4"/>
        <v>38473</v>
      </c>
      <c r="J39" s="1">
        <v>38476</v>
      </c>
      <c r="K39">
        <f t="shared" si="5"/>
        <v>0</v>
      </c>
      <c r="L39">
        <f t="shared" si="6"/>
        <v>-1.4247302968117899E-3</v>
      </c>
      <c r="M39">
        <f t="shared" si="7"/>
        <v>-6.0159732979894699E-3</v>
      </c>
      <c r="N39">
        <f t="shared" si="8"/>
        <v>9.0979749998677407E-3</v>
      </c>
      <c r="O39">
        <f t="shared" si="9"/>
        <v>-8.3307972440472503E-3</v>
      </c>
      <c r="P39">
        <f t="shared" si="9"/>
        <v>5.1654842182695896E-3</v>
      </c>
      <c r="Q39">
        <f t="shared" si="10"/>
        <v>6.6735258389807699E-3</v>
      </c>
      <c r="S39" s="1">
        <f t="shared" si="26"/>
        <v>38108</v>
      </c>
      <c r="T39">
        <f t="shared" si="1"/>
        <v>-1.0000000000001001E-2</v>
      </c>
      <c r="U39">
        <f t="shared" si="11"/>
        <v>-2.3504504323072741E-2</v>
      </c>
      <c r="V39">
        <f t="shared" si="12"/>
        <v>2.5721935407407651E-2</v>
      </c>
      <c r="W39">
        <f t="shared" si="13"/>
        <v>-4.6712300258133421E-3</v>
      </c>
      <c r="X39">
        <f t="shared" si="14"/>
        <v>-8.8369961509551309E-4</v>
      </c>
      <c r="Y39">
        <f t="shared" si="15"/>
        <v>-5.6629641566052717E-3</v>
      </c>
      <c r="Z39">
        <f t="shared" si="16"/>
        <v>2.2174310843349095E-3</v>
      </c>
      <c r="AA39">
        <f t="shared" si="17"/>
        <v>-5.5549296409088556E-3</v>
      </c>
      <c r="AC39" s="1"/>
      <c r="AD39" s="1">
        <v>38476</v>
      </c>
      <c r="AE39">
        <f t="shared" si="18"/>
        <v>0</v>
      </c>
      <c r="AF39">
        <f t="shared" si="19"/>
        <v>2.0298564186534109E-6</v>
      </c>
      <c r="AG39">
        <f t="shared" si="20"/>
        <v>3.6191934722122301E-5</v>
      </c>
      <c r="AH39">
        <f t="shared" si="21"/>
        <v>8.277314909821842E-5</v>
      </c>
      <c r="AI39">
        <f t="shared" si="22"/>
        <v>6.9402182721425268E-5</v>
      </c>
      <c r="AJ39">
        <f t="shared" si="22"/>
        <v>2.6682227209192192E-5</v>
      </c>
      <c r="AK39">
        <f t="shared" si="23"/>
        <v>5.5364069985688394E-5</v>
      </c>
      <c r="AL39">
        <f t="shared" si="24"/>
        <v>5.8856170902576397E-7</v>
      </c>
      <c r="AM39">
        <f t="shared" si="25"/>
        <v>4.4535947123543987E-5</v>
      </c>
    </row>
    <row r="40" spans="1:39" x14ac:dyDescent="0.25">
      <c r="A40" s="1">
        <v>38511</v>
      </c>
      <c r="B40">
        <f>[5]contrs_5year_adj!A39</f>
        <v>-1.0000000000001001E-4</v>
      </c>
      <c r="C40" s="2">
        <f>[5]contrs_5year_adj!B39</f>
        <v>2.1481372111872501E-5</v>
      </c>
      <c r="D40" s="2">
        <f>[5]contrs_5year_adj!C39</f>
        <v>-7.2093660673793806E-5</v>
      </c>
      <c r="E40" s="2">
        <f>[5]contrs_5year_adj!D39</f>
        <v>6.6167558434354902E-5</v>
      </c>
      <c r="F40" s="2">
        <f>[5]contrs_5year_adj!E39</f>
        <v>-4.0642859916433499E-5</v>
      </c>
      <c r="G40" s="2">
        <f>[5]contrs_5year_adj!F39</f>
        <v>2.2703929420202E-5</v>
      </c>
      <c r="I40" s="1">
        <f t="shared" si="4"/>
        <v>38504</v>
      </c>
      <c r="J40" s="1">
        <v>38511</v>
      </c>
      <c r="K40">
        <f t="shared" si="5"/>
        <v>1.0000000000001001E-2</v>
      </c>
      <c r="L40">
        <f t="shared" si="6"/>
        <v>-2.14813721118725E-3</v>
      </c>
      <c r="M40">
        <f t="shared" si="7"/>
        <v>7.2093660673793808E-3</v>
      </c>
      <c r="N40">
        <f t="shared" si="8"/>
        <v>-6.6167558434354901E-3</v>
      </c>
      <c r="O40">
        <f t="shared" si="9"/>
        <v>4.0642859916433498E-3</v>
      </c>
      <c r="P40">
        <f t="shared" si="9"/>
        <v>-2.2703929420202001E-3</v>
      </c>
      <c r="Q40">
        <f t="shared" si="10"/>
        <v>7.4912409956010093E-3</v>
      </c>
      <c r="S40" s="1">
        <f t="shared" si="26"/>
        <v>38139</v>
      </c>
      <c r="T40">
        <f t="shared" si="1"/>
        <v>0</v>
      </c>
      <c r="U40">
        <f t="shared" si="11"/>
        <v>1.3335445104395002E-3</v>
      </c>
      <c r="V40">
        <f t="shared" si="12"/>
        <v>-4.9553848633962384E-3</v>
      </c>
      <c r="W40">
        <f t="shared" si="13"/>
        <v>-5.6082118107755527E-3</v>
      </c>
      <c r="X40">
        <f t="shared" si="14"/>
        <v>3.0462955917033869E-3</v>
      </c>
      <c r="Y40">
        <f t="shared" si="15"/>
        <v>-3.694591529042781E-3</v>
      </c>
      <c r="Z40">
        <f t="shared" si="16"/>
        <v>-3.6218403529567379E-3</v>
      </c>
      <c r="AA40">
        <f t="shared" si="17"/>
        <v>-2.5619162190721658E-3</v>
      </c>
      <c r="AC40" s="1"/>
      <c r="AD40" s="1">
        <v>38511</v>
      </c>
      <c r="AE40">
        <f t="shared" si="18"/>
        <v>1.0000000000002002E-4</v>
      </c>
      <c r="AF40">
        <f t="shared" si="19"/>
        <v>4.6144934780873358E-6</v>
      </c>
      <c r="AG40">
        <f t="shared" si="20"/>
        <v>5.1974959093481237E-5</v>
      </c>
      <c r="AH40">
        <f t="shared" si="21"/>
        <v>4.3781457891637706E-5</v>
      </c>
      <c r="AI40">
        <f t="shared" si="22"/>
        <v>1.6518420621868367E-5</v>
      </c>
      <c r="AJ40">
        <f t="shared" si="22"/>
        <v>5.1546841111751398E-6</v>
      </c>
      <c r="AK40">
        <f t="shared" si="23"/>
        <v>2.5616037534751901E-5</v>
      </c>
      <c r="AL40">
        <f t="shared" si="24"/>
        <v>6.5151023443077903E-6</v>
      </c>
      <c r="AM40">
        <f t="shared" si="25"/>
        <v>5.6118691654173199E-5</v>
      </c>
    </row>
    <row r="41" spans="1:39" x14ac:dyDescent="0.25">
      <c r="A41" s="1">
        <v>38539</v>
      </c>
      <c r="B41">
        <f>[5]contrs_5year_adj!A40</f>
        <v>3.0000000000000198E-4</v>
      </c>
      <c r="C41" s="2">
        <f>[5]contrs_5year_adj!B40</f>
        <v>-1.50236611791691E-5</v>
      </c>
      <c r="D41">
        <f>[5]contrs_5year_adj!C40</f>
        <v>1.7259952515822101E-4</v>
      </c>
      <c r="E41">
        <f>[5]contrs_5year_adj!D40</f>
        <v>2.2160649270070999E-4</v>
      </c>
      <c r="F41" s="2">
        <f>[5]contrs_5year_adj!E40</f>
        <v>1.65713862051891E-5</v>
      </c>
      <c r="G41">
        <f>[5]contrs_5year_adj!F40</f>
        <v>2.3216136501017699E-4</v>
      </c>
      <c r="I41" s="1">
        <f t="shared" si="4"/>
        <v>38534</v>
      </c>
      <c r="J41" s="1">
        <v>38539</v>
      </c>
      <c r="K41">
        <f t="shared" si="5"/>
        <v>-3.0000000000000197E-2</v>
      </c>
      <c r="L41">
        <f t="shared" si="6"/>
        <v>1.5023661179169099E-3</v>
      </c>
      <c r="M41">
        <f t="shared" si="7"/>
        <v>-1.7259952515822102E-2</v>
      </c>
      <c r="N41">
        <f t="shared" si="8"/>
        <v>-2.2160649270070998E-2</v>
      </c>
      <c r="O41">
        <f t="shared" si="9"/>
        <v>-1.65713862051891E-3</v>
      </c>
      <c r="P41">
        <f t="shared" si="9"/>
        <v>-2.3216136501017698E-2</v>
      </c>
      <c r="Q41">
        <f t="shared" si="10"/>
        <v>9.5753742884949061E-3</v>
      </c>
      <c r="S41" s="1">
        <f t="shared" si="26"/>
        <v>38169</v>
      </c>
      <c r="T41">
        <f t="shared" si="1"/>
        <v>-1.99999999999999E-2</v>
      </c>
      <c r="U41">
        <f t="shared" si="11"/>
        <v>6.2393875037723007E-3</v>
      </c>
      <c r="V41">
        <f t="shared" si="12"/>
        <v>-2.6559527506136146E-2</v>
      </c>
      <c r="W41">
        <f t="shared" si="13"/>
        <v>-5.569320793862232E-3</v>
      </c>
      <c r="X41">
        <f t="shared" si="14"/>
        <v>7.2843788285555863E-3</v>
      </c>
      <c r="Y41">
        <f t="shared" si="15"/>
        <v>-4.4983997223330173E-4</v>
      </c>
      <c r="Z41">
        <f t="shared" si="16"/>
        <v>-2.0320140002363846E-2</v>
      </c>
      <c r="AA41">
        <f t="shared" si="17"/>
        <v>1.7150580346933543E-3</v>
      </c>
      <c r="AC41" s="1"/>
      <c r="AD41" s="1">
        <v>38539</v>
      </c>
      <c r="AE41">
        <f t="shared" si="18"/>
        <v>9.0000000000001179E-4</v>
      </c>
      <c r="AF41">
        <f t="shared" si="19"/>
        <v>2.2571039522647265E-6</v>
      </c>
      <c r="AG41">
        <f t="shared" si="20"/>
        <v>2.979059608484337E-4</v>
      </c>
      <c r="AH41">
        <f t="shared" si="21"/>
        <v>4.9109437607109828E-4</v>
      </c>
      <c r="AI41">
        <f t="shared" si="22"/>
        <v>2.746108407615316E-6</v>
      </c>
      <c r="AJ41">
        <f t="shared" si="22"/>
        <v>5.3898899403388625E-4</v>
      </c>
      <c r="AK41">
        <f t="shared" si="23"/>
        <v>2.4830152908744674E-4</v>
      </c>
      <c r="AL41">
        <f t="shared" si="24"/>
        <v>5.6728702000113126E-4</v>
      </c>
      <c r="AM41">
        <f t="shared" si="25"/>
        <v>9.1687792764769336E-5</v>
      </c>
    </row>
    <row r="42" spans="1:39" x14ac:dyDescent="0.25">
      <c r="A42" s="1">
        <v>38567</v>
      </c>
      <c r="B42">
        <f>[5]contrs_5year_adj!A41</f>
        <v>-1.00000000000003E-4</v>
      </c>
      <c r="C42" s="2">
        <f>[5]contrs_5year_adj!B41</f>
        <v>4.30220159185305E-5</v>
      </c>
      <c r="D42" s="2">
        <f>[5]contrs_5year_adj!C41</f>
        <v>-9.5972698007820701E-5</v>
      </c>
      <c r="E42" s="2">
        <f>[5]contrs_5year_adj!D41</f>
        <v>-1.9217349313524801E-5</v>
      </c>
      <c r="F42" s="2">
        <f>[5]contrs_5year_adj!E41</f>
        <v>3.0933398475060101E-5</v>
      </c>
      <c r="G42" s="2">
        <f>[5]contrs_5year_adj!F41</f>
        <v>-1.45025305761099E-5</v>
      </c>
      <c r="I42" s="1">
        <f t="shared" si="4"/>
        <v>38565</v>
      </c>
      <c r="J42" s="1">
        <v>38567</v>
      </c>
      <c r="K42">
        <f t="shared" si="5"/>
        <v>1.00000000000003E-2</v>
      </c>
      <c r="L42">
        <f t="shared" si="6"/>
        <v>-4.3022015918530504E-3</v>
      </c>
      <c r="M42">
        <f t="shared" si="7"/>
        <v>9.5972698007820694E-3</v>
      </c>
      <c r="N42">
        <f t="shared" si="8"/>
        <v>1.92173493135248E-3</v>
      </c>
      <c r="O42">
        <f t="shared" si="9"/>
        <v>-3.0933398475060103E-3</v>
      </c>
      <c r="P42">
        <f t="shared" si="9"/>
        <v>1.4502530576109901E-3</v>
      </c>
      <c r="Q42">
        <f t="shared" si="10"/>
        <v>5.8765367072248125E-3</v>
      </c>
      <c r="S42" s="1">
        <f t="shared" si="26"/>
        <v>38200</v>
      </c>
      <c r="T42">
        <f t="shared" si="1"/>
        <v>-3.0000000000000197E-2</v>
      </c>
      <c r="U42">
        <f t="shared" si="11"/>
        <v>-1.338226598509604E-2</v>
      </c>
      <c r="V42">
        <f t="shared" si="12"/>
        <v>1.8025043220732152E-2</v>
      </c>
      <c r="W42">
        <f t="shared" si="13"/>
        <v>-4.9109710751335826E-3</v>
      </c>
      <c r="X42">
        <f t="shared" si="14"/>
        <v>-1.6435459661830541E-2</v>
      </c>
      <c r="Y42">
        <f t="shared" si="15"/>
        <v>-1.7673422888206641E-2</v>
      </c>
      <c r="Z42">
        <f t="shared" si="16"/>
        <v>4.642777235636112E-3</v>
      </c>
      <c r="AA42">
        <f t="shared" si="17"/>
        <v>-2.1346430736964125E-2</v>
      </c>
      <c r="AC42" s="1"/>
      <c r="AD42" s="1">
        <v>38567</v>
      </c>
      <c r="AE42">
        <f t="shared" si="18"/>
        <v>1.0000000000000601E-4</v>
      </c>
      <c r="AF42">
        <f t="shared" si="19"/>
        <v>1.8508938536942922E-5</v>
      </c>
      <c r="AG42">
        <f t="shared" si="20"/>
        <v>9.2107587629003499E-5</v>
      </c>
      <c r="AH42">
        <f t="shared" si="21"/>
        <v>3.693065146380321E-6</v>
      </c>
      <c r="AI42">
        <f t="shared" si="22"/>
        <v>9.5687514121685072E-6</v>
      </c>
      <c r="AJ42">
        <f t="shared" si="22"/>
        <v>2.1032339311100258E-6</v>
      </c>
      <c r="AK42">
        <f t="shared" si="23"/>
        <v>2.8037747337210768E-5</v>
      </c>
      <c r="AL42">
        <f t="shared" si="24"/>
        <v>1.3726580795551209E-6</v>
      </c>
      <c r="AM42">
        <f t="shared" si="25"/>
        <v>3.4533683671360643E-5</v>
      </c>
    </row>
    <row r="43" spans="1:39" x14ac:dyDescent="0.25">
      <c r="A43" s="1">
        <v>38602</v>
      </c>
      <c r="B43">
        <f>[5]contrs_5year_adj!A42</f>
        <v>-1.00000000000003E-4</v>
      </c>
      <c r="C43" s="2">
        <f>[5]contrs_5year_adj!B42</f>
        <v>9.5860589527743107E-6</v>
      </c>
      <c r="D43" s="2">
        <f>[5]contrs_5year_adj!C42</f>
        <v>4.3944896376500103E-5</v>
      </c>
      <c r="E43">
        <f>[5]contrs_5year_adj!D42</f>
        <v>-1.06269868306792E-4</v>
      </c>
      <c r="F43" s="2">
        <f>[5]contrs_5year_adj!E42</f>
        <v>4.01618558936514E-5</v>
      </c>
      <c r="G43">
        <f>[5]contrs_5year_adj!F42</f>
        <v>-1.0061498668161699E-4</v>
      </c>
      <c r="I43" s="1">
        <f t="shared" si="4"/>
        <v>38596</v>
      </c>
      <c r="J43" s="1">
        <v>38602</v>
      </c>
      <c r="K43">
        <f t="shared" si="5"/>
        <v>1.00000000000003E-2</v>
      </c>
      <c r="L43">
        <f t="shared" si="6"/>
        <v>-9.5860589527743104E-4</v>
      </c>
      <c r="M43">
        <f t="shared" si="7"/>
        <v>-4.3944896376500106E-3</v>
      </c>
      <c r="N43">
        <f t="shared" si="8"/>
        <v>1.0626986830679199E-2</v>
      </c>
      <c r="O43">
        <f t="shared" si="9"/>
        <v>-4.0161855893651403E-3</v>
      </c>
      <c r="P43">
        <f t="shared" si="9"/>
        <v>1.00614986681617E-2</v>
      </c>
      <c r="Q43">
        <f t="shared" si="10"/>
        <v>8.742294291613684E-3</v>
      </c>
      <c r="S43" s="1">
        <f t="shared" si="26"/>
        <v>38231</v>
      </c>
      <c r="T43">
        <f t="shared" si="1"/>
        <v>0</v>
      </c>
      <c r="U43">
        <f t="shared" si="11"/>
        <v>-1.7675847390209894E-3</v>
      </c>
      <c r="V43">
        <f t="shared" si="12"/>
        <v>9.0378296506196821E-3</v>
      </c>
      <c r="W43">
        <f t="shared" si="13"/>
        <v>-6.322134252729603E-3</v>
      </c>
      <c r="X43">
        <f t="shared" si="14"/>
        <v>-2.9713192987013354E-4</v>
      </c>
      <c r="Y43">
        <f t="shared" si="15"/>
        <v>-6.9849853113979933E-3</v>
      </c>
      <c r="Z43">
        <f t="shared" si="16"/>
        <v>7.2702449115986927E-3</v>
      </c>
      <c r="AA43">
        <f t="shared" si="17"/>
        <v>-6.6192661825997361E-3</v>
      </c>
      <c r="AC43" s="1"/>
      <c r="AD43" s="1">
        <v>38602</v>
      </c>
      <c r="AE43">
        <f t="shared" si="18"/>
        <v>1.0000000000000601E-4</v>
      </c>
      <c r="AF43">
        <f t="shared" si="19"/>
        <v>9.1892526246064505E-7</v>
      </c>
      <c r="AG43">
        <f t="shared" si="20"/>
        <v>1.931153917541332E-5</v>
      </c>
      <c r="AH43">
        <f t="shared" si="21"/>
        <v>1.1293284909942912E-4</v>
      </c>
      <c r="AI43">
        <f t="shared" si="22"/>
        <v>1.6129746688224219E-5</v>
      </c>
      <c r="AJ43">
        <f t="shared" si="22"/>
        <v>1.0123375544941967E-4</v>
      </c>
      <c r="AK43">
        <f t="shared" si="23"/>
        <v>2.8655631784647726E-5</v>
      </c>
      <c r="AL43">
        <f t="shared" si="24"/>
        <v>4.3702693052159494E-5</v>
      </c>
      <c r="AM43">
        <f t="shared" si="25"/>
        <v>7.6427709481181208E-5</v>
      </c>
    </row>
    <row r="44" spans="1:39" x14ac:dyDescent="0.25">
      <c r="A44" s="1">
        <v>38630</v>
      </c>
      <c r="B44">
        <f>[5]contrs_5year_adj!A43</f>
        <v>0</v>
      </c>
      <c r="C44" s="2">
        <f>[5]contrs_5year_adj!B43</f>
        <v>5.0800195787678897E-5</v>
      </c>
      <c r="D44">
        <f>[5]contrs_5year_adj!C43</f>
        <v>-2.2022606963783E-4</v>
      </c>
      <c r="E44">
        <f>[5]contrs_5year_adj!D43</f>
        <v>1.49114848057853E-4</v>
      </c>
      <c r="F44" s="2">
        <f>[5]contrs_5year_adj!E43</f>
        <v>6.22781418538579E-5</v>
      </c>
      <c r="G44">
        <f>[5]contrs_5year_adj!F43</f>
        <v>1.8918968480847599E-4</v>
      </c>
      <c r="I44" s="1">
        <f t="shared" si="4"/>
        <v>38626</v>
      </c>
      <c r="J44" s="1">
        <v>38630</v>
      </c>
      <c r="K44">
        <f t="shared" si="5"/>
        <v>0</v>
      </c>
      <c r="L44">
        <f t="shared" si="6"/>
        <v>-5.0800195787678894E-3</v>
      </c>
      <c r="M44">
        <f t="shared" si="7"/>
        <v>2.2022606963782998E-2</v>
      </c>
      <c r="N44">
        <f t="shared" si="8"/>
        <v>-1.4911484805785299E-2</v>
      </c>
      <c r="O44">
        <f t="shared" si="9"/>
        <v>-6.22781418538579E-3</v>
      </c>
      <c r="P44">
        <f t="shared" si="9"/>
        <v>-1.8918968480847599E-2</v>
      </c>
      <c r="Q44">
        <f t="shared" si="10"/>
        <v>4.1967116061559801E-3</v>
      </c>
      <c r="S44" s="1">
        <f t="shared" si="26"/>
        <v>38261</v>
      </c>
      <c r="T44">
        <f t="shared" si="1"/>
        <v>1.99999999999999E-2</v>
      </c>
      <c r="U44">
        <f t="shared" si="11"/>
        <v>-3.5528384008657802E-3</v>
      </c>
      <c r="V44">
        <f t="shared" si="12"/>
        <v>1.5656470819038253E-2</v>
      </c>
      <c r="W44">
        <f t="shared" si="13"/>
        <v>1.4314965797843658E-2</v>
      </c>
      <c r="X44">
        <f t="shared" si="14"/>
        <v>-2.2710880528993434E-3</v>
      </c>
      <c r="Y44">
        <f t="shared" si="15"/>
        <v>1.3590840497485358E-2</v>
      </c>
      <c r="Z44">
        <f t="shared" si="16"/>
        <v>1.2103632418172472E-2</v>
      </c>
      <c r="AA44">
        <f t="shared" si="17"/>
        <v>1.2043877744944314E-2</v>
      </c>
      <c r="AC44" s="1"/>
      <c r="AD44" s="1">
        <v>38630</v>
      </c>
      <c r="AE44">
        <f t="shared" si="18"/>
        <v>0</v>
      </c>
      <c r="AF44">
        <f t="shared" si="19"/>
        <v>2.5806598920665083E-5</v>
      </c>
      <c r="AG44">
        <f t="shared" si="20"/>
        <v>4.8499521748126341E-4</v>
      </c>
      <c r="AH44">
        <f t="shared" si="21"/>
        <v>2.2235237911316582E-4</v>
      </c>
      <c r="AI44">
        <f t="shared" si="22"/>
        <v>3.8785669527692472E-5</v>
      </c>
      <c r="AJ44">
        <f t="shared" si="22"/>
        <v>3.5792736837930489E-4</v>
      </c>
      <c r="AK44">
        <f t="shared" si="23"/>
        <v>2.8705126729887311E-4</v>
      </c>
      <c r="AL44">
        <f t="shared" si="24"/>
        <v>4.4686996183812707E-4</v>
      </c>
      <c r="AM44">
        <f t="shared" si="25"/>
        <v>1.7612388305244306E-5</v>
      </c>
    </row>
    <row r="45" spans="1:39" x14ac:dyDescent="0.25">
      <c r="A45" s="1">
        <v>38658</v>
      </c>
      <c r="B45">
        <f>[5]contrs_5year_adj!A44</f>
        <v>1.00000000000003E-4</v>
      </c>
      <c r="C45" s="2">
        <f>[5]contrs_5year_adj!B44</f>
        <v>-1.6222161307939999E-5</v>
      </c>
      <c r="D45">
        <f>[5]contrs_5year_adj!C44</f>
        <v>1.00173323374241E-4</v>
      </c>
      <c r="E45" s="2">
        <f>[5]contrs_5year_adj!D44</f>
        <v>7.0377552821640604E-5</v>
      </c>
      <c r="F45" s="2">
        <f>[5]contrs_5year_adj!E44</f>
        <v>4.1652933380488202E-5</v>
      </c>
      <c r="G45" s="2">
        <f>[5]contrs_5year_adj!F44</f>
        <v>8.9405349589943598E-5</v>
      </c>
      <c r="I45" s="1">
        <f t="shared" si="4"/>
        <v>38657</v>
      </c>
      <c r="J45" s="1">
        <v>38658</v>
      </c>
      <c r="K45">
        <f t="shared" si="5"/>
        <v>-1.00000000000003E-2</v>
      </c>
      <c r="L45">
        <f t="shared" si="6"/>
        <v>1.6222161307939999E-3</v>
      </c>
      <c r="M45">
        <f t="shared" si="7"/>
        <v>-1.0017332337424101E-2</v>
      </c>
      <c r="N45">
        <f t="shared" si="8"/>
        <v>-7.0377552821640601E-3</v>
      </c>
      <c r="O45">
        <f t="shared" si="9"/>
        <v>-4.1652933380488203E-3</v>
      </c>
      <c r="P45">
        <f t="shared" si="9"/>
        <v>-8.9405349589943596E-3</v>
      </c>
      <c r="Q45">
        <f t="shared" si="10"/>
        <v>9.5981648268426804E-3</v>
      </c>
      <c r="S45" s="1">
        <f t="shared" si="26"/>
        <v>38292</v>
      </c>
      <c r="T45">
        <f t="shared" si="1"/>
        <v>0</v>
      </c>
      <c r="U45">
        <f t="shared" si="11"/>
        <v>-2.8313772640792298E-3</v>
      </c>
      <c r="V45">
        <f t="shared" si="12"/>
        <v>1.3395960463684152E-2</v>
      </c>
      <c r="W45">
        <f t="shared" si="13"/>
        <v>-9.9714405078871419E-3</v>
      </c>
      <c r="X45">
        <f t="shared" si="14"/>
        <v>7.3167935403823671E-4</v>
      </c>
      <c r="Y45">
        <f t="shared" si="15"/>
        <v>-1.0109696313896743E-2</v>
      </c>
      <c r="Z45">
        <f t="shared" si="16"/>
        <v>1.0564583199604922E-2</v>
      </c>
      <c r="AA45">
        <f t="shared" si="17"/>
        <v>-9.239761153848905E-3</v>
      </c>
      <c r="AC45" s="1"/>
      <c r="AD45" s="1">
        <v>38658</v>
      </c>
      <c r="AE45">
        <f t="shared" si="18"/>
        <v>1.0000000000000601E-4</v>
      </c>
      <c r="AF45">
        <f t="shared" si="19"/>
        <v>2.6315851750082556E-6</v>
      </c>
      <c r="AG45">
        <f t="shared" si="20"/>
        <v>1.003469471584026E-4</v>
      </c>
      <c r="AH45">
        <f t="shared" si="21"/>
        <v>4.9529999411628128E-5</v>
      </c>
      <c r="AI45">
        <f t="shared" si="22"/>
        <v>1.7349668591993885E-5</v>
      </c>
      <c r="AJ45">
        <f t="shared" si="22"/>
        <v>7.9933165353000276E-5</v>
      </c>
      <c r="AK45">
        <f t="shared" si="23"/>
        <v>7.0477976122823382E-5</v>
      </c>
      <c r="AL45">
        <f t="shared" si="24"/>
        <v>1.2550829838685375E-4</v>
      </c>
      <c r="AM45">
        <f t="shared" si="25"/>
        <v>9.2124768043239983E-5</v>
      </c>
    </row>
    <row r="46" spans="1:39" x14ac:dyDescent="0.25">
      <c r="A46" s="1">
        <v>38693</v>
      </c>
      <c r="B46">
        <f>[5]contrs_5year_adj!A45</f>
        <v>-1.00000000000003E-4</v>
      </c>
      <c r="C46" s="2">
        <f>[5]contrs_5year_adj!B45</f>
        <v>8.2874128642595606E-5</v>
      </c>
      <c r="D46">
        <f>[5]contrs_5year_adj!C45</f>
        <v>-1.82107572482452E-4</v>
      </c>
      <c r="E46" s="2">
        <f>[5]contrs_5year_adj!D45</f>
        <v>6.9389145676514101E-5</v>
      </c>
      <c r="F46" s="2">
        <f>[5]contrs_5year_adj!E45</f>
        <v>8.2236134839863806E-5</v>
      </c>
      <c r="G46">
        <f>[5]contrs_5year_adj!F45</f>
        <v>1.19021407936062E-4</v>
      </c>
      <c r="I46" s="1">
        <f t="shared" si="4"/>
        <v>38687</v>
      </c>
      <c r="J46" s="1">
        <v>38693</v>
      </c>
      <c r="K46">
        <f t="shared" si="5"/>
        <v>1.00000000000003E-2</v>
      </c>
      <c r="L46">
        <f t="shared" si="6"/>
        <v>-8.2874128642595607E-3</v>
      </c>
      <c r="M46">
        <f t="shared" si="7"/>
        <v>1.82107572482452E-2</v>
      </c>
      <c r="N46">
        <f t="shared" si="8"/>
        <v>-6.9389145676514103E-3</v>
      </c>
      <c r="O46">
        <f t="shared" si="9"/>
        <v>-8.2236134839863799E-3</v>
      </c>
      <c r="P46">
        <f t="shared" si="9"/>
        <v>-1.19021407936062E-2</v>
      </c>
      <c r="Q46">
        <f t="shared" si="10"/>
        <v>1.5239183667652451E-2</v>
      </c>
      <c r="S46" s="1">
        <f t="shared" si="26"/>
        <v>38322</v>
      </c>
      <c r="T46">
        <f t="shared" si="1"/>
        <v>0</v>
      </c>
      <c r="U46">
        <f t="shared" si="11"/>
        <v>-4.1914499665582968E-4</v>
      </c>
      <c r="V46">
        <f t="shared" si="12"/>
        <v>1.1611948704419285E-3</v>
      </c>
      <c r="W46">
        <f t="shared" si="13"/>
        <v>1.5325325011679857E-2</v>
      </c>
      <c r="X46">
        <f t="shared" si="14"/>
        <v>-1.1207785788357042E-2</v>
      </c>
      <c r="Y46">
        <f t="shared" si="15"/>
        <v>7.9168413911186297E-3</v>
      </c>
      <c r="Z46">
        <f t="shared" si="16"/>
        <v>7.4204987378609887E-4</v>
      </c>
      <c r="AA46">
        <f t="shared" si="17"/>
        <v>4.117539223322815E-3</v>
      </c>
      <c r="AC46" s="1"/>
      <c r="AD46" s="1">
        <v>38693</v>
      </c>
      <c r="AE46">
        <f t="shared" si="18"/>
        <v>1.0000000000000601E-4</v>
      </c>
      <c r="AF46">
        <f t="shared" si="19"/>
        <v>6.8681211982694854E-5</v>
      </c>
      <c r="AG46">
        <f t="shared" si="20"/>
        <v>3.3163167955451507E-4</v>
      </c>
      <c r="AH46">
        <f t="shared" si="21"/>
        <v>4.8148535377164958E-5</v>
      </c>
      <c r="AI46">
        <f t="shared" si="22"/>
        <v>6.76278187340026E-5</v>
      </c>
      <c r="AJ46">
        <f t="shared" si="22"/>
        <v>1.4166095547082482E-4</v>
      </c>
      <c r="AK46">
        <f t="shared" si="23"/>
        <v>9.8472763763179317E-5</v>
      </c>
      <c r="AL46">
        <f t="shared" si="24"/>
        <v>2.2990225691670285E-4</v>
      </c>
      <c r="AM46">
        <f t="shared" si="25"/>
        <v>2.322327188564452E-4</v>
      </c>
    </row>
    <row r="47" spans="1:39" x14ac:dyDescent="0.25">
      <c r="A47" s="1">
        <v>38756</v>
      </c>
      <c r="B47" s="2">
        <f>[5]contrs_5year_adj!A46</f>
        <v>9.9999999999995898E-5</v>
      </c>
      <c r="C47" s="2">
        <f>[5]contrs_5year_adj!B46</f>
        <v>1.2121489511234E-5</v>
      </c>
      <c r="D47" s="2">
        <f>[5]contrs_5year_adj!C46</f>
        <v>4.8576302434707198E-5</v>
      </c>
      <c r="E47" s="2">
        <f>[5]contrs_5year_adj!D46</f>
        <v>7.8960862473658196E-5</v>
      </c>
      <c r="F47" s="2">
        <f>[5]contrs_5year_adj!E46</f>
        <v>2.4511284680476098E-5</v>
      </c>
      <c r="G47" s="2">
        <f>[5]contrs_5year_adj!F46</f>
        <v>8.5627947225899807E-5</v>
      </c>
      <c r="I47" s="1">
        <f t="shared" si="4"/>
        <v>38749</v>
      </c>
      <c r="J47" s="1">
        <v>38756</v>
      </c>
      <c r="K47">
        <f t="shared" si="5"/>
        <v>-9.9999999999995891E-3</v>
      </c>
      <c r="L47">
        <f t="shared" si="6"/>
        <v>-1.2121489511234E-3</v>
      </c>
      <c r="M47">
        <f t="shared" si="7"/>
        <v>-4.8576302434707201E-3</v>
      </c>
      <c r="N47">
        <f t="shared" si="8"/>
        <v>-7.8960862473658189E-3</v>
      </c>
      <c r="O47">
        <f t="shared" si="9"/>
        <v>-2.4511284680476097E-3</v>
      </c>
      <c r="P47">
        <f t="shared" si="9"/>
        <v>-8.5627947225899812E-3</v>
      </c>
      <c r="Q47">
        <f t="shared" si="10"/>
        <v>6.4169939100079598E-3</v>
      </c>
      <c r="S47" s="1">
        <f t="shared" si="26"/>
        <v>38353</v>
      </c>
      <c r="T47" t="e">
        <f t="shared" si="1"/>
        <v>#N/A</v>
      </c>
      <c r="U47" t="e">
        <f t="shared" si="11"/>
        <v>#N/A</v>
      </c>
      <c r="V47" t="e">
        <f t="shared" si="12"/>
        <v>#N/A</v>
      </c>
      <c r="W47" t="e">
        <f t="shared" si="13"/>
        <v>#N/A</v>
      </c>
      <c r="X47" t="e">
        <f t="shared" si="14"/>
        <v>#N/A</v>
      </c>
      <c r="Y47" t="e">
        <f t="shared" si="15"/>
        <v>#N/A</v>
      </c>
      <c r="Z47" t="e">
        <f t="shared" si="16"/>
        <v>#N/A</v>
      </c>
      <c r="AA47" t="e">
        <f t="shared" si="17"/>
        <v>#N/A</v>
      </c>
      <c r="AC47" s="1"/>
      <c r="AD47" s="1">
        <v>38756</v>
      </c>
      <c r="AE47">
        <f t="shared" si="18"/>
        <v>9.9999999999991778E-5</v>
      </c>
      <c r="AF47">
        <f t="shared" si="19"/>
        <v>1.4693050797095588E-6</v>
      </c>
      <c r="AG47">
        <f t="shared" si="20"/>
        <v>2.3596571582281406E-5</v>
      </c>
      <c r="AH47">
        <f t="shared" si="21"/>
        <v>6.2348178025839614E-5</v>
      </c>
      <c r="AI47">
        <f t="shared" si="22"/>
        <v>6.0080307668734222E-6</v>
      </c>
      <c r="AJ47">
        <f t="shared" si="22"/>
        <v>7.3321453461214838E-5</v>
      </c>
      <c r="AK47">
        <f t="shared" si="23"/>
        <v>3.684221947112765E-5</v>
      </c>
      <c r="AL47">
        <f t="shared" si="24"/>
        <v>1.070648523668682E-4</v>
      </c>
      <c r="AM47">
        <f t="shared" si="25"/>
        <v>4.1177810841079246E-5</v>
      </c>
    </row>
    <row r="48" spans="1:39" x14ac:dyDescent="0.25">
      <c r="A48" s="1">
        <v>38784</v>
      </c>
      <c r="B48">
        <f>[5]contrs_5year_adj!A47</f>
        <v>0</v>
      </c>
      <c r="C48" s="2">
        <f>[5]contrs_5year_adj!B47</f>
        <v>2.79441124248941E-5</v>
      </c>
      <c r="D48" s="2">
        <f>[5]contrs_5year_adj!C47</f>
        <v>-7.8216036534642104E-5</v>
      </c>
      <c r="E48">
        <f>[5]contrs_5year_adj!D47</f>
        <v>1.3384687650346E-4</v>
      </c>
      <c r="F48" s="2">
        <f>[5]contrs_5year_adj!E47</f>
        <v>1.04360881432755E-6</v>
      </c>
      <c r="G48">
        <f>[5]contrs_5year_adj!F47</f>
        <v>1.265819069644E-4</v>
      </c>
      <c r="I48" s="1">
        <f t="shared" si="4"/>
        <v>38777</v>
      </c>
      <c r="J48" s="1">
        <v>38784</v>
      </c>
      <c r="K48">
        <f t="shared" si="5"/>
        <v>0</v>
      </c>
      <c r="L48">
        <f t="shared" si="6"/>
        <v>-2.7944112424894102E-3</v>
      </c>
      <c r="M48">
        <f t="shared" si="7"/>
        <v>7.8216036534642097E-3</v>
      </c>
      <c r="N48">
        <f t="shared" si="8"/>
        <v>-1.3384687650346E-2</v>
      </c>
      <c r="O48">
        <f t="shared" si="9"/>
        <v>-1.04360881432755E-4</v>
      </c>
      <c r="P48">
        <f t="shared" si="9"/>
        <v>-1.2658190696439999E-2</v>
      </c>
      <c r="Q48">
        <f t="shared" si="10"/>
        <v>8.4618561208039556E-3</v>
      </c>
      <c r="S48" s="1">
        <f t="shared" si="26"/>
        <v>38384</v>
      </c>
      <c r="T48">
        <f t="shared" si="1"/>
        <v>-9.9999999999995891E-3</v>
      </c>
      <c r="U48">
        <f t="shared" si="11"/>
        <v>-1.0758318535638141E-2</v>
      </c>
      <c r="V48">
        <f t="shared" si="12"/>
        <v>1.3027224536639152E-2</v>
      </c>
      <c r="W48">
        <f t="shared" si="13"/>
        <v>-1.1831974984720241E-2</v>
      </c>
      <c r="X48">
        <f t="shared" si="14"/>
        <v>-7.3720825030509935E-3</v>
      </c>
      <c r="Y48">
        <f t="shared" si="15"/>
        <v>-1.8224074593558744E-2</v>
      </c>
      <c r="Z48">
        <f t="shared" si="16"/>
        <v>2.2689060010010111E-3</v>
      </c>
      <c r="AA48">
        <f t="shared" si="17"/>
        <v>-1.9204057487771237E-2</v>
      </c>
      <c r="AC48" s="1"/>
      <c r="AD48" s="1">
        <v>38784</v>
      </c>
      <c r="AE48">
        <f t="shared" si="18"/>
        <v>0</v>
      </c>
      <c r="AF48">
        <f t="shared" si="19"/>
        <v>7.8087341921512096E-6</v>
      </c>
      <c r="AG48">
        <f t="shared" si="20"/>
        <v>6.1177483711884675E-5</v>
      </c>
      <c r="AH48">
        <f t="shared" si="21"/>
        <v>1.7914986349732473E-4</v>
      </c>
      <c r="AI48">
        <f t="shared" si="22"/>
        <v>1.0891193573421547E-8</v>
      </c>
      <c r="AJ48">
        <f t="shared" si="22"/>
        <v>1.6022979170744015E-4</v>
      </c>
      <c r="AK48">
        <f t="shared" si="23"/>
        <v>2.5272663536962613E-5</v>
      </c>
      <c r="AL48">
        <f t="shared" si="24"/>
        <v>1.8195443029268257E-4</v>
      </c>
      <c r="AM48">
        <f t="shared" si="25"/>
        <v>7.160300900918737E-5</v>
      </c>
    </row>
    <row r="49" spans="1:39" x14ac:dyDescent="0.25">
      <c r="A49" s="1">
        <v>38812</v>
      </c>
      <c r="B49">
        <f>[5]contrs_5year_adj!A48</f>
        <v>0</v>
      </c>
      <c r="C49" s="2">
        <f>[5]contrs_5year_adj!B48</f>
        <v>-4.2048497321217602E-5</v>
      </c>
      <c r="D49">
        <f>[5]contrs_5year_adj!C48</f>
        <v>1.21479595111274E-4</v>
      </c>
      <c r="E49">
        <f>[5]contrs_5year_adj!D48</f>
        <v>1.42653577652495E-4</v>
      </c>
      <c r="F49" s="2">
        <f>[5]contrs_5year_adj!E48</f>
        <v>-4.3090349392520601E-5</v>
      </c>
      <c r="G49">
        <f>[5]contrs_5year_adj!F48</f>
        <v>1.02642460390246E-4</v>
      </c>
      <c r="I49" s="1">
        <f t="shared" si="4"/>
        <v>38808</v>
      </c>
      <c r="J49" s="1">
        <v>38812</v>
      </c>
      <c r="K49">
        <f t="shared" si="5"/>
        <v>0</v>
      </c>
      <c r="L49">
        <f t="shared" si="6"/>
        <v>4.20484973212176E-3</v>
      </c>
      <c r="M49">
        <f t="shared" si="7"/>
        <v>-1.2147959511127401E-2</v>
      </c>
      <c r="N49">
        <f t="shared" si="8"/>
        <v>-1.42653577652495E-2</v>
      </c>
      <c r="O49">
        <f t="shared" si="9"/>
        <v>4.3090349392520605E-3</v>
      </c>
      <c r="P49">
        <f t="shared" si="9"/>
        <v>-1.0264246039024599E-2</v>
      </c>
      <c r="Q49">
        <f t="shared" si="10"/>
        <v>1.7899432605003082E-2</v>
      </c>
      <c r="S49" s="1">
        <f t="shared" si="26"/>
        <v>38412</v>
      </c>
      <c r="T49">
        <f t="shared" si="1"/>
        <v>-1.00000000000003E-2</v>
      </c>
      <c r="U49">
        <f t="shared" si="11"/>
        <v>1.510622672449756E-2</v>
      </c>
      <c r="V49">
        <f t="shared" si="12"/>
        <v>-3.1409945054028249E-2</v>
      </c>
      <c r="W49">
        <f t="shared" si="13"/>
        <v>1.5527444403976859E-2</v>
      </c>
      <c r="X49">
        <f t="shared" si="14"/>
        <v>-1.9577373478595734E-3</v>
      </c>
      <c r="Y49">
        <f t="shared" si="15"/>
        <v>1.5124205308737556E-2</v>
      </c>
      <c r="Z49">
        <f t="shared" si="16"/>
        <v>-1.6303718329530689E-2</v>
      </c>
      <c r="AA49">
        <f t="shared" si="17"/>
        <v>1.3569707056117285E-2</v>
      </c>
      <c r="AC49" s="1"/>
      <c r="AD49" s="1">
        <v>38812</v>
      </c>
      <c r="AE49">
        <f t="shared" si="18"/>
        <v>0</v>
      </c>
      <c r="AF49">
        <f t="shared" si="19"/>
        <v>1.7680761269724437E-5</v>
      </c>
      <c r="AG49">
        <f t="shared" si="20"/>
        <v>1.4757292028399067E-4</v>
      </c>
      <c r="AH49">
        <f t="shared" si="21"/>
        <v>2.0350043217056421E-4</v>
      </c>
      <c r="AI49">
        <f t="shared" si="22"/>
        <v>1.8567782107695007E-5</v>
      </c>
      <c r="AJ49">
        <f t="shared" si="22"/>
        <v>1.0535474674963216E-4</v>
      </c>
      <c r="AK49">
        <f t="shared" si="23"/>
        <v>6.3092992961335048E-5</v>
      </c>
      <c r="AL49">
        <f t="shared" si="24"/>
        <v>9.9128364215477659E-5</v>
      </c>
      <c r="AM49">
        <f t="shared" si="25"/>
        <v>3.2038968758104741E-4</v>
      </c>
    </row>
    <row r="50" spans="1:39" x14ac:dyDescent="0.25">
      <c r="A50" s="1">
        <v>38840</v>
      </c>
      <c r="B50">
        <f>[5]contrs_5year_adj!A49</f>
        <v>-3.9999999999999801E-4</v>
      </c>
      <c r="C50">
        <f>[5]contrs_5year_adj!B49</f>
        <v>-4.58589164711775E-4</v>
      </c>
      <c r="D50">
        <f>[5]contrs_5year_adj!C49</f>
        <v>2.1873958351418101E-4</v>
      </c>
      <c r="E50" s="2">
        <f>[5]contrs_5year_adj!D49</f>
        <v>-9.3998262005996302E-5</v>
      </c>
      <c r="F50" s="2">
        <f>[5]contrs_5year_adj!E49</f>
        <v>2.01849070673188E-5</v>
      </c>
      <c r="G50">
        <f>[5]contrs_5year_adj!F49</f>
        <v>-1.02591337946902E-4</v>
      </c>
      <c r="I50" s="1">
        <f t="shared" si="4"/>
        <v>38838</v>
      </c>
      <c r="J50" s="1">
        <v>38840</v>
      </c>
      <c r="K50">
        <f t="shared" si="5"/>
        <v>3.99999999999998E-2</v>
      </c>
      <c r="L50">
        <f t="shared" si="6"/>
        <v>4.5858916471177499E-2</v>
      </c>
      <c r="M50">
        <f t="shared" si="7"/>
        <v>-2.1873958351418102E-2</v>
      </c>
      <c r="N50">
        <f t="shared" si="8"/>
        <v>9.3998262005996307E-3</v>
      </c>
      <c r="O50">
        <f t="shared" si="9"/>
        <v>-2.01849070673188E-3</v>
      </c>
      <c r="P50">
        <f t="shared" si="9"/>
        <v>1.0259133794690199E-2</v>
      </c>
      <c r="Q50">
        <f t="shared" si="10"/>
        <v>8.6337063863726506E-3</v>
      </c>
      <c r="S50" s="1">
        <f t="shared" si="26"/>
        <v>38443</v>
      </c>
      <c r="T50">
        <f t="shared" si="1"/>
        <v>-6.9999999999999896E-2</v>
      </c>
      <c r="U50">
        <f t="shared" si="11"/>
        <v>-4.8011444867823737E-2</v>
      </c>
      <c r="V50">
        <f t="shared" si="12"/>
        <v>-6.294499580004928E-3</v>
      </c>
      <c r="W50">
        <f t="shared" si="13"/>
        <v>-1.8409590955527719E-3</v>
      </c>
      <c r="X50">
        <f t="shared" si="14"/>
        <v>-1.5574771957320143E-2</v>
      </c>
      <c r="Y50">
        <f t="shared" si="15"/>
        <v>-1.3740072547076741E-2</v>
      </c>
      <c r="Z50">
        <f t="shared" si="16"/>
        <v>-5.4305944447828665E-2</v>
      </c>
      <c r="AA50">
        <f t="shared" si="17"/>
        <v>-1.7415731052872915E-2</v>
      </c>
      <c r="AC50" s="1"/>
      <c r="AD50" s="1">
        <v>38840</v>
      </c>
      <c r="AE50">
        <f t="shared" si="18"/>
        <v>1.599999999999984E-3</v>
      </c>
      <c r="AF50">
        <f t="shared" si="19"/>
        <v>2.1030402199104349E-3</v>
      </c>
      <c r="AG50">
        <f t="shared" si="20"/>
        <v>4.7847005395957373E-4</v>
      </c>
      <c r="AH50">
        <f t="shared" si="21"/>
        <v>8.8356732601479283E-5</v>
      </c>
      <c r="AI50">
        <f t="shared" si="22"/>
        <v>4.0743047331629643E-6</v>
      </c>
      <c r="AJ50">
        <f t="shared" si="22"/>
        <v>1.0524982621735452E-4</v>
      </c>
      <c r="AK50">
        <f t="shared" si="23"/>
        <v>5.7527821600661226E-4</v>
      </c>
      <c r="AL50">
        <f t="shared" si="24"/>
        <v>5.4484113673031873E-5</v>
      </c>
      <c r="AM50">
        <f t="shared" si="25"/>
        <v>7.4540885966091887E-5</v>
      </c>
    </row>
    <row r="51" spans="1:39" x14ac:dyDescent="0.25">
      <c r="A51" s="1">
        <v>38875</v>
      </c>
      <c r="B51">
        <f>[5]contrs_5year_adj!A50</f>
        <v>0</v>
      </c>
      <c r="C51" s="2">
        <f>[5]contrs_5year_adj!B50</f>
        <v>2.9007689820260201E-5</v>
      </c>
      <c r="D51" s="2">
        <f>[5]contrs_5year_adj!C50</f>
        <v>-3.7121637826494501E-5</v>
      </c>
      <c r="E51" s="2">
        <f>[5]contrs_5year_adj!D50</f>
        <v>3.0640565314292101E-5</v>
      </c>
      <c r="F51" s="2">
        <f>[5]contrs_5year_adj!E50</f>
        <v>4.3950847938644E-5</v>
      </c>
      <c r="G51" s="2">
        <f>[5]contrs_5year_adj!F50</f>
        <v>4.8650400205607901E-5</v>
      </c>
      <c r="I51" s="1">
        <f t="shared" si="4"/>
        <v>38869</v>
      </c>
      <c r="J51" s="1">
        <v>38875</v>
      </c>
      <c r="K51">
        <f t="shared" si="5"/>
        <v>0</v>
      </c>
      <c r="L51">
        <f t="shared" si="6"/>
        <v>-2.9007689820260201E-3</v>
      </c>
      <c r="M51">
        <f t="shared" si="7"/>
        <v>3.7121637826494501E-3</v>
      </c>
      <c r="N51">
        <f t="shared" si="8"/>
        <v>-3.06405653142921E-3</v>
      </c>
      <c r="O51">
        <f t="shared" si="9"/>
        <v>-4.3950847938644001E-3</v>
      </c>
      <c r="P51">
        <f t="shared" si="9"/>
        <v>-4.8650400205607902E-3</v>
      </c>
      <c r="Q51">
        <f t="shared" si="10"/>
        <v>6.6477465246701801E-3</v>
      </c>
      <c r="S51" s="1">
        <f t="shared" si="26"/>
        <v>38473</v>
      </c>
      <c r="T51">
        <f t="shared" si="1"/>
        <v>0</v>
      </c>
      <c r="U51">
        <f t="shared" si="11"/>
        <v>6.7585815505357034E-4</v>
      </c>
      <c r="V51">
        <f t="shared" si="12"/>
        <v>-3.9153848461241179E-3</v>
      </c>
      <c r="W51">
        <f t="shared" si="13"/>
        <v>1.1198563451733099E-2</v>
      </c>
      <c r="X51">
        <f t="shared" si="14"/>
        <v>-6.230208792181894E-3</v>
      </c>
      <c r="Y51">
        <f t="shared" si="15"/>
        <v>7.2660726701349477E-3</v>
      </c>
      <c r="Z51">
        <f t="shared" si="16"/>
        <v>-3.2395266910705475E-3</v>
      </c>
      <c r="AA51">
        <f t="shared" si="17"/>
        <v>4.9683546595512048E-3</v>
      </c>
      <c r="AC51" s="1"/>
      <c r="AD51" s="1">
        <v>38875</v>
      </c>
      <c r="AE51">
        <f t="shared" si="18"/>
        <v>0</v>
      </c>
      <c r="AF51">
        <f t="shared" si="19"/>
        <v>8.4144606870842729E-6</v>
      </c>
      <c r="AG51">
        <f t="shared" si="20"/>
        <v>1.3780159949214274E-5</v>
      </c>
      <c r="AH51">
        <f t="shared" si="21"/>
        <v>9.3884424277940015E-6</v>
      </c>
      <c r="AI51">
        <f t="shared" si="22"/>
        <v>1.9316770345258075E-5</v>
      </c>
      <c r="AJ51">
        <f t="shared" si="22"/>
        <v>2.3668614401658135E-5</v>
      </c>
      <c r="AK51">
        <f t="shared" si="23"/>
        <v>6.5836152247873571E-7</v>
      </c>
      <c r="AL51">
        <f t="shared" si="24"/>
        <v>5.5638789310702917E-5</v>
      </c>
      <c r="AM51">
        <f t="shared" si="25"/>
        <v>4.4192533856264459E-5</v>
      </c>
    </row>
    <row r="52" spans="1:39" x14ac:dyDescent="0.25">
      <c r="A52" s="1">
        <v>38903</v>
      </c>
      <c r="B52">
        <f>[5]contrs_5year_adj!A51</f>
        <v>-3.0000000000000198E-4</v>
      </c>
      <c r="C52" s="2">
        <f>[5]contrs_5year_adj!B51</f>
        <v>5.6608029006963197E-5</v>
      </c>
      <c r="D52">
        <f>[5]contrs_5year_adj!C51</f>
        <v>-2.7279795273113002E-4</v>
      </c>
      <c r="E52" s="2">
        <f>[5]contrs_5year_adj!D51</f>
        <v>3.9309795344768899E-5</v>
      </c>
      <c r="F52" s="2">
        <f>[5]contrs_5year_adj!E51</f>
        <v>-2.72317653263339E-5</v>
      </c>
      <c r="G52" s="2">
        <f>[5]contrs_5year_adj!F51</f>
        <v>4.1204440241119396E-6</v>
      </c>
      <c r="I52" s="1">
        <f t="shared" si="4"/>
        <v>38899</v>
      </c>
      <c r="J52" s="1">
        <v>38903</v>
      </c>
      <c r="K52">
        <f t="shared" si="5"/>
        <v>3.0000000000000197E-2</v>
      </c>
      <c r="L52">
        <f t="shared" si="6"/>
        <v>-5.66080290069632E-3</v>
      </c>
      <c r="M52">
        <f t="shared" si="7"/>
        <v>2.7279795273113E-2</v>
      </c>
      <c r="N52">
        <f t="shared" si="8"/>
        <v>-3.9309795344768901E-3</v>
      </c>
      <c r="O52">
        <f t="shared" si="9"/>
        <v>2.72317653263339E-3</v>
      </c>
      <c r="P52">
        <f t="shared" si="9"/>
        <v>-4.1204440241119397E-4</v>
      </c>
      <c r="Q52">
        <f t="shared" si="10"/>
        <v>9.5888106294270171E-3</v>
      </c>
      <c r="S52" s="1">
        <f t="shared" si="26"/>
        <v>38504</v>
      </c>
      <c r="T52">
        <f t="shared" si="1"/>
        <v>1.0000000000001001E-2</v>
      </c>
      <c r="U52">
        <f t="shared" si="11"/>
        <v>-4.7548759321889775E-5</v>
      </c>
      <c r="V52">
        <f t="shared" si="12"/>
        <v>9.3099545192447328E-3</v>
      </c>
      <c r="W52">
        <f t="shared" si="13"/>
        <v>-4.516167391570132E-3</v>
      </c>
      <c r="X52">
        <f t="shared" si="14"/>
        <v>6.1648744435087062E-3</v>
      </c>
      <c r="Y52">
        <f t="shared" si="15"/>
        <v>-1.6980449015484159E-4</v>
      </c>
      <c r="Z52">
        <f t="shared" si="16"/>
        <v>9.262405759922843E-3</v>
      </c>
      <c r="AA52">
        <f t="shared" si="17"/>
        <v>1.6487070519385742E-3</v>
      </c>
      <c r="AC52" s="1"/>
      <c r="AD52" s="1">
        <v>38903</v>
      </c>
      <c r="AE52">
        <f t="shared" si="18"/>
        <v>9.0000000000001179E-4</v>
      </c>
      <c r="AF52">
        <f t="shared" si="19"/>
        <v>3.2044689480531872E-5</v>
      </c>
      <c r="AG52">
        <f t="shared" si="20"/>
        <v>7.441872301429584E-4</v>
      </c>
      <c r="AH52">
        <f t="shared" si="21"/>
        <v>1.5452600100476148E-5</v>
      </c>
      <c r="AI52">
        <f t="shared" si="22"/>
        <v>7.4156904278852122E-6</v>
      </c>
      <c r="AJ52">
        <f t="shared" si="22"/>
        <v>1.6978058955839794E-7</v>
      </c>
      <c r="AK52">
        <f t="shared" si="23"/>
        <v>4.6738083119861063E-4</v>
      </c>
      <c r="AL52">
        <f t="shared" si="24"/>
        <v>1.4587880912621698E-6</v>
      </c>
      <c r="AM52">
        <f t="shared" si="25"/>
        <v>9.1945289287012546E-5</v>
      </c>
    </row>
    <row r="53" spans="1:39" x14ac:dyDescent="0.25">
      <c r="A53" s="1">
        <v>38931</v>
      </c>
      <c r="B53">
        <f>[5]contrs_5year_adj!A52</f>
        <v>-1.00000000000003E-4</v>
      </c>
      <c r="C53" s="2">
        <f>[5]contrs_5year_adj!B52</f>
        <v>-1.9637084078926701E-5</v>
      </c>
      <c r="D53" s="2">
        <f>[5]contrs_5year_adj!C52</f>
        <v>4.1516360291760802E-5</v>
      </c>
      <c r="E53" s="2">
        <f>[5]contrs_5year_adj!D52</f>
        <v>-7.0856921757328099E-5</v>
      </c>
      <c r="F53" s="2">
        <f>[5]contrs_5year_adj!E52</f>
        <v>9.6000418802409597E-5</v>
      </c>
      <c r="G53" s="2">
        <f>[5]contrs_5year_adj!F52</f>
        <v>-2.05439995436067E-5</v>
      </c>
      <c r="I53" s="1">
        <f t="shared" si="4"/>
        <v>38930</v>
      </c>
      <c r="J53" s="1">
        <v>38931</v>
      </c>
      <c r="K53">
        <f t="shared" si="5"/>
        <v>1.00000000000003E-2</v>
      </c>
      <c r="L53">
        <f t="shared" si="6"/>
        <v>1.9637084078926699E-3</v>
      </c>
      <c r="M53">
        <f t="shared" si="7"/>
        <v>-4.1516360291760802E-3</v>
      </c>
      <c r="N53">
        <f t="shared" si="8"/>
        <v>7.0856921757328096E-3</v>
      </c>
      <c r="O53">
        <f t="shared" si="9"/>
        <v>-9.6000418802409601E-3</v>
      </c>
      <c r="P53">
        <f t="shared" si="9"/>
        <v>2.0543999543606701E-3</v>
      </c>
      <c r="Q53">
        <f t="shared" si="10"/>
        <v>1.4702277325791862E-2</v>
      </c>
      <c r="S53" s="1">
        <f t="shared" si="26"/>
        <v>38534</v>
      </c>
      <c r="T53">
        <f t="shared" si="1"/>
        <v>-3.0000000000000197E-2</v>
      </c>
      <c r="U53">
        <f t="shared" si="11"/>
        <v>3.6029545697822702E-3</v>
      </c>
      <c r="V53">
        <f t="shared" si="12"/>
        <v>-1.5159364063956749E-2</v>
      </c>
      <c r="W53">
        <f t="shared" si="13"/>
        <v>-2.006006081820564E-2</v>
      </c>
      <c r="X53">
        <f t="shared" si="14"/>
        <v>4.4344983134644682E-4</v>
      </c>
      <c r="Y53">
        <f t="shared" si="15"/>
        <v>-2.111554804915234E-2</v>
      </c>
      <c r="Z53">
        <f t="shared" si="16"/>
        <v>-1.1556409494174479E-2</v>
      </c>
      <c r="AA53">
        <f t="shared" si="17"/>
        <v>-1.9616610986859191E-2</v>
      </c>
      <c r="AC53" s="1"/>
      <c r="AD53" s="1">
        <v>38931</v>
      </c>
      <c r="AE53">
        <f t="shared" si="18"/>
        <v>1.0000000000000601E-4</v>
      </c>
      <c r="AF53">
        <f t="shared" si="19"/>
        <v>3.8561507112283644E-6</v>
      </c>
      <c r="AG53">
        <f t="shared" si="20"/>
        <v>1.7236081718752932E-5</v>
      </c>
      <c r="AH53">
        <f t="shared" si="21"/>
        <v>5.0207033609241159E-5</v>
      </c>
      <c r="AI53">
        <f t="shared" si="22"/>
        <v>9.2160804102380382E-5</v>
      </c>
      <c r="AJ53">
        <f t="shared" si="22"/>
        <v>4.2205591724771231E-6</v>
      </c>
      <c r="AK53">
        <f t="shared" si="23"/>
        <v>4.7870272759748816E-6</v>
      </c>
      <c r="AL53">
        <f t="shared" si="24"/>
        <v>6.3219544365602234E-6</v>
      </c>
      <c r="AM53">
        <f t="shared" si="25"/>
        <v>2.161569585644935E-4</v>
      </c>
    </row>
    <row r="54" spans="1:39" x14ac:dyDescent="0.25">
      <c r="A54" s="1">
        <v>38966</v>
      </c>
      <c r="B54">
        <f>[5]contrs_5year_adj!A53</f>
        <v>-2.00000000000006E-4</v>
      </c>
      <c r="C54" s="2">
        <f>[5]contrs_5year_adj!B53</f>
        <v>4.7948485011350698E-5</v>
      </c>
      <c r="D54">
        <f>[5]contrs_5year_adj!C53</f>
        <v>-1.49271204660245E-4</v>
      </c>
      <c r="E54" s="2">
        <f>[5]contrs_5year_adj!D53</f>
        <v>-3.1983655718534397E-5</v>
      </c>
      <c r="F54" s="2">
        <f>[5]contrs_5year_adj!E53</f>
        <v>7.8630495387360698E-6</v>
      </c>
      <c r="G54" s="2">
        <f>[5]contrs_5year_adj!F53</f>
        <v>-4.5590536491786802E-5</v>
      </c>
      <c r="I54" s="1">
        <f t="shared" si="4"/>
        <v>38961</v>
      </c>
      <c r="J54" s="1">
        <v>38966</v>
      </c>
      <c r="K54">
        <f t="shared" si="5"/>
        <v>2.0000000000000601E-2</v>
      </c>
      <c r="L54">
        <f t="shared" si="6"/>
        <v>-4.7948485011350701E-3</v>
      </c>
      <c r="M54">
        <f t="shared" si="7"/>
        <v>1.4927120466024499E-2</v>
      </c>
      <c r="N54">
        <f t="shared" si="8"/>
        <v>3.1983655718534395E-3</v>
      </c>
      <c r="O54">
        <f t="shared" si="9"/>
        <v>-7.8630495387360699E-4</v>
      </c>
      <c r="P54">
        <f t="shared" si="9"/>
        <v>4.55905364917868E-3</v>
      </c>
      <c r="Q54">
        <f t="shared" si="10"/>
        <v>7.4556674171313373E-3</v>
      </c>
      <c r="S54" s="1">
        <f t="shared" si="26"/>
        <v>38565</v>
      </c>
      <c r="T54">
        <f t="shared" si="1"/>
        <v>1.00000000000003E-2</v>
      </c>
      <c r="U54">
        <f t="shared" si="11"/>
        <v>-2.2016131399876901E-3</v>
      </c>
      <c r="V54">
        <f t="shared" si="12"/>
        <v>1.1697858252647422E-2</v>
      </c>
      <c r="W54">
        <f t="shared" si="13"/>
        <v>4.0223233832178381E-3</v>
      </c>
      <c r="X54">
        <f t="shared" si="14"/>
        <v>-9.9275139564065354E-4</v>
      </c>
      <c r="Y54">
        <f t="shared" si="15"/>
        <v>3.5508415094763486E-3</v>
      </c>
      <c r="Z54">
        <f t="shared" si="16"/>
        <v>9.4962451126597326E-3</v>
      </c>
      <c r="AA54">
        <f t="shared" si="17"/>
        <v>3.0295719875771845E-3</v>
      </c>
      <c r="AC54" s="1"/>
      <c r="AD54" s="1">
        <v>38966</v>
      </c>
      <c r="AE54">
        <f t="shared" si="18"/>
        <v>4.0000000000002403E-4</v>
      </c>
      <c r="AF54">
        <f t="shared" si="19"/>
        <v>2.2990572148837228E-5</v>
      </c>
      <c r="AG54">
        <f t="shared" si="20"/>
        <v>2.2281892540720744E-4</v>
      </c>
      <c r="AH54">
        <f t="shared" si="21"/>
        <v>1.022954233121738E-5</v>
      </c>
      <c r="AI54">
        <f t="shared" si="22"/>
        <v>6.1827548048617517E-7</v>
      </c>
      <c r="AJ54">
        <f t="shared" si="22"/>
        <v>2.0784970176089438E-5</v>
      </c>
      <c r="AK54">
        <f t="shared" si="23"/>
        <v>1.0266293517048429E-4</v>
      </c>
      <c r="AL54">
        <f t="shared" si="24"/>
        <v>5.8180364248092511E-6</v>
      </c>
      <c r="AM54">
        <f t="shared" si="25"/>
        <v>5.5586976634873863E-5</v>
      </c>
    </row>
    <row r="55" spans="1:39" x14ac:dyDescent="0.25">
      <c r="A55" s="1">
        <v>38994</v>
      </c>
      <c r="B55">
        <f>[5]contrs_5year_adj!A54</f>
        <v>2.00000000000006E-4</v>
      </c>
      <c r="C55" s="2">
        <f>[5]contrs_5year_adj!B54</f>
        <v>2.49524211859387E-5</v>
      </c>
      <c r="D55" s="2">
        <f>[5]contrs_5year_adj!C54</f>
        <v>-3.8386811565041103E-5</v>
      </c>
      <c r="E55">
        <f>[5]contrs_5year_adj!D54</f>
        <v>2.01810176317553E-4</v>
      </c>
      <c r="F55" s="2">
        <f>[5]contrs_5year_adj!E54</f>
        <v>3.1853791386345902E-5</v>
      </c>
      <c r="G55">
        <f>[5]contrs_5year_adj!F54</f>
        <v>2.2254320175000601E-4</v>
      </c>
      <c r="I55" s="1">
        <f t="shared" si="4"/>
        <v>38991</v>
      </c>
      <c r="J55" s="1">
        <v>38994</v>
      </c>
      <c r="K55">
        <f t="shared" si="5"/>
        <v>-2.0000000000000601E-2</v>
      </c>
      <c r="L55">
        <f t="shared" si="6"/>
        <v>-2.4952421185938699E-3</v>
      </c>
      <c r="M55">
        <f t="shared" si="7"/>
        <v>3.8386811565041105E-3</v>
      </c>
      <c r="N55">
        <f t="shared" si="8"/>
        <v>-2.01810176317553E-2</v>
      </c>
      <c r="O55">
        <f t="shared" si="9"/>
        <v>-3.1853791386345903E-3</v>
      </c>
      <c r="P55">
        <f t="shared" si="9"/>
        <v>-2.2254320175000602E-2</v>
      </c>
      <c r="Q55">
        <f t="shared" si="10"/>
        <v>2.0229577324790467E-3</v>
      </c>
      <c r="S55" s="1">
        <f t="shared" si="26"/>
        <v>38596</v>
      </c>
      <c r="T55">
        <f t="shared" si="1"/>
        <v>1.00000000000003E-2</v>
      </c>
      <c r="U55">
        <f t="shared" si="11"/>
        <v>1.1419825565879291E-3</v>
      </c>
      <c r="V55">
        <f t="shared" si="12"/>
        <v>-2.2939011857846582E-3</v>
      </c>
      <c r="W55">
        <f t="shared" si="13"/>
        <v>1.2727575282544557E-2</v>
      </c>
      <c r="X55">
        <f t="shared" si="14"/>
        <v>-1.9155971374997835E-3</v>
      </c>
      <c r="Y55">
        <f t="shared" si="15"/>
        <v>1.2162087120027058E-2</v>
      </c>
      <c r="Z55">
        <f t="shared" si="16"/>
        <v>-1.151918629196729E-3</v>
      </c>
      <c r="AA55">
        <f t="shared" si="17"/>
        <v>1.0811978145044773E-2</v>
      </c>
      <c r="AC55" s="1"/>
      <c r="AD55" s="1">
        <v>38994</v>
      </c>
      <c r="AE55">
        <f t="shared" si="18"/>
        <v>4.0000000000002403E-4</v>
      </c>
      <c r="AF55">
        <f t="shared" si="19"/>
        <v>6.2262332304048244E-6</v>
      </c>
      <c r="AG55">
        <f t="shared" si="20"/>
        <v>1.4735473021299735E-5</v>
      </c>
      <c r="AH55">
        <f t="shared" si="21"/>
        <v>4.0727347265321831E-4</v>
      </c>
      <c r="AI55">
        <f t="shared" si="22"/>
        <v>1.0146640256848445E-5</v>
      </c>
      <c r="AJ55">
        <f t="shared" si="22"/>
        <v>4.9525476645143887E-4</v>
      </c>
      <c r="AK55">
        <f t="shared" si="23"/>
        <v>1.8048284485811929E-6</v>
      </c>
      <c r="AL55">
        <f t="shared" si="24"/>
        <v>5.4598849803128696E-4</v>
      </c>
      <c r="AM55">
        <f t="shared" si="25"/>
        <v>4.0923579873967665E-6</v>
      </c>
    </row>
    <row r="56" spans="1:39" x14ac:dyDescent="0.25">
      <c r="A56" s="1">
        <v>39029</v>
      </c>
      <c r="B56">
        <f>[5]contrs_5year_adj!A55</f>
        <v>1.9999999999999901E-4</v>
      </c>
      <c r="C56" s="2">
        <f>[5]contrs_5year_adj!B55</f>
        <v>-7.5809721589167005E-5</v>
      </c>
      <c r="D56">
        <f>[5]contrs_5year_adj!C55</f>
        <v>3.9233114793452601E-4</v>
      </c>
      <c r="E56" s="2">
        <f>[5]contrs_5year_adj!D55</f>
        <v>1.6970067558581801E-5</v>
      </c>
      <c r="F56" s="2">
        <f>[5]contrs_5year_adj!E55</f>
        <v>3.7396893890803201E-5</v>
      </c>
      <c r="G56" s="2">
        <f>[5]contrs_5year_adj!F55</f>
        <v>2.9078694181814599E-5</v>
      </c>
      <c r="I56" s="1">
        <f t="shared" si="4"/>
        <v>39022</v>
      </c>
      <c r="J56" s="1">
        <v>39029</v>
      </c>
      <c r="K56">
        <f t="shared" si="5"/>
        <v>-1.99999999999999E-2</v>
      </c>
      <c r="L56">
        <f t="shared" si="6"/>
        <v>7.5809721589167002E-3</v>
      </c>
      <c r="M56">
        <f t="shared" si="7"/>
        <v>-3.9233114793452602E-2</v>
      </c>
      <c r="N56">
        <f t="shared" si="8"/>
        <v>-1.6970067558581801E-3</v>
      </c>
      <c r="O56">
        <f t="shared" si="9"/>
        <v>-3.7396893890803201E-3</v>
      </c>
      <c r="P56">
        <f t="shared" si="9"/>
        <v>-2.9078694181814599E-3</v>
      </c>
      <c r="Q56">
        <f t="shared" si="10"/>
        <v>1.7088838779474501E-2</v>
      </c>
      <c r="S56" s="1">
        <f t="shared" si="26"/>
        <v>38626</v>
      </c>
      <c r="T56">
        <f t="shared" si="1"/>
        <v>0</v>
      </c>
      <c r="U56">
        <f t="shared" si="11"/>
        <v>-2.9794311269025291E-3</v>
      </c>
      <c r="V56">
        <f t="shared" si="12"/>
        <v>2.4123195415648349E-2</v>
      </c>
      <c r="W56">
        <f t="shared" si="13"/>
        <v>-1.2810896353919941E-2</v>
      </c>
      <c r="X56">
        <f t="shared" si="14"/>
        <v>-4.1272257335204336E-3</v>
      </c>
      <c r="Y56">
        <f t="shared" si="15"/>
        <v>-1.6818380028982241E-2</v>
      </c>
      <c r="Z56">
        <f t="shared" si="16"/>
        <v>2.1143764288745821E-2</v>
      </c>
      <c r="AA56">
        <f t="shared" si="17"/>
        <v>-1.6938122087440374E-2</v>
      </c>
      <c r="AC56" s="1"/>
      <c r="AD56" s="1">
        <v>39029</v>
      </c>
      <c r="AE56">
        <f t="shared" si="18"/>
        <v>3.9999999999999601E-4</v>
      </c>
      <c r="AF56">
        <f t="shared" si="19"/>
        <v>5.7471138874270135E-5</v>
      </c>
      <c r="AG56">
        <f t="shared" si="20"/>
        <v>1.5392372963962293E-3</v>
      </c>
      <c r="AH56">
        <f t="shared" si="21"/>
        <v>2.8798319294283048E-6</v>
      </c>
      <c r="AI56">
        <f t="shared" si="22"/>
        <v>1.3985276726799938E-5</v>
      </c>
      <c r="AJ56">
        <f t="shared" si="22"/>
        <v>8.455704553194982E-6</v>
      </c>
      <c r="AK56">
        <f t="shared" si="23"/>
        <v>1.0018581333570056E-3</v>
      </c>
      <c r="AL56">
        <f t="shared" si="24"/>
        <v>2.9557664972389146E-5</v>
      </c>
      <c r="AM56">
        <f t="shared" si="25"/>
        <v>2.9202841083087155E-4</v>
      </c>
    </row>
    <row r="57" spans="1:39" x14ac:dyDescent="0.25">
      <c r="A57" s="1">
        <v>39057</v>
      </c>
      <c r="B57">
        <f>[5]contrs_5year_adj!A56</f>
        <v>0</v>
      </c>
      <c r="C57" s="2">
        <f>[5]contrs_5year_adj!B56</f>
        <v>2.6996541215983E-5</v>
      </c>
      <c r="D57" s="2">
        <f>[5]contrs_5year_adj!C56</f>
        <v>-4.0167834595577202E-5</v>
      </c>
      <c r="E57" s="2">
        <f>[5]contrs_5year_adj!D56</f>
        <v>5.5184742510233303E-5</v>
      </c>
      <c r="F57" s="2">
        <f>[5]contrs_5year_adj!E56</f>
        <v>2.6602851681664399E-5</v>
      </c>
      <c r="G57" s="2">
        <f>[5]contrs_5year_adj!F56</f>
        <v>6.1784382167182303E-5</v>
      </c>
      <c r="I57" s="1">
        <f t="shared" si="4"/>
        <v>39052</v>
      </c>
      <c r="J57" s="1">
        <v>39057</v>
      </c>
      <c r="K57">
        <f t="shared" si="5"/>
        <v>0</v>
      </c>
      <c r="L57">
        <f t="shared" si="6"/>
        <v>-2.6996541215983001E-3</v>
      </c>
      <c r="M57">
        <f t="shared" si="7"/>
        <v>4.0167834595577203E-3</v>
      </c>
      <c r="N57">
        <f t="shared" si="8"/>
        <v>-5.5184742510233304E-3</v>
      </c>
      <c r="O57">
        <f t="shared" si="9"/>
        <v>-2.6602851681664401E-3</v>
      </c>
      <c r="P57">
        <f t="shared" si="9"/>
        <v>-6.1784382167182307E-3</v>
      </c>
      <c r="Q57">
        <f t="shared" si="10"/>
        <v>6.8616300812303502E-3</v>
      </c>
      <c r="S57" s="1">
        <f t="shared" si="26"/>
        <v>38657</v>
      </c>
      <c r="T57">
        <f t="shared" si="1"/>
        <v>-1.00000000000003E-2</v>
      </c>
      <c r="U57">
        <f t="shared" si="11"/>
        <v>3.7228045826593601E-3</v>
      </c>
      <c r="V57">
        <f t="shared" si="12"/>
        <v>-7.9167438855587483E-3</v>
      </c>
      <c r="W57">
        <f t="shared" si="13"/>
        <v>-4.937166830298702E-3</v>
      </c>
      <c r="X57">
        <f t="shared" si="14"/>
        <v>-2.0647048861834635E-3</v>
      </c>
      <c r="Y57">
        <f t="shared" si="15"/>
        <v>-6.8399465071290015E-3</v>
      </c>
      <c r="Z57">
        <f t="shared" si="16"/>
        <v>-4.1939393028993886E-3</v>
      </c>
      <c r="AA57">
        <f t="shared" si="17"/>
        <v>-7.0018717164821651E-3</v>
      </c>
      <c r="AC57" s="1"/>
      <c r="AD57" s="1">
        <v>39057</v>
      </c>
      <c r="AE57">
        <f t="shared" si="18"/>
        <v>0</v>
      </c>
      <c r="AF57">
        <f t="shared" si="19"/>
        <v>7.2881323762626898E-6</v>
      </c>
      <c r="AG57">
        <f t="shared" si="20"/>
        <v>1.6134549360976487E-5</v>
      </c>
      <c r="AH57">
        <f t="shared" si="21"/>
        <v>3.0453558059207506E-5</v>
      </c>
      <c r="AI57">
        <f t="shared" si="22"/>
        <v>7.077117175966344E-6</v>
      </c>
      <c r="AJ57">
        <f t="shared" si="22"/>
        <v>3.8173098797804351E-5</v>
      </c>
      <c r="AK57">
        <f t="shared" si="23"/>
        <v>1.7348296929134207E-6</v>
      </c>
      <c r="AL57">
        <f t="shared" si="24"/>
        <v>6.6892105636985388E-5</v>
      </c>
      <c r="AM57">
        <f t="shared" si="25"/>
        <v>4.7081967371645223E-5</v>
      </c>
    </row>
    <row r="58" spans="1:39" x14ac:dyDescent="0.25">
      <c r="A58" s="1">
        <v>39120</v>
      </c>
      <c r="B58">
        <f>[5]contrs_5year_adj!A57</f>
        <v>-2.00000000000006E-4</v>
      </c>
      <c r="C58" s="2">
        <f>[5]contrs_5year_adj!B57</f>
        <v>5.2493817585186903E-5</v>
      </c>
      <c r="D58">
        <f>[5]contrs_5year_adj!C57</f>
        <v>-1.5167464357229601E-4</v>
      </c>
      <c r="E58" s="2">
        <f>[5]contrs_5year_adj!D57</f>
        <v>-6.0366047420071699E-5</v>
      </c>
      <c r="F58" s="2">
        <f>[5]contrs_5year_adj!E57</f>
        <v>2.9889321553594699E-5</v>
      </c>
      <c r="G58" s="2">
        <f>[5]contrs_5year_adj!F57</f>
        <v>-5.9292950178396197E-5</v>
      </c>
      <c r="I58" s="1">
        <f t="shared" si="4"/>
        <v>39114</v>
      </c>
      <c r="J58" s="1">
        <v>39120</v>
      </c>
      <c r="K58">
        <f t="shared" si="5"/>
        <v>2.0000000000000601E-2</v>
      </c>
      <c r="L58">
        <f t="shared" si="6"/>
        <v>-5.2493817585186906E-3</v>
      </c>
      <c r="M58">
        <f t="shared" si="7"/>
        <v>1.5167464357229602E-2</v>
      </c>
      <c r="N58">
        <f t="shared" si="8"/>
        <v>6.0366047420071702E-3</v>
      </c>
      <c r="O58">
        <f t="shared" si="9"/>
        <v>-2.9889321553594698E-3</v>
      </c>
      <c r="P58">
        <f t="shared" si="9"/>
        <v>5.9292950178396198E-3</v>
      </c>
      <c r="Q58">
        <f t="shared" si="10"/>
        <v>7.0342448146419878E-3</v>
      </c>
      <c r="S58" s="1">
        <f t="shared" si="26"/>
        <v>38687</v>
      </c>
      <c r="T58">
        <f t="shared" si="1"/>
        <v>1.00000000000003E-2</v>
      </c>
      <c r="U58">
        <f t="shared" si="11"/>
        <v>-6.1868244123942009E-3</v>
      </c>
      <c r="V58">
        <f t="shared" si="12"/>
        <v>2.0311345700110551E-2</v>
      </c>
      <c r="W58">
        <f t="shared" si="13"/>
        <v>-4.8383261157860522E-3</v>
      </c>
      <c r="X58">
        <f t="shared" si="14"/>
        <v>-6.1230250321210235E-3</v>
      </c>
      <c r="Y58">
        <f t="shared" si="15"/>
        <v>-9.8015523417408421E-3</v>
      </c>
      <c r="Z58">
        <f t="shared" si="16"/>
        <v>1.412452128771635E-2</v>
      </c>
      <c r="AA58">
        <f t="shared" si="17"/>
        <v>-1.0961351147907077E-2</v>
      </c>
      <c r="AC58" s="1"/>
      <c r="AD58" s="1">
        <v>39120</v>
      </c>
      <c r="AE58">
        <f t="shared" si="18"/>
        <v>4.0000000000002403E-4</v>
      </c>
      <c r="AF58">
        <f t="shared" si="19"/>
        <v>2.7556008846668781E-5</v>
      </c>
      <c r="AG58">
        <f t="shared" si="20"/>
        <v>2.3005197502783039E-4</v>
      </c>
      <c r="AH58">
        <f t="shared" si="21"/>
        <v>3.6440596811223451E-5</v>
      </c>
      <c r="AI58">
        <f t="shared" si="22"/>
        <v>8.9337154293418054E-6</v>
      </c>
      <c r="AJ58">
        <f t="shared" si="22"/>
        <v>3.5156539408577734E-5</v>
      </c>
      <c r="AK58">
        <f t="shared" si="23"/>
        <v>9.8368362434852208E-5</v>
      </c>
      <c r="AL58">
        <f t="shared" si="24"/>
        <v>9.2883081954038846E-6</v>
      </c>
      <c r="AM58">
        <f t="shared" si="25"/>
        <v>4.9480600112317696E-5</v>
      </c>
    </row>
    <row r="59" spans="1:39" x14ac:dyDescent="0.25">
      <c r="A59" s="1">
        <v>39148</v>
      </c>
      <c r="B59">
        <f>[5]contrs_5year_adj!A58</f>
        <v>0</v>
      </c>
      <c r="C59" s="2">
        <f>[5]contrs_5year_adj!B58</f>
        <v>1.9535148235391002E-5</v>
      </c>
      <c r="D59" s="2">
        <f>[5]contrs_5year_adj!C58</f>
        <v>-3.0931732273705098E-5</v>
      </c>
      <c r="E59" s="2">
        <f>[5]contrs_5year_adj!D58</f>
        <v>7.4889127789520794E-5</v>
      </c>
      <c r="F59" s="2">
        <f>[5]contrs_5year_adj!E58</f>
        <v>8.3356038186140705E-6</v>
      </c>
      <c r="G59" s="2">
        <f>[5]contrs_5year_adj!F58</f>
        <v>6.9048282281250397E-5</v>
      </c>
      <c r="I59" s="1">
        <f t="shared" si="4"/>
        <v>39142</v>
      </c>
      <c r="J59" s="1">
        <v>39148</v>
      </c>
      <c r="K59">
        <f t="shared" si="5"/>
        <v>0</v>
      </c>
      <c r="L59">
        <f t="shared" si="6"/>
        <v>-1.9535148235391001E-3</v>
      </c>
      <c r="M59">
        <f t="shared" si="7"/>
        <v>3.0931732273705098E-3</v>
      </c>
      <c r="N59">
        <f t="shared" si="8"/>
        <v>-7.4889127789520794E-3</v>
      </c>
      <c r="O59">
        <f t="shared" si="9"/>
        <v>-8.3356038186140709E-4</v>
      </c>
      <c r="P59">
        <f t="shared" si="9"/>
        <v>-6.9048282281250397E-3</v>
      </c>
      <c r="Q59">
        <f t="shared" si="10"/>
        <v>7.182814756982076E-3</v>
      </c>
      <c r="S59" s="1">
        <f t="shared" si="26"/>
        <v>38718</v>
      </c>
      <c r="T59" t="e">
        <f t="shared" si="1"/>
        <v>#N/A</v>
      </c>
      <c r="U59" t="e">
        <f t="shared" si="11"/>
        <v>#N/A</v>
      </c>
      <c r="V59" t="e">
        <f t="shared" si="12"/>
        <v>#N/A</v>
      </c>
      <c r="W59" t="e">
        <f t="shared" si="13"/>
        <v>#N/A</v>
      </c>
      <c r="X59" t="e">
        <f t="shared" si="14"/>
        <v>#N/A</v>
      </c>
      <c r="Y59" t="e">
        <f t="shared" si="15"/>
        <v>#N/A</v>
      </c>
      <c r="Z59" t="e">
        <f t="shared" si="16"/>
        <v>#N/A</v>
      </c>
      <c r="AA59" t="e">
        <f t="shared" si="17"/>
        <v>#N/A</v>
      </c>
      <c r="AC59" s="1"/>
      <c r="AD59" s="1">
        <v>39148</v>
      </c>
      <c r="AE59">
        <f t="shared" si="18"/>
        <v>0</v>
      </c>
      <c r="AF59">
        <f t="shared" si="19"/>
        <v>3.8162201657870014E-6</v>
      </c>
      <c r="AG59">
        <f t="shared" si="20"/>
        <v>9.5677206145216964E-6</v>
      </c>
      <c r="AH59">
        <f t="shared" si="21"/>
        <v>5.6083814610751756E-5</v>
      </c>
      <c r="AI59">
        <f t="shared" si="22"/>
        <v>6.9482291020893475E-7</v>
      </c>
      <c r="AJ59">
        <f t="shared" si="22"/>
        <v>4.7676652859912374E-5</v>
      </c>
      <c r="AK59">
        <f t="shared" si="23"/>
        <v>1.2988212774235564E-6</v>
      </c>
      <c r="AL59">
        <f t="shared" si="24"/>
        <v>6.9263559512460822E-5</v>
      </c>
      <c r="AM59">
        <f t="shared" si="25"/>
        <v>5.1592827833119481E-5</v>
      </c>
    </row>
    <row r="60" spans="1:39" x14ac:dyDescent="0.25">
      <c r="A60" s="1">
        <v>39176</v>
      </c>
      <c r="B60">
        <f>[5]contrs_5year_adj!A59</f>
        <v>5.0000000000000001E-4</v>
      </c>
      <c r="C60">
        <f>[5]contrs_5year_adj!B59</f>
        <v>4.6433773474481799E-4</v>
      </c>
      <c r="D60">
        <f>[5]contrs_5year_adj!C59</f>
        <v>-2.0074267749869E-4</v>
      </c>
      <c r="E60">
        <f>[5]contrs_5year_adj!D59</f>
        <v>2.0490584149131401E-4</v>
      </c>
      <c r="F60">
        <f>[5]contrs_5year_adj!E59</f>
        <v>1.0092160566326601E-4</v>
      </c>
      <c r="G60">
        <f>[5]contrs_5year_adj!F59</f>
        <v>2.78055270139182E-4</v>
      </c>
      <c r="I60" s="1">
        <f t="shared" si="4"/>
        <v>39173</v>
      </c>
      <c r="J60" s="1">
        <v>39176</v>
      </c>
      <c r="K60">
        <f t="shared" si="5"/>
        <v>-0.05</v>
      </c>
      <c r="L60">
        <f t="shared" si="6"/>
        <v>-4.6433773474481799E-2</v>
      </c>
      <c r="M60">
        <f t="shared" si="7"/>
        <v>2.0074267749869E-2</v>
      </c>
      <c r="N60">
        <f t="shared" si="8"/>
        <v>-2.0490584149131401E-2</v>
      </c>
      <c r="O60">
        <f t="shared" si="9"/>
        <v>-1.0092160566326601E-2</v>
      </c>
      <c r="P60">
        <f t="shared" si="9"/>
        <v>-2.78055270139182E-2</v>
      </c>
      <c r="Q60">
        <f t="shared" si="10"/>
        <v>6.942250440070798E-3</v>
      </c>
      <c r="S60" s="1">
        <f t="shared" si="26"/>
        <v>38749</v>
      </c>
      <c r="T60">
        <f t="shared" si="1"/>
        <v>-9.9999999999995891E-3</v>
      </c>
      <c r="U60">
        <f t="shared" si="11"/>
        <v>8.8843950074196025E-4</v>
      </c>
      <c r="V60">
        <f t="shared" si="12"/>
        <v>-2.7570417916053676E-3</v>
      </c>
      <c r="W60">
        <f t="shared" si="13"/>
        <v>-5.7954977955004608E-3</v>
      </c>
      <c r="X60">
        <f t="shared" si="14"/>
        <v>-3.505400161822529E-4</v>
      </c>
      <c r="Y60">
        <f t="shared" si="15"/>
        <v>-6.4622062707246231E-3</v>
      </c>
      <c r="Z60">
        <f t="shared" si="16"/>
        <v>-1.8686022908634074E-3</v>
      </c>
      <c r="AA60">
        <f t="shared" si="17"/>
        <v>-6.1460378116827141E-3</v>
      </c>
      <c r="AC60" s="1"/>
      <c r="AD60" s="1">
        <v>39176</v>
      </c>
      <c r="AE60">
        <f t="shared" si="18"/>
        <v>2.5000000000000005E-3</v>
      </c>
      <c r="AF60">
        <f t="shared" si="19"/>
        <v>2.1560953190794896E-3</v>
      </c>
      <c r="AG60">
        <f t="shared" si="20"/>
        <v>4.0297622569343062E-4</v>
      </c>
      <c r="AH60">
        <f t="shared" si="21"/>
        <v>4.19864038772635E-4</v>
      </c>
      <c r="AI60">
        <f t="shared" si="22"/>
        <v>1.0185170489651766E-4</v>
      </c>
      <c r="AJ60">
        <f t="shared" si="22"/>
        <v>7.7314733252173472E-4</v>
      </c>
      <c r="AK60">
        <f t="shared" si="23"/>
        <v>6.9482354204589494E-4</v>
      </c>
      <c r="AL60">
        <f t="shared" si="24"/>
        <v>9.3530427433087429E-4</v>
      </c>
      <c r="AM60">
        <f t="shared" si="25"/>
        <v>4.8194841172663187E-5</v>
      </c>
    </row>
    <row r="61" spans="1:39" x14ac:dyDescent="0.25">
      <c r="A61" s="1">
        <v>39204</v>
      </c>
      <c r="B61">
        <f>[5]contrs_5year_adj!A60</f>
        <v>0</v>
      </c>
      <c r="C61" s="2">
        <f>[5]contrs_5year_adj!B60</f>
        <v>4.2298235553156598E-5</v>
      </c>
      <c r="D61" s="2">
        <f>[5]contrs_5year_adj!C60</f>
        <v>-9.9126311115796495E-5</v>
      </c>
      <c r="E61">
        <f>[5]contrs_5year_adj!D60</f>
        <v>1.6681572389146501E-4</v>
      </c>
      <c r="F61" s="2">
        <f>[5]contrs_5year_adj!E60</f>
        <v>-3.4102966377885002E-5</v>
      </c>
      <c r="G61">
        <f>[5]contrs_5year_adj!F60</f>
        <v>1.3527233839077501E-4</v>
      </c>
      <c r="I61" s="1">
        <f t="shared" si="4"/>
        <v>39203</v>
      </c>
      <c r="J61" s="1">
        <v>39204</v>
      </c>
      <c r="K61">
        <f t="shared" si="5"/>
        <v>0</v>
      </c>
      <c r="L61">
        <f t="shared" si="6"/>
        <v>-4.2298235553156595E-3</v>
      </c>
      <c r="M61">
        <f t="shared" si="7"/>
        <v>9.9126311115796499E-3</v>
      </c>
      <c r="N61">
        <f t="shared" si="8"/>
        <v>-1.6681572389146502E-2</v>
      </c>
      <c r="O61">
        <f t="shared" si="9"/>
        <v>3.4102966377885001E-3</v>
      </c>
      <c r="P61">
        <f t="shared" si="9"/>
        <v>-1.3527233839077502E-2</v>
      </c>
      <c r="Q61">
        <f t="shared" si="10"/>
        <v>7.5884681950940105E-3</v>
      </c>
      <c r="S61" s="1">
        <f t="shared" si="26"/>
        <v>38777</v>
      </c>
      <c r="T61">
        <f t="shared" si="1"/>
        <v>0</v>
      </c>
      <c r="U61">
        <f t="shared" si="11"/>
        <v>-6.9382279062404992E-4</v>
      </c>
      <c r="V61">
        <f t="shared" si="12"/>
        <v>9.9221921053295626E-3</v>
      </c>
      <c r="W61">
        <f t="shared" si="13"/>
        <v>-1.1284099198480642E-2</v>
      </c>
      <c r="X61">
        <f t="shared" si="14"/>
        <v>1.9962275704326019E-3</v>
      </c>
      <c r="Y61">
        <f t="shared" si="15"/>
        <v>-1.0557602244574641E-2</v>
      </c>
      <c r="Z61">
        <f t="shared" si="16"/>
        <v>9.2283693147055118E-3</v>
      </c>
      <c r="AA61">
        <f t="shared" si="17"/>
        <v>-9.2878716280480403E-3</v>
      </c>
      <c r="AC61" s="1"/>
      <c r="AD61" s="1">
        <v>39204</v>
      </c>
      <c r="AE61">
        <f t="shared" si="18"/>
        <v>0</v>
      </c>
      <c r="AF61">
        <f t="shared" si="19"/>
        <v>1.7891407309103206E-5</v>
      </c>
      <c r="AG61">
        <f t="shared" si="20"/>
        <v>9.8260255554256804E-5</v>
      </c>
      <c r="AH61">
        <f t="shared" si="21"/>
        <v>2.7827485737433495E-4</v>
      </c>
      <c r="AI61">
        <f t="shared" si="22"/>
        <v>1.1630123157711548E-5</v>
      </c>
      <c r="AJ61">
        <f t="shared" si="22"/>
        <v>1.8298605533708344E-4</v>
      </c>
      <c r="AK61">
        <f t="shared" si="23"/>
        <v>3.2294301721531107E-5</v>
      </c>
      <c r="AL61">
        <f t="shared" si="24"/>
        <v>1.7612676006858292E-4</v>
      </c>
      <c r="AM61">
        <f t="shared" si="25"/>
        <v>5.7584849547953351E-5</v>
      </c>
    </row>
    <row r="62" spans="1:39" x14ac:dyDescent="0.25">
      <c r="A62" s="1">
        <v>39239</v>
      </c>
      <c r="B62" s="2">
        <f>[5]contrs_5year_adj!A61</f>
        <v>9.9999999999995898E-5</v>
      </c>
      <c r="C62" s="2">
        <f>[5]contrs_5year_adj!B61</f>
        <v>5.3927368764123499E-5</v>
      </c>
      <c r="D62">
        <f>[5]contrs_5year_adj!C61</f>
        <v>-1.2514252524152301E-4</v>
      </c>
      <c r="E62">
        <f>[5]contrs_5year_adj!D61</f>
        <v>1.04644620242828E-4</v>
      </c>
      <c r="F62" s="2">
        <f>[5]contrs_5year_adj!E61</f>
        <v>8.3461122452506298E-5</v>
      </c>
      <c r="G62">
        <f>[5]contrs_5year_adj!F61</f>
        <v>1.5764679385356001E-4</v>
      </c>
      <c r="I62" s="1">
        <f t="shared" si="4"/>
        <v>39234</v>
      </c>
      <c r="J62" s="1">
        <v>39239</v>
      </c>
      <c r="K62">
        <f t="shared" si="5"/>
        <v>-9.9999999999995891E-3</v>
      </c>
      <c r="L62">
        <f t="shared" si="6"/>
        <v>-5.3927368764123502E-3</v>
      </c>
      <c r="M62">
        <f t="shared" si="7"/>
        <v>1.2514252524152301E-2</v>
      </c>
      <c r="N62">
        <f t="shared" si="8"/>
        <v>-1.04644620242828E-2</v>
      </c>
      <c r="O62">
        <f t="shared" si="9"/>
        <v>-8.3461122452506298E-3</v>
      </c>
      <c r="P62">
        <f t="shared" si="9"/>
        <v>-1.5764679385356001E-2</v>
      </c>
      <c r="Q62">
        <f t="shared" si="10"/>
        <v>1.6890586217938909E-3</v>
      </c>
      <c r="S62" s="1">
        <f t="shared" si="26"/>
        <v>38808</v>
      </c>
      <c r="T62">
        <f t="shared" si="1"/>
        <v>0</v>
      </c>
      <c r="U62">
        <f t="shared" si="11"/>
        <v>6.3054381839871207E-3</v>
      </c>
      <c r="V62">
        <f t="shared" si="12"/>
        <v>-1.0047371059262048E-2</v>
      </c>
      <c r="W62">
        <f t="shared" si="13"/>
        <v>-1.2164769313384142E-2</v>
      </c>
      <c r="X62">
        <f t="shared" si="14"/>
        <v>6.4096233911174177E-3</v>
      </c>
      <c r="Y62">
        <f t="shared" si="15"/>
        <v>-8.1636575871592409E-3</v>
      </c>
      <c r="Z62">
        <f t="shared" si="16"/>
        <v>-3.7419328752749271E-3</v>
      </c>
      <c r="AA62">
        <f t="shared" si="17"/>
        <v>-5.7551459222667245E-3</v>
      </c>
      <c r="AC62" s="1"/>
      <c r="AD62" s="1">
        <v>39239</v>
      </c>
      <c r="AE62">
        <f t="shared" si="18"/>
        <v>9.9999999999991778E-5</v>
      </c>
      <c r="AF62">
        <f t="shared" si="19"/>
        <v>2.9081611018217632E-5</v>
      </c>
      <c r="AG62">
        <f t="shared" si="20"/>
        <v>1.5660651623825226E-4</v>
      </c>
      <c r="AH62">
        <f t="shared" si="21"/>
        <v>1.0950496545765688E-4</v>
      </c>
      <c r="AI62">
        <f t="shared" si="22"/>
        <v>6.9657589610322507E-5</v>
      </c>
      <c r="AJ62">
        <f t="shared" si="22"/>
        <v>2.4852511612306845E-4</v>
      </c>
      <c r="AK62">
        <f t="shared" si="23"/>
        <v>5.0715985121004978E-5</v>
      </c>
      <c r="AL62">
        <f t="shared" si="24"/>
        <v>3.5383770434963316E-4</v>
      </c>
      <c r="AM62">
        <f t="shared" si="25"/>
        <v>2.8529190278562782E-6</v>
      </c>
    </row>
    <row r="63" spans="1:39" x14ac:dyDescent="0.25">
      <c r="A63" s="1">
        <v>39267</v>
      </c>
      <c r="B63">
        <f>[5]contrs_5year_adj!A62</f>
        <v>1.00000000000003E-4</v>
      </c>
      <c r="C63" s="2">
        <f>[5]contrs_5year_adj!B62</f>
        <v>6.1276239221486195E-5</v>
      </c>
      <c r="D63" s="2">
        <f>[5]contrs_5year_adj!C62</f>
        <v>-6.7661591435186797E-5</v>
      </c>
      <c r="E63">
        <f>[5]contrs_5year_adj!D62</f>
        <v>1.17939783564571E-4</v>
      </c>
      <c r="F63" s="2">
        <f>[5]contrs_5year_adj!E62</f>
        <v>3.3300202305710097E-5</v>
      </c>
      <c r="G63">
        <f>[5]contrs_5year_adj!F62</f>
        <v>1.33951760865035E-4</v>
      </c>
      <c r="I63" s="1">
        <f t="shared" si="4"/>
        <v>39264</v>
      </c>
      <c r="J63" s="1">
        <v>39267</v>
      </c>
      <c r="K63">
        <f t="shared" si="5"/>
        <v>-1.00000000000003E-2</v>
      </c>
      <c r="L63">
        <f t="shared" si="6"/>
        <v>-6.1276239221486192E-3</v>
      </c>
      <c r="M63">
        <f t="shared" si="7"/>
        <v>6.7661591435186795E-3</v>
      </c>
      <c r="N63">
        <f t="shared" si="8"/>
        <v>-1.17939783564571E-2</v>
      </c>
      <c r="O63">
        <f t="shared" si="9"/>
        <v>-3.3300202305710097E-3</v>
      </c>
      <c r="P63">
        <f t="shared" si="9"/>
        <v>-1.3395176086503501E-2</v>
      </c>
      <c r="Q63">
        <f t="shared" si="10"/>
        <v>4.4854633656577492E-3</v>
      </c>
      <c r="S63" s="1">
        <f t="shared" si="26"/>
        <v>38838</v>
      </c>
      <c r="T63">
        <f t="shared" si="1"/>
        <v>3.99999999999998E-2</v>
      </c>
      <c r="U63">
        <f t="shared" si="11"/>
        <v>4.7959504923042857E-2</v>
      </c>
      <c r="V63">
        <f t="shared" si="12"/>
        <v>-1.9773369899552751E-2</v>
      </c>
      <c r="W63">
        <f t="shared" si="13"/>
        <v>1.1500414652464989E-2</v>
      </c>
      <c r="X63">
        <f t="shared" si="14"/>
        <v>8.2097745133476781E-5</v>
      </c>
      <c r="Y63">
        <f t="shared" si="15"/>
        <v>1.2359722246555557E-2</v>
      </c>
      <c r="Z63">
        <f t="shared" si="16"/>
        <v>2.8186135023490107E-2</v>
      </c>
      <c r="AA63">
        <f t="shared" si="17"/>
        <v>1.1582512397598466E-2</v>
      </c>
      <c r="AC63" s="1"/>
      <c r="AD63" s="1">
        <v>39267</v>
      </c>
      <c r="AE63">
        <f t="shared" si="18"/>
        <v>1.0000000000000601E-4</v>
      </c>
      <c r="AF63">
        <f t="shared" si="19"/>
        <v>3.7547774931288028E-5</v>
      </c>
      <c r="AG63">
        <f t="shared" si="20"/>
        <v>4.578090955542143E-5</v>
      </c>
      <c r="AH63">
        <f t="shared" si="21"/>
        <v>1.3909792547257851E-4</v>
      </c>
      <c r="AI63">
        <f t="shared" si="22"/>
        <v>1.1089034736012201E-5</v>
      </c>
      <c r="AJ63">
        <f t="shared" si="22"/>
        <v>1.7943074238843524E-4</v>
      </c>
      <c r="AK63">
        <f t="shared" si="23"/>
        <v>4.0772722893011186E-7</v>
      </c>
      <c r="AL63">
        <f t="shared" si="24"/>
        <v>2.2873533326042827E-4</v>
      </c>
      <c r="AM63">
        <f t="shared" si="25"/>
        <v>2.0119381604657743E-5</v>
      </c>
    </row>
    <row r="64" spans="1:39" x14ac:dyDescent="0.25">
      <c r="A64" s="1">
        <v>39302</v>
      </c>
      <c r="B64">
        <f>[5]contrs_5year_adj!A63</f>
        <v>-1.00000000000003E-4</v>
      </c>
      <c r="C64">
        <f>[5]contrs_5year_adj!B63</f>
        <v>-1.21428952009207E-4</v>
      </c>
      <c r="D64" s="2">
        <f>[5]contrs_5year_adj!C63</f>
        <v>9.0337911238830594E-5</v>
      </c>
      <c r="E64" s="2">
        <f>[5]contrs_5year_adj!D63</f>
        <v>-4.5924208712128698E-5</v>
      </c>
      <c r="F64" s="2">
        <f>[5]contrs_5year_adj!E63</f>
        <v>7.8843497722276199E-5</v>
      </c>
      <c r="G64" s="2">
        <f>[5]contrs_5year_adj!F63</f>
        <v>-6.8501312017406099E-6</v>
      </c>
      <c r="I64" s="1">
        <f t="shared" si="4"/>
        <v>39295</v>
      </c>
      <c r="J64" s="1">
        <v>39302</v>
      </c>
      <c r="K64">
        <f t="shared" si="5"/>
        <v>1.00000000000003E-2</v>
      </c>
      <c r="L64">
        <f t="shared" si="6"/>
        <v>1.2142895200920699E-2</v>
      </c>
      <c r="M64">
        <f t="shared" si="7"/>
        <v>-9.0337911238830594E-3</v>
      </c>
      <c r="N64">
        <f t="shared" si="8"/>
        <v>4.5924208712128699E-3</v>
      </c>
      <c r="O64">
        <f t="shared" si="9"/>
        <v>-7.8843497722276192E-3</v>
      </c>
      <c r="P64">
        <f t="shared" si="9"/>
        <v>6.8501312017406096E-4</v>
      </c>
      <c r="Q64">
        <f t="shared" si="10"/>
        <v>1.0182824823977411E-2</v>
      </c>
      <c r="S64" s="1">
        <f t="shared" si="26"/>
        <v>38869</v>
      </c>
      <c r="T64">
        <f t="shared" si="1"/>
        <v>0</v>
      </c>
      <c r="U64">
        <f t="shared" si="11"/>
        <v>-8.0018053016065989E-4</v>
      </c>
      <c r="V64">
        <f t="shared" si="12"/>
        <v>5.8127522345148026E-3</v>
      </c>
      <c r="W64">
        <f t="shared" si="13"/>
        <v>-9.6346807956385191E-4</v>
      </c>
      <c r="X64">
        <f t="shared" si="14"/>
        <v>-2.2944963419990433E-3</v>
      </c>
      <c r="Y64">
        <f t="shared" si="15"/>
        <v>-2.7644515686954317E-3</v>
      </c>
      <c r="Z64">
        <f t="shared" si="16"/>
        <v>5.0125717043541431E-3</v>
      </c>
      <c r="AA64">
        <f t="shared" si="17"/>
        <v>-3.2579644215628952E-3</v>
      </c>
      <c r="AC64" s="1"/>
      <c r="AD64" s="1">
        <v>39302</v>
      </c>
      <c r="AE64">
        <f t="shared" si="18"/>
        <v>1.0000000000000601E-4</v>
      </c>
      <c r="AF64">
        <f t="shared" si="19"/>
        <v>1.4744990386054296E-4</v>
      </c>
      <c r="AG64">
        <f t="shared" si="20"/>
        <v>8.1609382069948349E-5</v>
      </c>
      <c r="AH64">
        <f t="shared" si="21"/>
        <v>2.1090329458351574E-5</v>
      </c>
      <c r="AI64">
        <f t="shared" si="22"/>
        <v>6.2162971330825714E-5</v>
      </c>
      <c r="AJ64">
        <f t="shared" si="22"/>
        <v>4.6924297481060251E-7</v>
      </c>
      <c r="AK64">
        <f t="shared" si="23"/>
        <v>9.666528161852075E-6</v>
      </c>
      <c r="AL64">
        <f t="shared" si="24"/>
        <v>1.0836795889336175E-5</v>
      </c>
      <c r="AM64">
        <f t="shared" si="25"/>
        <v>1.0368992139581059E-4</v>
      </c>
    </row>
    <row r="65" spans="1:39" x14ac:dyDescent="0.25">
      <c r="A65" s="1">
        <v>39330</v>
      </c>
      <c r="B65">
        <f>[5]contrs_5year_adj!A64</f>
        <v>0</v>
      </c>
      <c r="C65" s="2">
        <f>[5]contrs_5year_adj!B64</f>
        <v>1.4124779805822201E-5</v>
      </c>
      <c r="D65" s="2">
        <f>[5]contrs_5year_adj!C64</f>
        <v>-3.3146563502114501E-5</v>
      </c>
      <c r="E65" s="2">
        <f>[5]contrs_5year_adj!D64</f>
        <v>-1.9647099506217099E-5</v>
      </c>
      <c r="F65">
        <f>[5]contrs_5year_adj!E64</f>
        <v>1.12439157411971E-4</v>
      </c>
      <c r="G65" s="2">
        <f>[5]contrs_5year_adj!F64</f>
        <v>4.6640386254996202E-5</v>
      </c>
      <c r="I65" s="1">
        <f t="shared" si="4"/>
        <v>39326</v>
      </c>
      <c r="J65" s="1">
        <v>39330</v>
      </c>
      <c r="K65">
        <f t="shared" si="5"/>
        <v>0</v>
      </c>
      <c r="L65">
        <f t="shared" si="6"/>
        <v>-1.4124779805822201E-3</v>
      </c>
      <c r="M65">
        <f t="shared" si="7"/>
        <v>3.3146563502114501E-3</v>
      </c>
      <c r="N65">
        <f t="shared" si="8"/>
        <v>1.9647099506217101E-3</v>
      </c>
      <c r="O65">
        <f t="shared" si="9"/>
        <v>-1.12439157411971E-2</v>
      </c>
      <c r="P65">
        <f t="shared" si="9"/>
        <v>-4.6640386254996205E-3</v>
      </c>
      <c r="Q65">
        <f t="shared" si="10"/>
        <v>7.3770274209461603E-3</v>
      </c>
      <c r="S65" s="1">
        <f t="shared" si="26"/>
        <v>38899</v>
      </c>
      <c r="T65">
        <f t="shared" si="1"/>
        <v>3.0000000000000197E-2</v>
      </c>
      <c r="U65">
        <f t="shared" si="11"/>
        <v>-3.5602144488309597E-3</v>
      </c>
      <c r="V65">
        <f t="shared" si="12"/>
        <v>2.9380383724978351E-2</v>
      </c>
      <c r="W65">
        <f t="shared" si="13"/>
        <v>-1.830391082611532E-3</v>
      </c>
      <c r="X65">
        <f t="shared" si="14"/>
        <v>4.8237649844987468E-3</v>
      </c>
      <c r="Y65">
        <f t="shared" si="15"/>
        <v>1.6885440494541644E-3</v>
      </c>
      <c r="Z65">
        <f t="shared" si="16"/>
        <v>2.582016927614739E-2</v>
      </c>
      <c r="AA65">
        <f t="shared" si="17"/>
        <v>2.9933739018872148E-3</v>
      </c>
      <c r="AC65" s="1"/>
      <c r="AD65" s="1">
        <v>39330</v>
      </c>
      <c r="AE65">
        <f t="shared" si="18"/>
        <v>0</v>
      </c>
      <c r="AF65">
        <f t="shared" si="19"/>
        <v>1.9950940456296268E-6</v>
      </c>
      <c r="AG65">
        <f t="shared" si="20"/>
        <v>1.0986946719997091E-5</v>
      </c>
      <c r="AH65">
        <f t="shared" si="21"/>
        <v>3.8600851900719626E-6</v>
      </c>
      <c r="AI65">
        <f t="shared" si="22"/>
        <v>1.2642564119513995E-4</v>
      </c>
      <c r="AJ65">
        <f t="shared" si="22"/>
        <v>2.175325630015239E-5</v>
      </c>
      <c r="AK65">
        <f t="shared" si="23"/>
        <v>3.6182825498853157E-6</v>
      </c>
      <c r="AL65">
        <f t="shared" si="24"/>
        <v>8.6103660103847856E-5</v>
      </c>
      <c r="AM65">
        <f t="shared" si="25"/>
        <v>5.4420533569391555E-5</v>
      </c>
    </row>
    <row r="66" spans="1:39" x14ac:dyDescent="0.25">
      <c r="A66" s="1">
        <v>39358</v>
      </c>
      <c r="B66">
        <f>[5]contrs_5year_adj!A65</f>
        <v>0</v>
      </c>
      <c r="C66" s="2">
        <f>[5]contrs_5year_adj!B65</f>
        <v>5.8751809491972599E-5</v>
      </c>
      <c r="D66" s="2">
        <f>[5]contrs_5year_adj!C65</f>
        <v>-4.8172382434575001E-5</v>
      </c>
      <c r="E66" s="2">
        <f>[5]contrs_5year_adj!D65</f>
        <v>-1.5495369519249499E-5</v>
      </c>
      <c r="F66" s="2">
        <f>[5]contrs_5year_adj!E65</f>
        <v>6.7204985921748202E-5</v>
      </c>
      <c r="G66" s="2">
        <f>[5]contrs_5year_adj!F65</f>
        <v>1.68917194112367E-5</v>
      </c>
      <c r="I66" s="1">
        <f t="shared" si="4"/>
        <v>39356</v>
      </c>
      <c r="J66" s="1">
        <v>39358</v>
      </c>
      <c r="K66">
        <f t="shared" si="5"/>
        <v>0</v>
      </c>
      <c r="L66">
        <f t="shared" si="6"/>
        <v>-5.8751809491972597E-3</v>
      </c>
      <c r="M66">
        <f t="shared" si="7"/>
        <v>4.8172382434575004E-3</v>
      </c>
      <c r="N66">
        <f t="shared" si="8"/>
        <v>1.5495369519249499E-3</v>
      </c>
      <c r="O66">
        <f t="shared" si="9"/>
        <v>-6.7204985921748206E-3</v>
      </c>
      <c r="P66">
        <f t="shared" si="9"/>
        <v>-1.68917194112367E-3</v>
      </c>
      <c r="Q66">
        <f t="shared" si="10"/>
        <v>6.2289043459896297E-3</v>
      </c>
      <c r="S66" s="1">
        <f t="shared" si="26"/>
        <v>38930</v>
      </c>
      <c r="T66">
        <f t="shared" ref="T66:T129" si="27">INDEX(K$2:K$200,MATCH($S66,$I$2:$I$200,0),1)</f>
        <v>1.00000000000003E-2</v>
      </c>
      <c r="U66">
        <f t="shared" si="11"/>
        <v>4.0642968597580306E-3</v>
      </c>
      <c r="V66">
        <f t="shared" si="12"/>
        <v>-2.0510475773107277E-3</v>
      </c>
      <c r="W66">
        <f t="shared" si="13"/>
        <v>9.1862806275981677E-3</v>
      </c>
      <c r="X66">
        <f t="shared" si="14"/>
        <v>-7.4994534283756038E-3</v>
      </c>
      <c r="Y66">
        <f t="shared" si="15"/>
        <v>4.1549884062260286E-3</v>
      </c>
      <c r="Z66">
        <f t="shared" si="16"/>
        <v>2.0132492824473029E-3</v>
      </c>
      <c r="AA66">
        <f t="shared" si="17"/>
        <v>1.6868271992225639E-3</v>
      </c>
      <c r="AC66" s="1"/>
      <c r="AD66" s="1">
        <v>39358</v>
      </c>
      <c r="AE66">
        <f t="shared" si="18"/>
        <v>0</v>
      </c>
      <c r="AF66">
        <f t="shared" si="19"/>
        <v>3.4517751185810415E-5</v>
      </c>
      <c r="AG66">
        <f t="shared" si="20"/>
        <v>2.3205784294229505E-5</v>
      </c>
      <c r="AH66">
        <f t="shared" si="21"/>
        <v>2.4010647653808643E-6</v>
      </c>
      <c r="AI66">
        <f t="shared" si="22"/>
        <v>4.5165101327423745E-5</v>
      </c>
      <c r="AJ66">
        <f t="shared" si="22"/>
        <v>2.8533018466795076E-6</v>
      </c>
      <c r="AK66">
        <f t="shared" si="23"/>
        <v>1.1192427686279628E-6</v>
      </c>
      <c r="AL66">
        <f t="shared" si="24"/>
        <v>2.6738844284935632E-5</v>
      </c>
      <c r="AM66">
        <f t="shared" si="25"/>
        <v>3.8799249351488499E-5</v>
      </c>
    </row>
    <row r="67" spans="1:39" x14ac:dyDescent="0.25">
      <c r="A67" s="1">
        <v>39393</v>
      </c>
      <c r="B67">
        <f>[5]contrs_5year_adj!A66</f>
        <v>-1.9999999999999199E-4</v>
      </c>
      <c r="C67" s="2">
        <f>[5]contrs_5year_adj!B66</f>
        <v>8.7606759565180502E-5</v>
      </c>
      <c r="D67">
        <f>[5]contrs_5year_adj!C66</f>
        <v>-3.7421865580042601E-4</v>
      </c>
      <c r="E67" s="2">
        <f>[5]contrs_5year_adj!D66</f>
        <v>9.3316578120373905E-5</v>
      </c>
      <c r="F67" s="2">
        <f>[5]contrs_5year_adj!E66</f>
        <v>4.0800727147209703E-5</v>
      </c>
      <c r="G67">
        <f>[5]contrs_5year_adj!F66</f>
        <v>1.13290504067768E-4</v>
      </c>
      <c r="I67" s="1">
        <f t="shared" ref="I67:I130" si="28">EOMONTH(J67,-1)+1</f>
        <v>39387</v>
      </c>
      <c r="J67" s="1">
        <v>39393</v>
      </c>
      <c r="K67">
        <f t="shared" ref="K67:K130" si="29">B67*-100</f>
        <v>1.9999999999999199E-2</v>
      </c>
      <c r="L67">
        <f t="shared" ref="L67:L130" si="30">C67*-100</f>
        <v>-8.7606759565180495E-3</v>
      </c>
      <c r="M67">
        <f t="shared" ref="M67:M130" si="31">D67*-100</f>
        <v>3.7421865580042603E-2</v>
      </c>
      <c r="N67">
        <f t="shared" ref="N67:N130" si="32">E67*-100</f>
        <v>-9.3316578120373906E-3</v>
      </c>
      <c r="O67">
        <f t="shared" ref="O67:P130" si="33">F67*-100</f>
        <v>-4.0800727147209705E-3</v>
      </c>
      <c r="P67">
        <f t="shared" si="33"/>
        <v>-1.13290504067768E-2</v>
      </c>
      <c r="Q67">
        <f t="shared" ref="Q67:Q130" si="34">K67-L67-M67-N67-O67</f>
        <v>4.750540903233005E-3</v>
      </c>
      <c r="S67" s="1">
        <f t="shared" si="26"/>
        <v>38961</v>
      </c>
      <c r="T67">
        <f t="shared" si="27"/>
        <v>2.0000000000000601E-2</v>
      </c>
      <c r="U67">
        <f t="shared" ref="U67:U130" si="35">INDEX(L$2:L$200,MATCH($S67,$I$2:$I$200,0),1)-L$203</f>
        <v>-2.6942600492697098E-3</v>
      </c>
      <c r="V67">
        <f t="shared" ref="V67:V130" si="36">INDEX(M$2:M$200,MATCH($S67,$I$2:$I$200,0),1)-M$203</f>
        <v>1.702770891788985E-2</v>
      </c>
      <c r="W67">
        <f t="shared" ref="W67:W130" si="37">INDEX(N$2:N$200,MATCH($S67,$I$2:$I$200,0),1)-N$203</f>
        <v>5.2989540237187976E-3</v>
      </c>
      <c r="X67">
        <f t="shared" ref="X67:X130" si="38">INDEX(O$2:O$200,MATCH($S67,$I$2:$I$200,0),1)-O$203</f>
        <v>1.3142834979917497E-3</v>
      </c>
      <c r="Y67">
        <f t="shared" ref="Y67:Y130" si="39">INDEX(P$2:P$200,MATCH($S67,$I$2:$I$200,0),1)-P$203</f>
        <v>6.6596421010440381E-3</v>
      </c>
      <c r="Z67">
        <f t="shared" ref="Z67:Z130" si="40">U67+V67</f>
        <v>1.433344886862014E-2</v>
      </c>
      <c r="AA67">
        <f t="shared" ref="AA67:AA130" si="41">W67+X67</f>
        <v>6.6132375217105473E-3</v>
      </c>
      <c r="AC67" s="1"/>
      <c r="AD67" s="1">
        <v>39393</v>
      </c>
      <c r="AE67">
        <f t="shared" ref="AE67:AE130" si="42">K67^2</f>
        <v>3.9999999999996798E-4</v>
      </c>
      <c r="AF67">
        <f t="shared" ref="AF67:AF130" si="43">L67^2</f>
        <v>7.6749443215113448E-5</v>
      </c>
      <c r="AG67">
        <f t="shared" ref="AG67:AG130" si="44">M67^2</f>
        <v>1.4003960234907774E-3</v>
      </c>
      <c r="AH67">
        <f t="shared" ref="AH67:AH130" si="45">N67^2</f>
        <v>8.7079837520958453E-5</v>
      </c>
      <c r="AI67">
        <f t="shared" ref="AI67:AJ130" si="46">O67^2</f>
        <v>1.6646993357410549E-5</v>
      </c>
      <c r="AJ67">
        <f t="shared" si="46"/>
        <v>1.2834738311928959E-4</v>
      </c>
      <c r="AK67">
        <f t="shared" ref="AK67:AK130" si="47">(L67+M67)^2</f>
        <v>8.2146379063563165E-4</v>
      </c>
      <c r="AL67">
        <f t="shared" ref="AL67:AL130" si="48">(N67+O67)^2</f>
        <v>1.798745157223821E-4</v>
      </c>
      <c r="AM67">
        <f t="shared" ref="AM67:AM130" si="49">Q67^2</f>
        <v>2.2567638873289855E-5</v>
      </c>
    </row>
    <row r="68" spans="1:39" x14ac:dyDescent="0.25">
      <c r="A68" s="1">
        <v>39421</v>
      </c>
      <c r="B68">
        <f>[5]contrs_5year_adj!A67</f>
        <v>5.9999999999999604E-4</v>
      </c>
      <c r="C68" s="2">
        <f>[5]contrs_5year_adj!B67</f>
        <v>-2.2772874843363901E-5</v>
      </c>
      <c r="D68">
        <f>[5]contrs_5year_adj!C67</f>
        <v>6.3969753461449097E-4</v>
      </c>
      <c r="E68" s="2">
        <f>[5]contrs_5year_adj!D67</f>
        <v>9.8587287437490703E-5</v>
      </c>
      <c r="F68" s="2">
        <f>[5]contrs_5year_adj!E67</f>
        <v>-6.42318408544689E-5</v>
      </c>
      <c r="G68" s="2">
        <f>[5]contrs_5year_adj!F67</f>
        <v>3.9542462621283399E-5</v>
      </c>
      <c r="I68" s="1">
        <f t="shared" si="28"/>
        <v>39417</v>
      </c>
      <c r="J68" s="1">
        <v>39421</v>
      </c>
      <c r="K68">
        <f t="shared" si="29"/>
        <v>-5.9999999999999602E-2</v>
      </c>
      <c r="L68">
        <f t="shared" si="30"/>
        <v>2.2772874843363902E-3</v>
      </c>
      <c r="M68">
        <f t="shared" si="31"/>
        <v>-6.3969753461449091E-2</v>
      </c>
      <c r="N68">
        <f t="shared" si="32"/>
        <v>-9.8587287437490699E-3</v>
      </c>
      <c r="O68">
        <f t="shared" si="33"/>
        <v>6.4231840854468902E-3</v>
      </c>
      <c r="P68">
        <f t="shared" si="33"/>
        <v>-3.9542462621283397E-3</v>
      </c>
      <c r="Q68">
        <f t="shared" si="34"/>
        <v>5.1280106354152756E-3</v>
      </c>
      <c r="S68" s="1">
        <f t="shared" ref="S68:S131" si="50">EOMONTH(S67,0)+1</f>
        <v>38991</v>
      </c>
      <c r="T68">
        <f t="shared" si="27"/>
        <v>-2.0000000000000601E-2</v>
      </c>
      <c r="U68">
        <f t="shared" si="35"/>
        <v>-3.9465366672850966E-4</v>
      </c>
      <c r="V68">
        <f t="shared" si="36"/>
        <v>5.9392696083694629E-3</v>
      </c>
      <c r="W68">
        <f t="shared" si="37"/>
        <v>-1.8080429179889942E-2</v>
      </c>
      <c r="X68">
        <f t="shared" si="38"/>
        <v>-1.0847906867692335E-3</v>
      </c>
      <c r="Y68">
        <f t="shared" si="39"/>
        <v>-2.0153731723135244E-2</v>
      </c>
      <c r="Z68">
        <f t="shared" si="40"/>
        <v>5.5446159416409537E-3</v>
      </c>
      <c r="AA68">
        <f t="shared" si="41"/>
        <v>-1.9165219866659176E-2</v>
      </c>
      <c r="AC68" s="1"/>
      <c r="AD68" s="1">
        <v>39421</v>
      </c>
      <c r="AE68">
        <f t="shared" si="42"/>
        <v>3.5999999999999522E-3</v>
      </c>
      <c r="AF68">
        <f t="shared" si="43"/>
        <v>5.186038286315165E-6</v>
      </c>
      <c r="AG68">
        <f t="shared" si="44"/>
        <v>4.0921293579185784E-3</v>
      </c>
      <c r="AH68">
        <f t="shared" si="45"/>
        <v>9.7194532442824115E-5</v>
      </c>
      <c r="AI68">
        <f t="shared" si="46"/>
        <v>4.1257293795538206E-5</v>
      </c>
      <c r="AJ68">
        <f t="shared" si="46"/>
        <v>1.5636063501555946E-5</v>
      </c>
      <c r="AK68">
        <f t="shared" si="47"/>
        <v>3.8059603583372077E-3</v>
      </c>
      <c r="AL68">
        <f t="shared" si="48"/>
        <v>1.1802967099188641E-5</v>
      </c>
      <c r="AM68">
        <f t="shared" si="49"/>
        <v>2.629649307693218E-5</v>
      </c>
    </row>
    <row r="69" spans="1:39" x14ac:dyDescent="0.25">
      <c r="A69" s="1">
        <v>39483</v>
      </c>
      <c r="B69">
        <f>[5]contrs_5year_adj!A68</f>
        <v>3.9999999999999801E-4</v>
      </c>
      <c r="C69">
        <f>[5]contrs_5year_adj!B68</f>
        <v>-1.10766516632337E-4</v>
      </c>
      <c r="D69">
        <f>[5]contrs_5year_adj!C68</f>
        <v>4.3816745070290099E-4</v>
      </c>
      <c r="E69">
        <f>[5]contrs_5year_adj!D68</f>
        <v>1.31225519817763E-4</v>
      </c>
      <c r="F69" s="2">
        <f>[5]contrs_5year_adj!E68</f>
        <v>1.0877855339022399E-5</v>
      </c>
      <c r="G69">
        <f>[5]contrs_5year_adj!F68</f>
        <v>1.3121159924671499E-4</v>
      </c>
      <c r="I69" s="1">
        <f t="shared" si="28"/>
        <v>39479</v>
      </c>
      <c r="J69" s="1">
        <v>39483</v>
      </c>
      <c r="K69">
        <f t="shared" si="29"/>
        <v>-3.99999999999998E-2</v>
      </c>
      <c r="L69">
        <f t="shared" si="30"/>
        <v>1.10766516632337E-2</v>
      </c>
      <c r="M69">
        <f t="shared" si="31"/>
        <v>-4.3816745070290097E-2</v>
      </c>
      <c r="N69">
        <f t="shared" si="32"/>
        <v>-1.3122551981776301E-2</v>
      </c>
      <c r="O69">
        <f t="shared" si="33"/>
        <v>-1.0877855339022399E-3</v>
      </c>
      <c r="P69">
        <f t="shared" si="33"/>
        <v>-1.3121159924671499E-2</v>
      </c>
      <c r="Q69">
        <f t="shared" si="34"/>
        <v>6.9504309227351414E-3</v>
      </c>
      <c r="S69" s="1">
        <f t="shared" si="50"/>
        <v>39022</v>
      </c>
      <c r="T69">
        <f t="shared" si="27"/>
        <v>-1.99999999999999E-2</v>
      </c>
      <c r="U69">
        <f t="shared" si="35"/>
        <v>9.6815606107820609E-3</v>
      </c>
      <c r="V69">
        <f t="shared" si="36"/>
        <v>-3.7132526341587251E-2</v>
      </c>
      <c r="W69">
        <f t="shared" si="37"/>
        <v>4.0358169600717797E-4</v>
      </c>
      <c r="X69">
        <f t="shared" si="38"/>
        <v>-1.6391009372149633E-3</v>
      </c>
      <c r="Y69">
        <f t="shared" si="39"/>
        <v>-8.0728096631610142E-4</v>
      </c>
      <c r="Z69">
        <f t="shared" si="40"/>
        <v>-2.7450965730805188E-2</v>
      </c>
      <c r="AA69">
        <f t="shared" si="41"/>
        <v>-1.2355192412077853E-3</v>
      </c>
      <c r="AC69" s="1"/>
      <c r="AD69" s="1">
        <v>39483</v>
      </c>
      <c r="AE69">
        <f t="shared" si="42"/>
        <v>1.599999999999984E-3</v>
      </c>
      <c r="AF69">
        <f t="shared" si="43"/>
        <v>1.2269221206861791E-4</v>
      </c>
      <c r="AG69">
        <f t="shared" si="44"/>
        <v>1.9199071485547915E-3</v>
      </c>
      <c r="AH69">
        <f t="shared" si="45"/>
        <v>1.7220137051442112E-4</v>
      </c>
      <c r="AI69">
        <f t="shared" si="46"/>
        <v>1.1832773677669811E-6</v>
      </c>
      <c r="AJ69">
        <f t="shared" si="46"/>
        <v>1.7216483776880538E-4</v>
      </c>
      <c r="AK69">
        <f t="shared" si="47"/>
        <v>1.071913716302778E-3</v>
      </c>
      <c r="AL69">
        <f t="shared" si="48"/>
        <v>2.0193369230950094E-4</v>
      </c>
      <c r="AM69">
        <f t="shared" si="49"/>
        <v>4.8308490011712866E-5</v>
      </c>
    </row>
    <row r="70" spans="1:39" x14ac:dyDescent="0.25">
      <c r="A70" s="1">
        <v>39511</v>
      </c>
      <c r="B70">
        <f>[5]contrs_5year_adj!A69</f>
        <v>8.0000000000000199E-4</v>
      </c>
      <c r="C70" s="2">
        <f>[5]contrs_5year_adj!B69</f>
        <v>-9.1521236457324295E-5</v>
      </c>
      <c r="D70">
        <f>[5]contrs_5year_adj!C69</f>
        <v>1.12766649536719E-3</v>
      </c>
      <c r="E70">
        <f>[5]contrs_5year_adj!D69</f>
        <v>-1.6704872119630999E-4</v>
      </c>
      <c r="F70" s="2">
        <f>[5]contrs_5year_adj!E69</f>
        <v>2.9247205877185101E-5</v>
      </c>
      <c r="G70">
        <f>[5]contrs_5year_adj!F69</f>
        <v>-1.7385663535281299E-4</v>
      </c>
      <c r="I70" s="1">
        <f t="shared" si="28"/>
        <v>39508</v>
      </c>
      <c r="J70" s="1">
        <v>39511</v>
      </c>
      <c r="K70">
        <f t="shared" si="29"/>
        <v>-8.0000000000000196E-2</v>
      </c>
      <c r="L70">
        <f t="shared" si="30"/>
        <v>9.1521236457324292E-3</v>
      </c>
      <c r="M70">
        <f t="shared" si="31"/>
        <v>-0.112766649536719</v>
      </c>
      <c r="N70">
        <f t="shared" si="32"/>
        <v>1.6704872119630999E-2</v>
      </c>
      <c r="O70">
        <f t="shared" si="33"/>
        <v>-2.9247205877185102E-3</v>
      </c>
      <c r="P70">
        <f t="shared" si="33"/>
        <v>1.7385663535281298E-2</v>
      </c>
      <c r="Q70">
        <f t="shared" si="34"/>
        <v>9.8343743590738903E-3</v>
      </c>
      <c r="S70" s="1">
        <f t="shared" si="50"/>
        <v>39052</v>
      </c>
      <c r="T70">
        <f t="shared" si="27"/>
        <v>0</v>
      </c>
      <c r="U70">
        <f t="shared" si="35"/>
        <v>-5.9906566973293987E-4</v>
      </c>
      <c r="V70">
        <f t="shared" si="36"/>
        <v>6.1173719114230724E-3</v>
      </c>
      <c r="W70">
        <f t="shared" si="37"/>
        <v>-3.4178857991579723E-3</v>
      </c>
      <c r="X70">
        <f t="shared" si="38"/>
        <v>-5.5969671630108327E-4</v>
      </c>
      <c r="Y70">
        <f t="shared" si="39"/>
        <v>-4.0778497648528717E-3</v>
      </c>
      <c r="Z70">
        <f t="shared" si="40"/>
        <v>5.518306241690132E-3</v>
      </c>
      <c r="AA70">
        <f t="shared" si="41"/>
        <v>-3.977582515459056E-3</v>
      </c>
      <c r="AC70" s="1"/>
      <c r="AD70" s="1">
        <v>39511</v>
      </c>
      <c r="AE70">
        <f t="shared" si="42"/>
        <v>6.4000000000000315E-3</v>
      </c>
      <c r="AF70">
        <f t="shared" si="43"/>
        <v>8.3761367226774651E-5</v>
      </c>
      <c r="AG70">
        <f t="shared" si="44"/>
        <v>1.2716317247737207E-2</v>
      </c>
      <c r="AH70">
        <f t="shared" si="45"/>
        <v>2.7905275253322504E-4</v>
      </c>
      <c r="AI70">
        <f t="shared" si="46"/>
        <v>8.5539905162245083E-6</v>
      </c>
      <c r="AJ70">
        <f t="shared" si="46"/>
        <v>3.0226129656200977E-4</v>
      </c>
      <c r="AK70">
        <f t="shared" si="47"/>
        <v>1.0735969975613928E-2</v>
      </c>
      <c r="AL70">
        <f t="shared" si="48"/>
        <v>1.8989257624247013E-4</v>
      </c>
      <c r="AM70">
        <f t="shared" si="49"/>
        <v>9.6714919034409985E-5</v>
      </c>
    </row>
    <row r="71" spans="1:39" x14ac:dyDescent="0.25">
      <c r="A71" s="1">
        <v>39539</v>
      </c>
      <c r="B71">
        <f>[5]contrs_5year_adj!A70</f>
        <v>2.9999999999999499E-4</v>
      </c>
      <c r="C71" s="2">
        <f>[5]contrs_5year_adj!B70</f>
        <v>-1.86232194037427E-5</v>
      </c>
      <c r="D71">
        <f>[5]contrs_5year_adj!C70</f>
        <v>5.4023911841984996E-4</v>
      </c>
      <c r="E71">
        <f>[5]contrs_5year_adj!D70</f>
        <v>-2.90151329072889E-4</v>
      </c>
      <c r="F71">
        <f>[5]contrs_5year_adj!E70</f>
        <v>1.0122010697464E-4</v>
      </c>
      <c r="G71">
        <f>[5]contrs_5year_adj!F70</f>
        <v>-2.5109576250524098E-4</v>
      </c>
      <c r="I71" s="1">
        <f t="shared" si="28"/>
        <v>39539</v>
      </c>
      <c r="J71" s="1">
        <v>39539</v>
      </c>
      <c r="K71">
        <f t="shared" si="29"/>
        <v>-2.9999999999999499E-2</v>
      </c>
      <c r="L71">
        <f t="shared" si="30"/>
        <v>1.8623219403742699E-3</v>
      </c>
      <c r="M71">
        <f t="shared" si="31"/>
        <v>-5.4023911841984996E-2</v>
      </c>
      <c r="N71">
        <f t="shared" si="32"/>
        <v>2.9015132907288899E-2</v>
      </c>
      <c r="O71">
        <f t="shared" si="33"/>
        <v>-1.0122010697464E-2</v>
      </c>
      <c r="P71">
        <f t="shared" si="33"/>
        <v>2.5109576250524096E-2</v>
      </c>
      <c r="Q71">
        <f t="shared" si="34"/>
        <v>3.2684676917863267E-3</v>
      </c>
      <c r="S71" s="1">
        <f t="shared" si="50"/>
        <v>39083</v>
      </c>
      <c r="T71" t="e">
        <f t="shared" si="27"/>
        <v>#N/A</v>
      </c>
      <c r="U71" t="e">
        <f t="shared" si="35"/>
        <v>#N/A</v>
      </c>
      <c r="V71" t="e">
        <f t="shared" si="36"/>
        <v>#N/A</v>
      </c>
      <c r="W71" t="e">
        <f t="shared" si="37"/>
        <v>#N/A</v>
      </c>
      <c r="X71" t="e">
        <f t="shared" si="38"/>
        <v>#N/A</v>
      </c>
      <c r="Y71" t="e">
        <f t="shared" si="39"/>
        <v>#N/A</v>
      </c>
      <c r="Z71" t="e">
        <f t="shared" si="40"/>
        <v>#N/A</v>
      </c>
      <c r="AA71" t="e">
        <f t="shared" si="41"/>
        <v>#N/A</v>
      </c>
      <c r="AC71" s="1"/>
      <c r="AD71" s="1">
        <v>39539</v>
      </c>
      <c r="AE71">
        <f t="shared" si="42"/>
        <v>8.9999999999996994E-4</v>
      </c>
      <c r="AF71">
        <f t="shared" si="43"/>
        <v>3.4682430095993857E-6</v>
      </c>
      <c r="AG71">
        <f t="shared" si="44"/>
        <v>2.9185830507105666E-3</v>
      </c>
      <c r="AH71">
        <f t="shared" si="45"/>
        <v>8.4187793762763915E-4</v>
      </c>
      <c r="AI71">
        <f t="shared" si="46"/>
        <v>1.0245510055957566E-4</v>
      </c>
      <c r="AJ71">
        <f t="shared" si="46"/>
        <v>6.3049081948088369E-4</v>
      </c>
      <c r="AK71">
        <f t="shared" si="47"/>
        <v>2.7208314610638181E-3</v>
      </c>
      <c r="AL71">
        <f t="shared" si="48"/>
        <v>3.5695006683537884E-4</v>
      </c>
      <c r="AM71">
        <f t="shared" si="49"/>
        <v>1.0682881052251039E-5</v>
      </c>
    </row>
    <row r="72" spans="1:39" x14ac:dyDescent="0.25">
      <c r="A72" s="1">
        <v>39574</v>
      </c>
      <c r="B72">
        <f>[5]contrs_5year_adj!A71</f>
        <v>5.0000000000000001E-4</v>
      </c>
      <c r="C72">
        <f>[5]contrs_5year_adj!B71</f>
        <v>1.2842605656519001E-4</v>
      </c>
      <c r="D72">
        <f>[5]contrs_5year_adj!C71</f>
        <v>2.50390667495154E-4</v>
      </c>
      <c r="E72" s="2">
        <f>[5]contrs_5year_adj!D71</f>
        <v>7.2956576661093196E-5</v>
      </c>
      <c r="F72">
        <f>[5]contrs_5year_adj!E71</f>
        <v>1.9086112215328099E-4</v>
      </c>
      <c r="G72">
        <f>[5]contrs_5year_adj!F71</f>
        <v>2.0493545563395001E-4</v>
      </c>
      <c r="I72" s="1">
        <f t="shared" si="28"/>
        <v>39569</v>
      </c>
      <c r="J72" s="1">
        <v>39574</v>
      </c>
      <c r="K72">
        <f t="shared" si="29"/>
        <v>-0.05</v>
      </c>
      <c r="L72">
        <f t="shared" si="30"/>
        <v>-1.2842605656519001E-2</v>
      </c>
      <c r="M72">
        <f t="shared" si="31"/>
        <v>-2.50390667495154E-2</v>
      </c>
      <c r="N72">
        <f t="shared" si="32"/>
        <v>-7.2956576661093193E-3</v>
      </c>
      <c r="O72">
        <f t="shared" si="33"/>
        <v>-1.9086112215328098E-2</v>
      </c>
      <c r="P72">
        <f t="shared" si="33"/>
        <v>-2.0493545563394999E-2</v>
      </c>
      <c r="Q72">
        <f t="shared" si="34"/>
        <v>1.4263442287471813E-2</v>
      </c>
      <c r="S72" s="1">
        <f t="shared" si="50"/>
        <v>39114</v>
      </c>
      <c r="T72">
        <f t="shared" si="27"/>
        <v>2.0000000000000601E-2</v>
      </c>
      <c r="U72">
        <f t="shared" si="35"/>
        <v>-3.1487933066533303E-3</v>
      </c>
      <c r="V72">
        <f t="shared" si="36"/>
        <v>1.7268052809094953E-2</v>
      </c>
      <c r="W72">
        <f t="shared" si="37"/>
        <v>8.1371931938725283E-3</v>
      </c>
      <c r="X72">
        <f t="shared" si="38"/>
        <v>-8.88343703494113E-4</v>
      </c>
      <c r="Y72">
        <f t="shared" si="39"/>
        <v>8.0298834697049778E-3</v>
      </c>
      <c r="Z72">
        <f t="shared" si="40"/>
        <v>1.4119259502441623E-2</v>
      </c>
      <c r="AA72">
        <f t="shared" si="41"/>
        <v>7.2488494903784149E-3</v>
      </c>
      <c r="AC72" s="1"/>
      <c r="AD72" s="1">
        <v>39574</v>
      </c>
      <c r="AE72">
        <f t="shared" si="42"/>
        <v>2.5000000000000005E-3</v>
      </c>
      <c r="AF72">
        <f t="shared" si="43"/>
        <v>1.6493252004885382E-4</v>
      </c>
      <c r="AG72">
        <f t="shared" si="44"/>
        <v>6.2695486368668769E-4</v>
      </c>
      <c r="AH72">
        <f t="shared" si="45"/>
        <v>5.3226620781059676E-5</v>
      </c>
      <c r="AI72">
        <f t="shared" si="46"/>
        <v>3.6427967949609645E-4</v>
      </c>
      <c r="AJ72">
        <f t="shared" si="46"/>
        <v>4.1998540975894688E-4</v>
      </c>
      <c r="AK72">
        <f t="shared" si="47"/>
        <v>1.4350211042781079E-3</v>
      </c>
      <c r="AL72">
        <f t="shared" si="48"/>
        <v>6.959977820771183E-4</v>
      </c>
      <c r="AM72">
        <f t="shared" si="49"/>
        <v>2.0344578588803915E-4</v>
      </c>
    </row>
    <row r="73" spans="1:39" x14ac:dyDescent="0.25">
      <c r="A73" s="1">
        <v>39602</v>
      </c>
      <c r="B73">
        <f>[5]contrs_5year_adj!A72</f>
        <v>6.0000000000000298E-4</v>
      </c>
      <c r="C73">
        <f>[5]contrs_5year_adj!B72</f>
        <v>1.10735404131636E-4</v>
      </c>
      <c r="D73">
        <f>[5]contrs_5year_adj!C72</f>
        <v>1.4711067779541999E-4</v>
      </c>
      <c r="E73">
        <f>[5]contrs_5year_adj!D72</f>
        <v>2.8239674799903698E-4</v>
      </c>
      <c r="F73" s="2">
        <f>[5]contrs_5year_adj!E72</f>
        <v>5.4857553838361599E-5</v>
      </c>
      <c r="G73">
        <f>[5]contrs_5year_adj!F72</f>
        <v>3.2610273609138299E-4</v>
      </c>
      <c r="I73" s="1">
        <f t="shared" si="28"/>
        <v>39600</v>
      </c>
      <c r="J73" s="1">
        <v>39602</v>
      </c>
      <c r="K73">
        <f t="shared" si="29"/>
        <v>-6.0000000000000296E-2</v>
      </c>
      <c r="L73">
        <f t="shared" si="30"/>
        <v>-1.10735404131636E-2</v>
      </c>
      <c r="M73">
        <f t="shared" si="31"/>
        <v>-1.4711067779541998E-2</v>
      </c>
      <c r="N73">
        <f t="shared" si="32"/>
        <v>-2.8239674799903698E-2</v>
      </c>
      <c r="O73">
        <f t="shared" si="33"/>
        <v>-5.48575538383616E-3</v>
      </c>
      <c r="P73">
        <f t="shared" si="33"/>
        <v>-3.2610273609138297E-2</v>
      </c>
      <c r="Q73">
        <f t="shared" si="34"/>
        <v>-4.8996162355484287E-4</v>
      </c>
      <c r="S73" s="1">
        <f t="shared" si="50"/>
        <v>39142</v>
      </c>
      <c r="T73">
        <f t="shared" si="27"/>
        <v>0</v>
      </c>
      <c r="U73">
        <f t="shared" si="35"/>
        <v>1.4707362832626011E-4</v>
      </c>
      <c r="V73">
        <f t="shared" si="36"/>
        <v>5.1937616792358619E-3</v>
      </c>
      <c r="W73">
        <f t="shared" si="37"/>
        <v>-5.3883243270867213E-3</v>
      </c>
      <c r="X73">
        <f t="shared" si="38"/>
        <v>1.2670280700039496E-3</v>
      </c>
      <c r="Y73">
        <f t="shared" si="39"/>
        <v>-4.8042397762596816E-3</v>
      </c>
      <c r="Z73">
        <f t="shared" si="40"/>
        <v>5.340835307562122E-3</v>
      </c>
      <c r="AA73">
        <f t="shared" si="41"/>
        <v>-4.1212962570827717E-3</v>
      </c>
      <c r="AC73" s="1"/>
      <c r="AD73" s="1">
        <v>39602</v>
      </c>
      <c r="AE73">
        <f t="shared" si="42"/>
        <v>3.6000000000000355E-3</v>
      </c>
      <c r="AF73">
        <f t="shared" si="43"/>
        <v>1.2262329728196747E-4</v>
      </c>
      <c r="AG73">
        <f t="shared" si="44"/>
        <v>2.1641551521427873E-4</v>
      </c>
      <c r="AH73">
        <f t="shared" si="45"/>
        <v>7.97479232804316E-4</v>
      </c>
      <c r="AI73">
        <f t="shared" si="46"/>
        <v>3.0093512131287415E-5</v>
      </c>
      <c r="AJ73">
        <f t="shared" si="46"/>
        <v>1.0634299448628616E-3</v>
      </c>
      <c r="AK73">
        <f t="shared" si="47"/>
        <v>6.6484601965134064E-4</v>
      </c>
      <c r="AL73">
        <f t="shared" si="48"/>
        <v>1.1374046410783114E-3</v>
      </c>
      <c r="AM73">
        <f t="shared" si="49"/>
        <v>2.4006239255649756E-7</v>
      </c>
    </row>
    <row r="74" spans="1:39" x14ac:dyDescent="0.25">
      <c r="A74" s="1">
        <v>39630</v>
      </c>
      <c r="B74">
        <f>[5]contrs_5year_adj!A73</f>
        <v>3.9999999999999801E-4</v>
      </c>
      <c r="C74" s="2">
        <f>[5]contrs_5year_adj!B73</f>
        <v>4.6032027052029198E-5</v>
      </c>
      <c r="D74">
        <f>[5]contrs_5year_adj!C73</f>
        <v>3.21438338664092E-4</v>
      </c>
      <c r="E74">
        <f>[5]contrs_5year_adj!D73</f>
        <v>1.2458063455275599E-4</v>
      </c>
      <c r="F74" s="2">
        <f>[5]contrs_5year_adj!E73</f>
        <v>1.7067448783057199E-5</v>
      </c>
      <c r="G74">
        <f>[5]contrs_5year_adj!F73</f>
        <v>1.2878418784062099E-4</v>
      </c>
      <c r="I74" s="1">
        <f t="shared" si="28"/>
        <v>39630</v>
      </c>
      <c r="J74" s="1">
        <v>39630</v>
      </c>
      <c r="K74">
        <f t="shared" si="29"/>
        <v>-3.99999999999998E-2</v>
      </c>
      <c r="L74">
        <f t="shared" si="30"/>
        <v>-4.6032027052029202E-3</v>
      </c>
      <c r="M74">
        <f t="shared" si="31"/>
        <v>-3.2143833866409198E-2</v>
      </c>
      <c r="N74">
        <f t="shared" si="32"/>
        <v>-1.2458063455275599E-2</v>
      </c>
      <c r="O74">
        <f t="shared" si="33"/>
        <v>-1.7067448783057199E-3</v>
      </c>
      <c r="P74">
        <f t="shared" si="33"/>
        <v>-1.2878418784062099E-2</v>
      </c>
      <c r="Q74">
        <f t="shared" si="34"/>
        <v>1.0911844905193634E-2</v>
      </c>
      <c r="S74" s="1">
        <f t="shared" si="50"/>
        <v>39173</v>
      </c>
      <c r="T74">
        <f t="shared" si="27"/>
        <v>-0.05</v>
      </c>
      <c r="U74">
        <f t="shared" si="35"/>
        <v>-4.4333185022616441E-2</v>
      </c>
      <c r="V74">
        <f t="shared" si="36"/>
        <v>2.2174856201734351E-2</v>
      </c>
      <c r="W74">
        <f t="shared" si="37"/>
        <v>-1.8389995697266043E-2</v>
      </c>
      <c r="X74">
        <f t="shared" si="38"/>
        <v>-7.9915721144612449E-3</v>
      </c>
      <c r="Y74">
        <f t="shared" si="39"/>
        <v>-2.5704938562052842E-2</v>
      </c>
      <c r="Z74">
        <f t="shared" si="40"/>
        <v>-2.2158328820882089E-2</v>
      </c>
      <c r="AA74">
        <f t="shared" si="41"/>
        <v>-2.6381567811727288E-2</v>
      </c>
      <c r="AC74" s="1"/>
      <c r="AD74" s="1">
        <v>39630</v>
      </c>
      <c r="AE74">
        <f t="shared" si="42"/>
        <v>1.599999999999984E-3</v>
      </c>
      <c r="AF74">
        <f t="shared" si="43"/>
        <v>2.1189475145187484E-5</v>
      </c>
      <c r="AG74">
        <f t="shared" si="44"/>
        <v>1.0332260556313148E-3</v>
      </c>
      <c r="AH74">
        <f t="shared" si="45"/>
        <v>1.5520334505567338E-4</v>
      </c>
      <c r="AI74">
        <f t="shared" si="46"/>
        <v>2.9129780796228065E-6</v>
      </c>
      <c r="AJ74">
        <f t="shared" si="46"/>
        <v>1.6585367037768353E-4</v>
      </c>
      <c r="AK74">
        <f t="shared" si="47"/>
        <v>1.3503446967953984E-3</v>
      </c>
      <c r="AL74">
        <f t="shared" si="48"/>
        <v>2.0064179512709475E-4</v>
      </c>
      <c r="AM74">
        <f t="shared" si="49"/>
        <v>1.1906835923500027E-4</v>
      </c>
    </row>
    <row r="75" spans="1:39" x14ac:dyDescent="0.25">
      <c r="A75" s="1">
        <v>39665</v>
      </c>
      <c r="B75">
        <f>[5]contrs_5year_adj!A74</f>
        <v>1.1000000000000001E-3</v>
      </c>
      <c r="C75">
        <f>[5]contrs_5year_adj!B74</f>
        <v>3.3351321513456702E-4</v>
      </c>
      <c r="D75">
        <f>[5]contrs_5year_adj!C74</f>
        <v>1.3046860697793301E-3</v>
      </c>
      <c r="E75">
        <f>[5]contrs_5year_adj!D74</f>
        <v>-4.61444796820595E-4</v>
      </c>
      <c r="F75">
        <f>[5]contrs_5year_adj!E74</f>
        <v>-1.3176513594469099E-4</v>
      </c>
      <c r="G75">
        <f>[5]contrs_5year_adj!F74</f>
        <v>-6.1035543142695301E-4</v>
      </c>
      <c r="I75" s="1">
        <f t="shared" si="28"/>
        <v>39661</v>
      </c>
      <c r="J75" s="1">
        <v>39665</v>
      </c>
      <c r="K75">
        <f t="shared" si="29"/>
        <v>-0.11</v>
      </c>
      <c r="L75">
        <f t="shared" si="30"/>
        <v>-3.3351321513456704E-2</v>
      </c>
      <c r="M75">
        <f t="shared" si="31"/>
        <v>-0.130468606977933</v>
      </c>
      <c r="N75">
        <f t="shared" si="32"/>
        <v>4.6144479682059501E-2</v>
      </c>
      <c r="O75">
        <f t="shared" si="33"/>
        <v>1.31765135944691E-2</v>
      </c>
      <c r="P75">
        <f t="shared" si="33"/>
        <v>6.1035543142695298E-2</v>
      </c>
      <c r="Q75">
        <f t="shared" si="34"/>
        <v>-5.5010647851389052E-3</v>
      </c>
      <c r="S75" s="1">
        <f t="shared" si="50"/>
        <v>39203</v>
      </c>
      <c r="T75">
        <f t="shared" si="27"/>
        <v>0</v>
      </c>
      <c r="U75">
        <f t="shared" si="35"/>
        <v>-2.1292351034502993E-3</v>
      </c>
      <c r="V75">
        <f t="shared" si="36"/>
        <v>1.2013219563445003E-2</v>
      </c>
      <c r="W75">
        <f t="shared" si="37"/>
        <v>-1.4580983937281144E-2</v>
      </c>
      <c r="X75">
        <f t="shared" si="38"/>
        <v>5.5108850896538573E-3</v>
      </c>
      <c r="Y75">
        <f t="shared" si="39"/>
        <v>-1.1426645387212143E-2</v>
      </c>
      <c r="Z75">
        <f t="shared" si="40"/>
        <v>9.883984459994704E-3</v>
      </c>
      <c r="AA75">
        <f t="shared" si="41"/>
        <v>-9.0700988476272865E-3</v>
      </c>
      <c r="AC75" s="1"/>
      <c r="AD75" s="1">
        <v>39665</v>
      </c>
      <c r="AE75">
        <f t="shared" si="42"/>
        <v>1.21E-2</v>
      </c>
      <c r="AF75">
        <f t="shared" si="43"/>
        <v>1.1123106466939599E-3</v>
      </c>
      <c r="AG75">
        <f t="shared" si="44"/>
        <v>1.7022057406762346E-2</v>
      </c>
      <c r="AH75">
        <f t="shared" si="45"/>
        <v>2.1293130051280021E-3</v>
      </c>
      <c r="AI75">
        <f t="shared" si="46"/>
        <v>1.73620510505229E-4</v>
      </c>
      <c r="AJ75">
        <f t="shared" si="46"/>
        <v>3.7253375267238191E-3</v>
      </c>
      <c r="AK75">
        <f t="shared" si="47"/>
        <v>2.6836968970924038E-2</v>
      </c>
      <c r="AL75">
        <f t="shared" si="48"/>
        <v>3.5189802433139516E-3</v>
      </c>
      <c r="AM75">
        <f t="shared" si="49"/>
        <v>3.0261713770295351E-5</v>
      </c>
    </row>
    <row r="76" spans="1:39" x14ac:dyDescent="0.25">
      <c r="A76" s="1">
        <v>39693</v>
      </c>
      <c r="B76">
        <f>[5]contrs_5year_adj!A75</f>
        <v>0</v>
      </c>
      <c r="C76">
        <f>[5]contrs_5year_adj!B75</f>
        <v>-1.04291818618029E-4</v>
      </c>
      <c r="D76" s="2">
        <f>[5]contrs_5year_adj!C75</f>
        <v>3.72147456836871E-6</v>
      </c>
      <c r="E76">
        <f>[5]contrs_5year_adj!D75</f>
        <v>1.69947071911811E-4</v>
      </c>
      <c r="F76" s="2">
        <f>[5]contrs_5year_adj!E75</f>
        <v>-2.9447483139360199E-5</v>
      </c>
      <c r="G76">
        <f>[5]contrs_5year_adj!F75</f>
        <v>1.42139402240359E-4</v>
      </c>
      <c r="I76" s="1">
        <f t="shared" si="28"/>
        <v>39692</v>
      </c>
      <c r="J76" s="1">
        <v>39693</v>
      </c>
      <c r="K76">
        <f t="shared" si="29"/>
        <v>0</v>
      </c>
      <c r="L76">
        <f t="shared" si="30"/>
        <v>1.0429181861802901E-2</v>
      </c>
      <c r="M76">
        <f t="shared" si="31"/>
        <v>-3.7214745683687099E-4</v>
      </c>
      <c r="N76">
        <f t="shared" si="32"/>
        <v>-1.69947071911811E-2</v>
      </c>
      <c r="O76">
        <f t="shared" si="33"/>
        <v>2.94474831393602E-3</v>
      </c>
      <c r="P76">
        <f t="shared" si="33"/>
        <v>-1.4213940224035901E-2</v>
      </c>
      <c r="Q76">
        <f t="shared" si="34"/>
        <v>3.9929244722790493E-3</v>
      </c>
      <c r="S76" s="1">
        <f t="shared" si="50"/>
        <v>39234</v>
      </c>
      <c r="T76">
        <f t="shared" si="27"/>
        <v>-9.9999999999995891E-3</v>
      </c>
      <c r="U76">
        <f t="shared" si="35"/>
        <v>-3.29214842454699E-3</v>
      </c>
      <c r="V76">
        <f t="shared" si="36"/>
        <v>1.4614840976017654E-2</v>
      </c>
      <c r="W76">
        <f t="shared" si="37"/>
        <v>-8.3638735724174424E-3</v>
      </c>
      <c r="X76">
        <f t="shared" si="38"/>
        <v>-6.2455237933852735E-3</v>
      </c>
      <c r="Y76">
        <f t="shared" si="39"/>
        <v>-1.3664090933490643E-2</v>
      </c>
      <c r="Z76">
        <f t="shared" si="40"/>
        <v>1.1322692551470665E-2</v>
      </c>
      <c r="AA76">
        <f t="shared" si="41"/>
        <v>-1.4609397365802716E-2</v>
      </c>
      <c r="AC76" s="1"/>
      <c r="AD76" s="1">
        <v>39693</v>
      </c>
      <c r="AE76">
        <f t="shared" si="42"/>
        <v>0</v>
      </c>
      <c r="AF76">
        <f t="shared" si="43"/>
        <v>1.0876783430655862E-4</v>
      </c>
      <c r="AG76">
        <f t="shared" si="44"/>
        <v>1.3849372963015076E-7</v>
      </c>
      <c r="AH76">
        <f t="shared" si="45"/>
        <v>2.8882007251398257E-4</v>
      </c>
      <c r="AI76">
        <f t="shared" si="46"/>
        <v>8.6715426324290336E-6</v>
      </c>
      <c r="AJ76">
        <f t="shared" si="46"/>
        <v>2.0203609669246575E-4</v>
      </c>
      <c r="AK76">
        <f t="shared" si="47"/>
        <v>1.0114394102267043E-4</v>
      </c>
      <c r="AL76">
        <f t="shared" si="48"/>
        <v>1.9740134445227783E-4</v>
      </c>
      <c r="AM76">
        <f t="shared" si="49"/>
        <v>1.5943445841324925E-5</v>
      </c>
    </row>
    <row r="77" spans="1:39" x14ac:dyDescent="0.25">
      <c r="A77" s="1">
        <v>39728</v>
      </c>
      <c r="B77">
        <f>[5]contrs_5year_adj!A76</f>
        <v>1.1999999999999999E-3</v>
      </c>
      <c r="C77">
        <f>[5]contrs_5year_adj!B76</f>
        <v>2.4985919345736499E-3</v>
      </c>
      <c r="D77">
        <f>[5]contrs_5year_adj!C76</f>
        <v>-2.9906849294435199E-4</v>
      </c>
      <c r="E77">
        <f>[5]contrs_5year_adj!D76</f>
        <v>-2.07145890144993E-4</v>
      </c>
      <c r="F77">
        <f>[5]contrs_5year_adj!E76</f>
        <v>-7.8009399584833298E-4</v>
      </c>
      <c r="G77">
        <f>[5]contrs_5year_adj!F76</f>
        <v>-8.2843762784995097E-4</v>
      </c>
      <c r="I77" s="1">
        <f t="shared" si="28"/>
        <v>39722</v>
      </c>
      <c r="J77" s="1">
        <v>39728</v>
      </c>
      <c r="K77">
        <f t="shared" si="29"/>
        <v>-0.12</v>
      </c>
      <c r="L77">
        <f t="shared" si="30"/>
        <v>-0.24985919345736499</v>
      </c>
      <c r="M77">
        <f t="shared" si="31"/>
        <v>2.9906849294435198E-2</v>
      </c>
      <c r="N77">
        <f t="shared" si="32"/>
        <v>2.07145890144993E-2</v>
      </c>
      <c r="O77">
        <f t="shared" si="33"/>
        <v>7.80093995848333E-2</v>
      </c>
      <c r="P77">
        <f t="shared" si="33"/>
        <v>8.2843762784995098E-2</v>
      </c>
      <c r="Q77">
        <f t="shared" si="34"/>
        <v>1.2283555635971971E-3</v>
      </c>
      <c r="S77" s="1">
        <f t="shared" si="50"/>
        <v>39264</v>
      </c>
      <c r="T77">
        <f t="shared" si="27"/>
        <v>-1.00000000000003E-2</v>
      </c>
      <c r="U77">
        <f t="shared" si="35"/>
        <v>-4.0270354702832585E-3</v>
      </c>
      <c r="V77">
        <f t="shared" si="36"/>
        <v>8.8667475953840315E-3</v>
      </c>
      <c r="W77">
        <f t="shared" si="37"/>
        <v>-9.693389904591742E-3</v>
      </c>
      <c r="X77">
        <f t="shared" si="38"/>
        <v>-1.2294317787056529E-3</v>
      </c>
      <c r="Y77">
        <f t="shared" si="39"/>
        <v>-1.1294587634638142E-2</v>
      </c>
      <c r="Z77">
        <f t="shared" si="40"/>
        <v>4.839712125100773E-3</v>
      </c>
      <c r="AA77">
        <f t="shared" si="41"/>
        <v>-1.0922821683297395E-2</v>
      </c>
      <c r="AC77" s="1"/>
      <c r="AD77" s="1">
        <v>39728</v>
      </c>
      <c r="AE77">
        <f t="shared" si="42"/>
        <v>1.44E-2</v>
      </c>
      <c r="AF77">
        <f t="shared" si="43"/>
        <v>6.2429616555164942E-2</v>
      </c>
      <c r="AG77">
        <f t="shared" si="44"/>
        <v>8.9441963472005909E-4</v>
      </c>
      <c r="AH77">
        <f t="shared" si="45"/>
        <v>4.2909419803961507E-4</v>
      </c>
      <c r="AI77">
        <f t="shared" si="46"/>
        <v>6.0854664235861899E-3</v>
      </c>
      <c r="AJ77">
        <f t="shared" si="46"/>
        <v>6.8630890323765391E-3</v>
      </c>
      <c r="AK77">
        <f t="shared" si="47"/>
        <v>4.8379033702767922E-2</v>
      </c>
      <c r="AL77">
        <f t="shared" si="48"/>
        <v>9.7464259249611523E-3</v>
      </c>
      <c r="AM77">
        <f t="shared" si="49"/>
        <v>1.5088573906201877E-6</v>
      </c>
    </row>
    <row r="78" spans="1:39" x14ac:dyDescent="0.25">
      <c r="A78" s="1">
        <v>39756</v>
      </c>
      <c r="B78">
        <f>[5]contrs_5year_adj!A77</f>
        <v>1.4E-3</v>
      </c>
      <c r="C78">
        <f>[5]contrs_5year_adj!B77</f>
        <v>1.4386137211485201E-3</v>
      </c>
      <c r="D78">
        <f>[5]contrs_5year_adj!C77</f>
        <v>3.62789886096304E-4</v>
      </c>
      <c r="E78">
        <f>[5]contrs_5year_adj!D77</f>
        <v>-3.0070746068545001E-4</v>
      </c>
      <c r="F78" s="2">
        <f>[5]contrs_5year_adj!E77</f>
        <v>-8.7391436155221603E-5</v>
      </c>
      <c r="G78">
        <f>[5]contrs_5year_adj!F77</f>
        <v>-4.0493723515532199E-4</v>
      </c>
      <c r="I78" s="1">
        <f t="shared" si="28"/>
        <v>39753</v>
      </c>
      <c r="J78" s="1">
        <v>39756</v>
      </c>
      <c r="K78">
        <f t="shared" si="29"/>
        <v>-0.13999999999999999</v>
      </c>
      <c r="L78">
        <f t="shared" si="30"/>
        <v>-0.143861372114852</v>
      </c>
      <c r="M78">
        <f t="shared" si="31"/>
        <v>-3.62789886096304E-2</v>
      </c>
      <c r="N78">
        <f t="shared" si="32"/>
        <v>3.0070746068545002E-2</v>
      </c>
      <c r="O78">
        <f t="shared" si="33"/>
        <v>8.7391436155221606E-3</v>
      </c>
      <c r="P78">
        <f t="shared" si="33"/>
        <v>4.0493723515532196E-2</v>
      </c>
      <c r="Q78">
        <f t="shared" si="34"/>
        <v>1.3304710404152559E-3</v>
      </c>
      <c r="S78" s="1">
        <f t="shared" si="50"/>
        <v>39295</v>
      </c>
      <c r="T78">
        <f t="shared" si="27"/>
        <v>1.00000000000003E-2</v>
      </c>
      <c r="U78">
        <f t="shared" si="35"/>
        <v>1.4243483652786059E-2</v>
      </c>
      <c r="V78">
        <f t="shared" si="36"/>
        <v>-6.9332026720177065E-3</v>
      </c>
      <c r="W78">
        <f t="shared" si="37"/>
        <v>6.693009323078228E-3</v>
      </c>
      <c r="X78">
        <f t="shared" si="38"/>
        <v>-5.7837613203622629E-3</v>
      </c>
      <c r="Y78">
        <f t="shared" si="39"/>
        <v>2.7856015720394197E-3</v>
      </c>
      <c r="Z78">
        <f t="shared" si="40"/>
        <v>7.3102809807683525E-3</v>
      </c>
      <c r="AA78">
        <f t="shared" si="41"/>
        <v>9.0924800271596513E-4</v>
      </c>
      <c r="AC78" s="1"/>
      <c r="AD78" s="1">
        <v>39756</v>
      </c>
      <c r="AE78">
        <f t="shared" si="42"/>
        <v>1.9599999999999996E-2</v>
      </c>
      <c r="AF78">
        <f t="shared" si="43"/>
        <v>2.0696094386767918E-2</v>
      </c>
      <c r="AG78">
        <f t="shared" si="44"/>
        <v>1.3161650145376922E-3</v>
      </c>
      <c r="AH78">
        <f t="shared" si="45"/>
        <v>9.042497691189147E-4</v>
      </c>
      <c r="AI78">
        <f t="shared" si="46"/>
        <v>7.6372631132721734E-5</v>
      </c>
      <c r="AJ78">
        <f t="shared" si="46"/>
        <v>1.639741644152365E-3</v>
      </c>
      <c r="AK78">
        <f t="shared" si="47"/>
        <v>3.2450549561946651E-2</v>
      </c>
      <c r="AL78">
        <f t="shared" si="48"/>
        <v>1.506207537289463E-3</v>
      </c>
      <c r="AM78">
        <f t="shared" si="49"/>
        <v>1.7701531893836535E-6</v>
      </c>
    </row>
    <row r="79" spans="1:39" x14ac:dyDescent="0.25">
      <c r="A79" s="1">
        <v>39784</v>
      </c>
      <c r="B79">
        <f>[5]contrs_5year_adj!A78</f>
        <v>-1.40000000000001E-3</v>
      </c>
      <c r="C79">
        <f>[5]contrs_5year_adj!B78</f>
        <v>-4.5660913488801202E-4</v>
      </c>
      <c r="D79">
        <f>[5]contrs_5year_adj!C78</f>
        <v>-8.9475350987476305E-4</v>
      </c>
      <c r="E79">
        <f>[5]contrs_5year_adj!D78</f>
        <v>2.9802680680475301E-4</v>
      </c>
      <c r="F79">
        <f>[5]contrs_5year_adj!E78</f>
        <v>-2.99328564982486E-4</v>
      </c>
      <c r="G79" s="2">
        <f>[5]contrs_5year_adj!F78</f>
        <v>7.5120701915922194E-5</v>
      </c>
      <c r="I79" s="1">
        <f t="shared" si="28"/>
        <v>39783</v>
      </c>
      <c r="J79" s="1">
        <v>39784</v>
      </c>
      <c r="K79">
        <f t="shared" si="29"/>
        <v>0.14000000000000098</v>
      </c>
      <c r="L79">
        <f t="shared" si="30"/>
        <v>4.5660913488801205E-2</v>
      </c>
      <c r="M79">
        <f t="shared" si="31"/>
        <v>8.9475350987476304E-2</v>
      </c>
      <c r="N79">
        <f t="shared" si="32"/>
        <v>-2.9802680680475299E-2</v>
      </c>
      <c r="O79">
        <f t="shared" si="33"/>
        <v>2.9932856498248599E-2</v>
      </c>
      <c r="P79">
        <f t="shared" si="33"/>
        <v>-7.5120701915922196E-3</v>
      </c>
      <c r="Q79">
        <f t="shared" si="34"/>
        <v>4.7335597059501751E-3</v>
      </c>
      <c r="S79" s="1">
        <f t="shared" si="50"/>
        <v>39326</v>
      </c>
      <c r="T79">
        <f t="shared" si="27"/>
        <v>0</v>
      </c>
      <c r="U79">
        <f t="shared" si="35"/>
        <v>6.8811047128314014E-4</v>
      </c>
      <c r="V79">
        <f t="shared" si="36"/>
        <v>5.4152448020768022E-3</v>
      </c>
      <c r="W79">
        <f t="shared" si="37"/>
        <v>4.0652984024870682E-3</v>
      </c>
      <c r="X79">
        <f t="shared" si="38"/>
        <v>-9.143327289331744E-3</v>
      </c>
      <c r="Y79">
        <f t="shared" si="39"/>
        <v>-2.563450173634262E-3</v>
      </c>
      <c r="Z79">
        <f t="shared" si="40"/>
        <v>6.1033552733599419E-3</v>
      </c>
      <c r="AA79">
        <f t="shared" si="41"/>
        <v>-5.0780288868446759E-3</v>
      </c>
      <c r="AC79" s="1"/>
      <c r="AD79" s="1">
        <v>39784</v>
      </c>
      <c r="AE79">
        <f t="shared" si="42"/>
        <v>1.9600000000000277E-2</v>
      </c>
      <c r="AF79">
        <f t="shared" si="43"/>
        <v>2.0849190206317877E-3</v>
      </c>
      <c r="AG79">
        <f t="shared" si="44"/>
        <v>8.0058384343320767E-3</v>
      </c>
      <c r="AH79">
        <f t="shared" si="45"/>
        <v>8.8819977574237561E-4</v>
      </c>
      <c r="AI79">
        <f t="shared" si="46"/>
        <v>8.9597589814474339E-4</v>
      </c>
      <c r="AJ79">
        <f t="shared" si="46"/>
        <v>5.6431198563408367E-5</v>
      </c>
      <c r="AK79">
        <f t="shared" si="47"/>
        <v>1.8261809976602428E-2</v>
      </c>
      <c r="AL79">
        <f t="shared" si="48"/>
        <v>1.6945743532947462E-8</v>
      </c>
      <c r="AM79">
        <f t="shared" si="49"/>
        <v>2.2406587489795109E-5</v>
      </c>
    </row>
    <row r="80" spans="1:39" x14ac:dyDescent="0.25">
      <c r="A80" s="1">
        <v>39847</v>
      </c>
      <c r="B80">
        <f>[5]contrs_5year_adj!A79</f>
        <v>-1E-3</v>
      </c>
      <c r="C80">
        <f>[5]contrs_5year_adj!B79</f>
        <v>-4.1350782050589502E-4</v>
      </c>
      <c r="D80" s="2">
        <f>[5]contrs_5year_adj!C79</f>
        <v>9.1673923129824597E-6</v>
      </c>
      <c r="E80">
        <f>[5]contrs_5year_adj!D79</f>
        <v>-4.56192169185497E-4</v>
      </c>
      <c r="F80">
        <f>[5]contrs_5year_adj!E79</f>
        <v>-1.3850678842708899E-4</v>
      </c>
      <c r="G80">
        <f>[5]contrs_5year_adj!F79</f>
        <v>-6.0983404385220503E-4</v>
      </c>
      <c r="I80" s="1">
        <f t="shared" si="28"/>
        <v>39845</v>
      </c>
      <c r="J80" s="1">
        <v>39847</v>
      </c>
      <c r="K80">
        <f t="shared" si="29"/>
        <v>0.1</v>
      </c>
      <c r="L80">
        <f t="shared" si="30"/>
        <v>4.13507820505895E-2</v>
      </c>
      <c r="M80">
        <f t="shared" si="31"/>
        <v>-9.1673923129824593E-4</v>
      </c>
      <c r="N80">
        <f t="shared" si="32"/>
        <v>4.5619216918549699E-2</v>
      </c>
      <c r="O80">
        <f t="shared" si="33"/>
        <v>1.3850678842708899E-2</v>
      </c>
      <c r="P80">
        <f t="shared" si="33"/>
        <v>6.0983404385220506E-2</v>
      </c>
      <c r="Q80">
        <f t="shared" si="34"/>
        <v>9.6061419450151411E-5</v>
      </c>
      <c r="S80" s="1">
        <f t="shared" si="50"/>
        <v>39356</v>
      </c>
      <c r="T80">
        <f t="shared" si="27"/>
        <v>0</v>
      </c>
      <c r="U80">
        <f t="shared" si="35"/>
        <v>-3.7745924973318994E-3</v>
      </c>
      <c r="V80">
        <f t="shared" si="36"/>
        <v>6.9178266953228533E-3</v>
      </c>
      <c r="W80">
        <f t="shared" si="37"/>
        <v>3.6501254037903082E-3</v>
      </c>
      <c r="X80">
        <f t="shared" si="38"/>
        <v>-4.6199101403094633E-3</v>
      </c>
      <c r="Y80">
        <f t="shared" si="39"/>
        <v>4.1141651074168848E-4</v>
      </c>
      <c r="Z80">
        <f t="shared" si="40"/>
        <v>3.1432341979909539E-3</v>
      </c>
      <c r="AA80">
        <f t="shared" si="41"/>
        <v>-9.6978473651915514E-4</v>
      </c>
      <c r="AC80" s="1"/>
      <c r="AD80" s="1">
        <v>39847</v>
      </c>
      <c r="AE80">
        <f t="shared" si="42"/>
        <v>1.0000000000000002E-2</v>
      </c>
      <c r="AF80">
        <f t="shared" si="43"/>
        <v>1.7098871761953547E-3</v>
      </c>
      <c r="AG80">
        <f t="shared" si="44"/>
        <v>8.4041081820129886E-7</v>
      </c>
      <c r="AH80">
        <f t="shared" si="45"/>
        <v>2.0811129522616909E-3</v>
      </c>
      <c r="AI80">
        <f t="shared" si="46"/>
        <v>1.9184130440386393E-4</v>
      </c>
      <c r="AJ80">
        <f t="shared" si="46"/>
        <v>3.7189756104113315E-3</v>
      </c>
      <c r="AK80">
        <f t="shared" si="47"/>
        <v>1.6349118187122787E-3</v>
      </c>
      <c r="AL80">
        <f t="shared" si="48"/>
        <v>3.5366685018549636E-3</v>
      </c>
      <c r="AM80">
        <f t="shared" si="49"/>
        <v>9.2277963067779274E-9</v>
      </c>
    </row>
    <row r="81" spans="1:39" x14ac:dyDescent="0.25">
      <c r="A81" s="1">
        <v>39875</v>
      </c>
      <c r="B81">
        <f>[5]contrs_5year_adj!A80</f>
        <v>-1.1999999999999899E-3</v>
      </c>
      <c r="C81">
        <f>[5]contrs_5year_adj!B80</f>
        <v>-1.3306234744698501E-3</v>
      </c>
      <c r="D81">
        <f>[5]contrs_5year_adj!C80</f>
        <v>8.0223284301274896E-4</v>
      </c>
      <c r="E81">
        <f>[5]contrs_5year_adj!D80</f>
        <v>-2.3788963904006701E-4</v>
      </c>
      <c r="F81">
        <f>[5]contrs_5year_adj!E80</f>
        <v>-4.6341099544134902E-4</v>
      </c>
      <c r="G81">
        <f>[5]contrs_5year_adj!F80</f>
        <v>-6.2196207306445996E-4</v>
      </c>
      <c r="I81" s="1">
        <f t="shared" si="28"/>
        <v>39873</v>
      </c>
      <c r="J81" s="1">
        <v>39875</v>
      </c>
      <c r="K81">
        <f t="shared" si="29"/>
        <v>0.119999999999999</v>
      </c>
      <c r="L81">
        <f t="shared" si="30"/>
        <v>0.133062347446985</v>
      </c>
      <c r="M81">
        <f t="shared" si="31"/>
        <v>-8.02232843012749E-2</v>
      </c>
      <c r="N81">
        <f t="shared" si="32"/>
        <v>2.3788963904006703E-2</v>
      </c>
      <c r="O81">
        <f t="shared" si="33"/>
        <v>4.6341099544134901E-2</v>
      </c>
      <c r="P81">
        <f t="shared" si="33"/>
        <v>6.2196207306445997E-2</v>
      </c>
      <c r="Q81">
        <f t="shared" si="34"/>
        <v>-2.9691265938527056E-3</v>
      </c>
      <c r="S81" s="1">
        <f t="shared" si="50"/>
        <v>39387</v>
      </c>
      <c r="T81">
        <f t="shared" si="27"/>
        <v>1.9999999999999199E-2</v>
      </c>
      <c r="U81">
        <f t="shared" si="35"/>
        <v>-6.6600875046526897E-3</v>
      </c>
      <c r="V81">
        <f t="shared" si="36"/>
        <v>3.9522454031907954E-2</v>
      </c>
      <c r="W81">
        <f t="shared" si="37"/>
        <v>-7.2310693601720325E-3</v>
      </c>
      <c r="X81">
        <f t="shared" si="38"/>
        <v>-1.9794842628556137E-3</v>
      </c>
      <c r="Y81">
        <f t="shared" si="39"/>
        <v>-9.2284619549114419E-3</v>
      </c>
      <c r="Z81">
        <f t="shared" si="40"/>
        <v>3.2862366527255264E-2</v>
      </c>
      <c r="AA81">
        <f t="shared" si="41"/>
        <v>-9.2105536230276466E-3</v>
      </c>
      <c r="AC81" s="1"/>
      <c r="AD81" s="1">
        <v>39875</v>
      </c>
      <c r="AE81">
        <f t="shared" si="42"/>
        <v>1.4399999999999758E-2</v>
      </c>
      <c r="AF81">
        <f t="shared" si="43"/>
        <v>1.7705588308102156E-2</v>
      </c>
      <c r="AG81">
        <f t="shared" si="44"/>
        <v>6.4357753440831798E-3</v>
      </c>
      <c r="AH81">
        <f t="shared" si="45"/>
        <v>5.6591480362613378E-4</v>
      </c>
      <c r="AI81">
        <f t="shared" si="46"/>
        <v>2.1474975069594197E-3</v>
      </c>
      <c r="AJ81">
        <f t="shared" si="46"/>
        <v>3.8683682033064065E-3</v>
      </c>
      <c r="AK81">
        <f t="shared" si="47"/>
        <v>2.7919665941163398E-3</v>
      </c>
      <c r="AL81">
        <f t="shared" si="48"/>
        <v>4.9182257992403666E-3</v>
      </c>
      <c r="AM81">
        <f t="shared" si="49"/>
        <v>8.8157127303233696E-6</v>
      </c>
    </row>
    <row r="82" spans="1:39" x14ac:dyDescent="0.25">
      <c r="A82" s="1">
        <v>39910</v>
      </c>
      <c r="B82">
        <f>[5]contrs_5year_adj!A81</f>
        <v>-7.0000000000000596E-4</v>
      </c>
      <c r="C82">
        <f>[5]contrs_5year_adj!B81</f>
        <v>-3.0488796693743198E-4</v>
      </c>
      <c r="D82" s="2">
        <f>[5]contrs_5year_adj!C81</f>
        <v>-6.4124109228910704E-5</v>
      </c>
      <c r="E82">
        <f>[5]contrs_5year_adj!D81</f>
        <v>-1.9510988886744501E-4</v>
      </c>
      <c r="F82" s="2">
        <f>[5]contrs_5year_adj!E81</f>
        <v>-4.0636382910330703E-5</v>
      </c>
      <c r="G82">
        <f>[5]contrs_5year_adj!F81</f>
        <v>-2.5668148761169303E-4</v>
      </c>
      <c r="I82" s="1">
        <f t="shared" si="28"/>
        <v>39904</v>
      </c>
      <c r="J82" s="1">
        <v>39910</v>
      </c>
      <c r="K82">
        <f t="shared" si="29"/>
        <v>7.000000000000059E-2</v>
      </c>
      <c r="L82">
        <f t="shared" si="30"/>
        <v>3.0488796693743197E-2</v>
      </c>
      <c r="M82">
        <f t="shared" si="31"/>
        <v>6.4124109228910703E-3</v>
      </c>
      <c r="N82">
        <f t="shared" si="32"/>
        <v>1.9510988886744501E-2</v>
      </c>
      <c r="O82">
        <f t="shared" si="33"/>
        <v>4.0636382910330705E-3</v>
      </c>
      <c r="P82">
        <f t="shared" si="33"/>
        <v>2.5668148761169303E-2</v>
      </c>
      <c r="Q82">
        <f t="shared" si="34"/>
        <v>9.5241652055887485E-3</v>
      </c>
      <c r="S82" s="1">
        <f t="shared" si="50"/>
        <v>39417</v>
      </c>
      <c r="T82">
        <f t="shared" si="27"/>
        <v>-5.9999999999999602E-2</v>
      </c>
      <c r="U82">
        <f t="shared" si="35"/>
        <v>4.3778759362017505E-3</v>
      </c>
      <c r="V82">
        <f t="shared" si="36"/>
        <v>-6.186916500958374E-2</v>
      </c>
      <c r="W82">
        <f t="shared" si="37"/>
        <v>-7.7581402918837118E-3</v>
      </c>
      <c r="X82">
        <f t="shared" si="38"/>
        <v>8.5237725373122474E-3</v>
      </c>
      <c r="Y82">
        <f t="shared" si="39"/>
        <v>-1.8536578102629812E-3</v>
      </c>
      <c r="Z82">
        <f t="shared" si="40"/>
        <v>-5.7491289073381989E-2</v>
      </c>
      <c r="AA82">
        <f t="shared" si="41"/>
        <v>7.656322454285356E-4</v>
      </c>
      <c r="AC82" s="1"/>
      <c r="AD82" s="1">
        <v>39910</v>
      </c>
      <c r="AE82">
        <f t="shared" si="42"/>
        <v>4.9000000000000822E-3</v>
      </c>
      <c r="AF82">
        <f t="shared" si="43"/>
        <v>9.2956672383240607E-4</v>
      </c>
      <c r="AG82">
        <f t="shared" si="44"/>
        <v>4.1119013844012705E-5</v>
      </c>
      <c r="AH82">
        <f t="shared" si="45"/>
        <v>3.8067868733866739E-4</v>
      </c>
      <c r="AI82">
        <f t="shared" si="46"/>
        <v>1.6513156160350174E-5</v>
      </c>
      <c r="AJ82">
        <f t="shared" si="46"/>
        <v>6.5885386082551725E-4</v>
      </c>
      <c r="AK82">
        <f t="shared" si="47"/>
        <v>1.361699123565947E-3</v>
      </c>
      <c r="AL82">
        <f t="shared" si="48"/>
        <v>5.5576304657120894E-4</v>
      </c>
      <c r="AM82">
        <f t="shared" si="49"/>
        <v>9.0709722863347375E-5</v>
      </c>
    </row>
    <row r="83" spans="1:39" x14ac:dyDescent="0.25">
      <c r="A83" s="1">
        <v>39938</v>
      </c>
      <c r="B83">
        <f>[5]contrs_5year_adj!A82</f>
        <v>-7.0000000000000596E-4</v>
      </c>
      <c r="C83">
        <f>[5]contrs_5year_adj!B82</f>
        <v>-2.17008102648763E-4</v>
      </c>
      <c r="D83" s="2">
        <f>[5]contrs_5year_adj!C82</f>
        <v>-6.0582014312566498E-6</v>
      </c>
      <c r="E83">
        <f>[5]contrs_5year_adj!D82</f>
        <v>-4.00997105076364E-4</v>
      </c>
      <c r="F83" s="2">
        <f>[5]contrs_5year_adj!E82</f>
        <v>-6.7798748419105095E-5</v>
      </c>
      <c r="G83">
        <f>[5]contrs_5year_adj!F82</f>
        <v>-4.9737113358209702E-4</v>
      </c>
      <c r="I83" s="1">
        <f t="shared" si="28"/>
        <v>39934</v>
      </c>
      <c r="J83" s="1">
        <v>39938</v>
      </c>
      <c r="K83">
        <f t="shared" si="29"/>
        <v>7.000000000000059E-2</v>
      </c>
      <c r="L83">
        <f t="shared" si="30"/>
        <v>2.1700810264876299E-2</v>
      </c>
      <c r="M83">
        <f t="shared" si="31"/>
        <v>6.0582014312566494E-4</v>
      </c>
      <c r="N83">
        <f t="shared" si="32"/>
        <v>4.0099710507636402E-2</v>
      </c>
      <c r="O83">
        <f t="shared" si="33"/>
        <v>6.7798748419105092E-3</v>
      </c>
      <c r="P83">
        <f t="shared" si="33"/>
        <v>4.9737113358209704E-2</v>
      </c>
      <c r="Q83">
        <f t="shared" si="34"/>
        <v>8.1378424245171204E-4</v>
      </c>
      <c r="S83" s="1">
        <f t="shared" si="50"/>
        <v>39448</v>
      </c>
      <c r="T83" t="e">
        <f t="shared" si="27"/>
        <v>#N/A</v>
      </c>
      <c r="U83" t="e">
        <f t="shared" si="35"/>
        <v>#N/A</v>
      </c>
      <c r="V83" t="e">
        <f t="shared" si="36"/>
        <v>#N/A</v>
      </c>
      <c r="W83" t="e">
        <f t="shared" si="37"/>
        <v>#N/A</v>
      </c>
      <c r="X83" t="e">
        <f t="shared" si="38"/>
        <v>#N/A</v>
      </c>
      <c r="Y83" t="e">
        <f t="shared" si="39"/>
        <v>#N/A</v>
      </c>
      <c r="Z83" t="e">
        <f t="shared" si="40"/>
        <v>#N/A</v>
      </c>
      <c r="AA83" t="e">
        <f t="shared" si="41"/>
        <v>#N/A</v>
      </c>
      <c r="AC83" s="1"/>
      <c r="AD83" s="1">
        <v>39938</v>
      </c>
      <c r="AE83">
        <f t="shared" si="42"/>
        <v>4.9000000000000822E-3</v>
      </c>
      <c r="AF83">
        <f t="shared" si="43"/>
        <v>4.7092516615216052E-4</v>
      </c>
      <c r="AG83">
        <f t="shared" si="44"/>
        <v>3.6701804581680114E-7</v>
      </c>
      <c r="AH83">
        <f t="shared" si="45"/>
        <v>1.6079867827962452E-3</v>
      </c>
      <c r="AI83">
        <f t="shared" si="46"/>
        <v>4.5966702871971054E-5</v>
      </c>
      <c r="AJ83">
        <f t="shared" si="46"/>
        <v>2.4737804452074023E-3</v>
      </c>
      <c r="AK83">
        <f t="shared" si="47"/>
        <v>4.9758576015919778E-4</v>
      </c>
      <c r="AL83">
        <f t="shared" si="48"/>
        <v>2.1976955225454535E-3</v>
      </c>
      <c r="AM83">
        <f t="shared" si="49"/>
        <v>6.6224479326270679E-7</v>
      </c>
    </row>
    <row r="84" spans="1:39" x14ac:dyDescent="0.25">
      <c r="A84" s="1">
        <v>39966</v>
      </c>
      <c r="B84">
        <f>[5]contrs_5year_adj!A83</f>
        <v>5.0000000000000001E-4</v>
      </c>
      <c r="C84" s="2">
        <f>[5]contrs_5year_adj!B83</f>
        <v>-8.1973602031092699E-5</v>
      </c>
      <c r="D84">
        <f>[5]contrs_5year_adj!C83</f>
        <v>5.6320421495927096E-4</v>
      </c>
      <c r="E84" s="2">
        <f>[5]contrs_5year_adj!D83</f>
        <v>-3.3118466637429298E-6</v>
      </c>
      <c r="F84">
        <f>[5]contrs_5year_adj!E83</f>
        <v>1.30024597149987E-4</v>
      </c>
      <c r="G84" s="2">
        <f>[5]contrs_5year_adj!F83</f>
        <v>7.7399231441053099E-5</v>
      </c>
      <c r="I84" s="1">
        <f t="shared" si="28"/>
        <v>39965</v>
      </c>
      <c r="J84" s="1">
        <v>39966</v>
      </c>
      <c r="K84">
        <f t="shared" si="29"/>
        <v>-0.05</v>
      </c>
      <c r="L84">
        <f t="shared" si="30"/>
        <v>8.1973602031092697E-3</v>
      </c>
      <c r="M84">
        <f t="shared" si="31"/>
        <v>-5.6320421495927094E-2</v>
      </c>
      <c r="N84">
        <f t="shared" si="32"/>
        <v>3.3118466637429298E-4</v>
      </c>
      <c r="O84">
        <f t="shared" si="33"/>
        <v>-1.30024597149987E-2</v>
      </c>
      <c r="P84">
        <f t="shared" si="33"/>
        <v>-7.7399231441053103E-3</v>
      </c>
      <c r="Q84">
        <f t="shared" si="34"/>
        <v>1.0794336341442232E-2</v>
      </c>
      <c r="S84" s="1">
        <f t="shared" si="50"/>
        <v>39479</v>
      </c>
      <c r="T84">
        <f t="shared" si="27"/>
        <v>-3.99999999999998E-2</v>
      </c>
      <c r="U84">
        <f t="shared" si="35"/>
        <v>1.317724011509906E-2</v>
      </c>
      <c r="V84">
        <f t="shared" si="36"/>
        <v>-4.1716156618424746E-2</v>
      </c>
      <c r="W84">
        <f t="shared" si="37"/>
        <v>-1.1021963529910942E-2</v>
      </c>
      <c r="X84">
        <f t="shared" si="38"/>
        <v>1.0128029179631169E-3</v>
      </c>
      <c r="Y84">
        <f t="shared" si="39"/>
        <v>-1.1020571472806141E-2</v>
      </c>
      <c r="Z84">
        <f t="shared" si="40"/>
        <v>-2.8538916503325684E-2</v>
      </c>
      <c r="AA84">
        <f t="shared" si="41"/>
        <v>-1.0009160611947825E-2</v>
      </c>
      <c r="AC84" s="1"/>
      <c r="AD84" s="1">
        <v>39966</v>
      </c>
      <c r="AE84">
        <f t="shared" si="42"/>
        <v>2.5000000000000005E-3</v>
      </c>
      <c r="AF84">
        <f t="shared" si="43"/>
        <v>6.7196714299519651E-5</v>
      </c>
      <c r="AG84">
        <f t="shared" si="44"/>
        <v>3.1719898774788865E-3</v>
      </c>
      <c r="AH84">
        <f t="shared" si="45"/>
        <v>1.0968328324145174E-7</v>
      </c>
      <c r="AI84">
        <f t="shared" si="46"/>
        <v>1.6906395864016408E-4</v>
      </c>
      <c r="AJ84">
        <f t="shared" si="46"/>
        <v>5.9906410276657034E-5</v>
      </c>
      <c r="AK84">
        <f t="shared" si="47"/>
        <v>2.3158290281923006E-3</v>
      </c>
      <c r="AL84">
        <f t="shared" si="48"/>
        <v>1.6056121135789149E-4</v>
      </c>
      <c r="AM84">
        <f t="shared" si="49"/>
        <v>1.1651769705218047E-4</v>
      </c>
    </row>
    <row r="85" spans="1:39" x14ac:dyDescent="0.25">
      <c r="A85" s="1">
        <v>40001</v>
      </c>
      <c r="B85">
        <f>[5]contrs_5year_adj!A84</f>
        <v>-2.9999999999998799E-4</v>
      </c>
      <c r="C85" s="2">
        <f>[5]contrs_5year_adj!B84</f>
        <v>-1.6659999986597499E-6</v>
      </c>
      <c r="D85">
        <f>[5]contrs_5year_adj!C84</f>
        <v>-1.36714042480984E-4</v>
      </c>
      <c r="E85" s="2">
        <f>[5]contrs_5year_adj!D84</f>
        <v>5.1953080899033202E-5</v>
      </c>
      <c r="F85">
        <f>[5]contrs_5year_adj!E84</f>
        <v>-1.3237553772823301E-4</v>
      </c>
      <c r="G85" s="2">
        <f>[5]contrs_5year_adj!F84</f>
        <v>-6.1827971650719806E-5</v>
      </c>
      <c r="I85" s="1">
        <f t="shared" si="28"/>
        <v>39995</v>
      </c>
      <c r="J85" s="1">
        <v>40001</v>
      </c>
      <c r="K85">
        <f t="shared" si="29"/>
        <v>2.9999999999998798E-2</v>
      </c>
      <c r="L85">
        <f t="shared" si="30"/>
        <v>1.66599999865975E-4</v>
      </c>
      <c r="M85">
        <f t="shared" si="31"/>
        <v>1.3671404248098399E-2</v>
      </c>
      <c r="N85">
        <f t="shared" si="32"/>
        <v>-5.1953080899033201E-3</v>
      </c>
      <c r="O85">
        <f t="shared" si="33"/>
        <v>1.3237553772823301E-2</v>
      </c>
      <c r="P85">
        <f t="shared" si="33"/>
        <v>6.1827971650719807E-3</v>
      </c>
      <c r="Q85">
        <f t="shared" si="34"/>
        <v>8.1197500691144453E-3</v>
      </c>
      <c r="S85" s="1">
        <f t="shared" si="50"/>
        <v>39508</v>
      </c>
      <c r="T85">
        <f t="shared" si="27"/>
        <v>-8.0000000000000196E-2</v>
      </c>
      <c r="U85">
        <f t="shared" si="35"/>
        <v>1.1252712097597789E-2</v>
      </c>
      <c r="V85">
        <f t="shared" si="36"/>
        <v>-0.11066606108485365</v>
      </c>
      <c r="W85">
        <f t="shared" si="37"/>
        <v>1.8805460571496357E-2</v>
      </c>
      <c r="X85">
        <f t="shared" si="38"/>
        <v>-8.2413213585315337E-4</v>
      </c>
      <c r="Y85">
        <f t="shared" si="39"/>
        <v>1.9486251987146656E-2</v>
      </c>
      <c r="Z85">
        <f t="shared" si="40"/>
        <v>-9.9413348987255859E-2</v>
      </c>
      <c r="AA85">
        <f t="shared" si="41"/>
        <v>1.7981328435643203E-2</v>
      </c>
      <c r="AC85" s="1"/>
      <c r="AD85" s="1">
        <v>40001</v>
      </c>
      <c r="AE85">
        <f t="shared" si="42"/>
        <v>8.9999999999992788E-4</v>
      </c>
      <c r="AF85">
        <f t="shared" si="43"/>
        <v>2.775555995534287E-8</v>
      </c>
      <c r="AG85">
        <f t="shared" si="44"/>
        <v>1.8690729411492295E-4</v>
      </c>
      <c r="AH85">
        <f t="shared" si="45"/>
        <v>2.6991226149014886E-5</v>
      </c>
      <c r="AI85">
        <f t="shared" si="46"/>
        <v>1.7523282988838842E-4</v>
      </c>
      <c r="AJ85">
        <f t="shared" si="46"/>
        <v>3.8226980784422119E-5</v>
      </c>
      <c r="AK85">
        <f t="shared" si="47"/>
        <v>1.9149036156668005E-4</v>
      </c>
      <c r="AL85">
        <f t="shared" si="48"/>
        <v>6.4677715624445069E-5</v>
      </c>
      <c r="AM85">
        <f t="shared" si="49"/>
        <v>6.5930341184884043E-5</v>
      </c>
    </row>
    <row r="86" spans="1:39" x14ac:dyDescent="0.25">
      <c r="A86" s="1">
        <v>40029</v>
      </c>
      <c r="B86">
        <f>[5]contrs_5year_adj!A85</f>
        <v>3.9999999999999801E-4</v>
      </c>
      <c r="C86" s="2">
        <f>[5]contrs_5year_adj!B85</f>
        <v>-5.6486684887720399E-6</v>
      </c>
      <c r="D86">
        <f>[5]contrs_5year_adj!C85</f>
        <v>6.6445573649809005E-4</v>
      </c>
      <c r="E86" s="2">
        <f>[5]contrs_5year_adj!D85</f>
        <v>-7.4633623512543097E-6</v>
      </c>
      <c r="F86">
        <f>[5]contrs_5year_adj!E85</f>
        <v>-1.04808711407565E-4</v>
      </c>
      <c r="G86">
        <f>[5]contrs_5year_adj!F85</f>
        <v>-1.04528270893236E-4</v>
      </c>
      <c r="I86" s="1">
        <f t="shared" si="28"/>
        <v>40026</v>
      </c>
      <c r="J86" s="1">
        <v>40029</v>
      </c>
      <c r="K86">
        <f t="shared" si="29"/>
        <v>-3.99999999999998E-2</v>
      </c>
      <c r="L86">
        <f t="shared" si="30"/>
        <v>5.6486684887720401E-4</v>
      </c>
      <c r="M86">
        <f t="shared" si="31"/>
        <v>-6.6445573649809006E-2</v>
      </c>
      <c r="N86">
        <f t="shared" si="32"/>
        <v>7.4633623512543096E-4</v>
      </c>
      <c r="O86">
        <f t="shared" si="33"/>
        <v>1.0480871140756499E-2</v>
      </c>
      <c r="P86">
        <f t="shared" si="33"/>
        <v>1.04528270893236E-2</v>
      </c>
      <c r="Q86">
        <f t="shared" si="34"/>
        <v>1.4653499425050075E-2</v>
      </c>
      <c r="S86" s="1">
        <f t="shared" si="50"/>
        <v>39539</v>
      </c>
      <c r="T86">
        <f t="shared" si="27"/>
        <v>-2.9999999999999499E-2</v>
      </c>
      <c r="U86">
        <f t="shared" si="35"/>
        <v>3.9629103922396297E-3</v>
      </c>
      <c r="V86">
        <f t="shared" si="36"/>
        <v>-5.1923323390119645E-2</v>
      </c>
      <c r="W86">
        <f t="shared" si="37"/>
        <v>3.1115721359154257E-2</v>
      </c>
      <c r="X86">
        <f t="shared" si="38"/>
        <v>-8.0214222455986441E-3</v>
      </c>
      <c r="Y86">
        <f t="shared" si="39"/>
        <v>2.7210164702389454E-2</v>
      </c>
      <c r="Z86">
        <f t="shared" si="40"/>
        <v>-4.7960412997880016E-2</v>
      </c>
      <c r="AA86">
        <f t="shared" si="41"/>
        <v>2.3094299113555615E-2</v>
      </c>
      <c r="AC86" s="1"/>
      <c r="AD86" s="1">
        <v>40029</v>
      </c>
      <c r="AE86">
        <f t="shared" si="42"/>
        <v>1.599999999999984E-3</v>
      </c>
      <c r="AF86">
        <f t="shared" si="43"/>
        <v>3.1907455696046206E-7</v>
      </c>
      <c r="AG86">
        <f t="shared" si="44"/>
        <v>4.4150142576521931E-3</v>
      </c>
      <c r="AH86">
        <f t="shared" si="45"/>
        <v>5.5701777586120256E-7</v>
      </c>
      <c r="AI86">
        <f t="shared" si="46"/>
        <v>1.0984865986914245E-4</v>
      </c>
      <c r="AJ86">
        <f t="shared" si="46"/>
        <v>1.0926159415929729E-4</v>
      </c>
      <c r="AK86">
        <f t="shared" si="47"/>
        <v>4.3402675285903417E-3</v>
      </c>
      <c r="AL86">
        <f t="shared" si="48"/>
        <v>1.2605018546105765E-4</v>
      </c>
      <c r="AM86">
        <f t="shared" si="49"/>
        <v>2.1472504539994289E-4</v>
      </c>
    </row>
    <row r="87" spans="1:39" x14ac:dyDescent="0.25">
      <c r="A87" s="1">
        <v>40057</v>
      </c>
      <c r="B87">
        <f>[5]contrs_5year_adj!A86</f>
        <v>7.9999999999999505E-4</v>
      </c>
      <c r="C87">
        <f>[5]contrs_5year_adj!B86</f>
        <v>2.0527840370934401E-4</v>
      </c>
      <c r="D87">
        <f>[5]contrs_5year_adj!C86</f>
        <v>8.1271619313553697E-4</v>
      </c>
      <c r="E87">
        <f>[5]contrs_5year_adj!D86</f>
        <v>1.3762707004688401E-4</v>
      </c>
      <c r="F87">
        <f>[5]contrs_5year_adj!E86</f>
        <v>-2.8491078054947199E-4</v>
      </c>
      <c r="G87" s="2">
        <f>[5]contrs_5year_adj!F86</f>
        <v>-8.5501594138166502E-5</v>
      </c>
      <c r="I87" s="1">
        <f t="shared" si="28"/>
        <v>40057</v>
      </c>
      <c r="J87" s="1">
        <v>40057</v>
      </c>
      <c r="K87">
        <f t="shared" si="29"/>
        <v>-7.9999999999999502E-2</v>
      </c>
      <c r="L87">
        <f t="shared" si="30"/>
        <v>-2.05278403709344E-2</v>
      </c>
      <c r="M87">
        <f t="shared" si="31"/>
        <v>-8.12716193135537E-2</v>
      </c>
      <c r="N87">
        <f t="shared" si="32"/>
        <v>-1.3762707004688401E-2</v>
      </c>
      <c r="O87">
        <f t="shared" si="33"/>
        <v>2.8491078054947199E-2</v>
      </c>
      <c r="P87">
        <f t="shared" si="33"/>
        <v>8.550159413816651E-3</v>
      </c>
      <c r="Q87">
        <f t="shared" si="34"/>
        <v>7.0710886342298003E-3</v>
      </c>
      <c r="S87" s="1">
        <f t="shared" si="50"/>
        <v>39569</v>
      </c>
      <c r="T87">
        <f t="shared" si="27"/>
        <v>-0.05</v>
      </c>
      <c r="U87">
        <f t="shared" si="35"/>
        <v>-1.0742017204653641E-2</v>
      </c>
      <c r="V87">
        <f t="shared" si="36"/>
        <v>-2.2938478297650049E-2</v>
      </c>
      <c r="W87">
        <f t="shared" si="37"/>
        <v>-5.1950692142439612E-3</v>
      </c>
      <c r="X87">
        <f t="shared" si="38"/>
        <v>-1.698552376346274E-2</v>
      </c>
      <c r="Y87">
        <f t="shared" si="39"/>
        <v>-1.8392957111529641E-2</v>
      </c>
      <c r="Z87">
        <f t="shared" si="40"/>
        <v>-3.3680495502303689E-2</v>
      </c>
      <c r="AA87">
        <f t="shared" si="41"/>
        <v>-2.2180592977706699E-2</v>
      </c>
      <c r="AC87" s="1"/>
      <c r="AD87" s="1">
        <v>40057</v>
      </c>
      <c r="AE87">
        <f t="shared" si="42"/>
        <v>6.3999999999999205E-3</v>
      </c>
      <c r="AF87">
        <f t="shared" si="43"/>
        <v>4.2139223029456416E-4</v>
      </c>
      <c r="AG87">
        <f t="shared" si="44"/>
        <v>6.6050761058471944E-3</v>
      </c>
      <c r="AH87">
        <f t="shared" si="45"/>
        <v>1.894121040968992E-4</v>
      </c>
      <c r="AI87">
        <f t="shared" si="46"/>
        <v>8.1174152873309392E-4</v>
      </c>
      <c r="AJ87">
        <f t="shared" si="46"/>
        <v>7.3105226001677495E-5</v>
      </c>
      <c r="AK87">
        <f t="shared" si="47"/>
        <v>1.0363129992053717E-2</v>
      </c>
      <c r="AL87">
        <f t="shared" si="48"/>
        <v>2.1692491379410143E-4</v>
      </c>
      <c r="AM87">
        <f t="shared" si="49"/>
        <v>5.0000294473133861E-5</v>
      </c>
    </row>
    <row r="88" spans="1:39" x14ac:dyDescent="0.25">
      <c r="A88" s="1">
        <v>40092</v>
      </c>
      <c r="B88">
        <f>[5]contrs_5year_adj!A87</f>
        <v>-3.0000000000000903E-4</v>
      </c>
      <c r="C88">
        <f>[5]contrs_5year_adj!B87</f>
        <v>-4.5438989250991897E-4</v>
      </c>
      <c r="D88">
        <f>[5]contrs_5year_adj!C87</f>
        <v>1.90182668690057E-4</v>
      </c>
      <c r="E88" s="2">
        <f>[5]contrs_5year_adj!D87</f>
        <v>2.5165701596148098E-5</v>
      </c>
      <c r="F88" s="2">
        <f>[5]contrs_5year_adj!E87</f>
        <v>7.0399314395321099E-6</v>
      </c>
      <c r="G88" s="2">
        <f>[5]contrs_5year_adj!F87</f>
        <v>1.4898540830913899E-5</v>
      </c>
      <c r="I88" s="1">
        <f t="shared" si="28"/>
        <v>40087</v>
      </c>
      <c r="J88" s="1">
        <v>40092</v>
      </c>
      <c r="K88">
        <f t="shared" si="29"/>
        <v>3.0000000000000901E-2</v>
      </c>
      <c r="L88">
        <f t="shared" si="30"/>
        <v>4.54389892509919E-2</v>
      </c>
      <c r="M88">
        <f t="shared" si="31"/>
        <v>-1.90182668690057E-2</v>
      </c>
      <c r="N88">
        <f t="shared" si="32"/>
        <v>-2.5165701596148097E-3</v>
      </c>
      <c r="O88">
        <f t="shared" si="33"/>
        <v>-7.0399314395321099E-4</v>
      </c>
      <c r="P88">
        <f t="shared" si="33"/>
        <v>-1.48985408309139E-3</v>
      </c>
      <c r="Q88">
        <f t="shared" si="34"/>
        <v>6.7998409215827222E-3</v>
      </c>
      <c r="S88" s="1">
        <f t="shared" si="50"/>
        <v>39600</v>
      </c>
      <c r="T88">
        <f t="shared" si="27"/>
        <v>-6.0000000000000296E-2</v>
      </c>
      <c r="U88">
        <f t="shared" si="35"/>
        <v>-8.9729519612982405E-3</v>
      </c>
      <c r="V88">
        <f t="shared" si="36"/>
        <v>-1.2610479327676645E-2</v>
      </c>
      <c r="W88">
        <f t="shared" si="37"/>
        <v>-2.613908634803834E-2</v>
      </c>
      <c r="X88">
        <f t="shared" si="38"/>
        <v>-3.3851669319708033E-3</v>
      </c>
      <c r="Y88">
        <f t="shared" si="39"/>
        <v>-3.0509685157272939E-2</v>
      </c>
      <c r="Z88">
        <f t="shared" si="40"/>
        <v>-2.1583431288974886E-2</v>
      </c>
      <c r="AA88">
        <f t="shared" si="41"/>
        <v>-2.9524253280009145E-2</v>
      </c>
      <c r="AC88" s="1"/>
      <c r="AD88" s="1">
        <v>40092</v>
      </c>
      <c r="AE88">
        <f t="shared" si="42"/>
        <v>9.0000000000005408E-4</v>
      </c>
      <c r="AF88">
        <f t="shared" si="43"/>
        <v>2.0647017441517575E-3</v>
      </c>
      <c r="AG88">
        <f t="shared" si="44"/>
        <v>3.6169447470071984E-4</v>
      </c>
      <c r="AH88">
        <f t="shared" si="45"/>
        <v>6.3331253682637094E-6</v>
      </c>
      <c r="AI88">
        <f t="shared" si="46"/>
        <v>4.956063467331264E-7</v>
      </c>
      <c r="AJ88">
        <f t="shared" si="46"/>
        <v>2.2196651889040862E-6</v>
      </c>
      <c r="AK88">
        <f t="shared" si="47"/>
        <v>6.9805457118598657E-4</v>
      </c>
      <c r="AL88">
        <f t="shared" si="48"/>
        <v>1.0372027992288963E-5</v>
      </c>
      <c r="AM88">
        <f t="shared" si="49"/>
        <v>4.6237836558830968E-5</v>
      </c>
    </row>
    <row r="89" spans="1:39" x14ac:dyDescent="0.25">
      <c r="A89" s="1">
        <v>40120</v>
      </c>
      <c r="B89">
        <f>[5]contrs_5year_adj!A88</f>
        <v>1.4E-3</v>
      </c>
      <c r="C89">
        <f>[5]contrs_5year_adj!B88</f>
        <v>3.3610266279489998E-4</v>
      </c>
      <c r="D89">
        <f>[5]contrs_5year_adj!C88</f>
        <v>1.0040061996111199E-3</v>
      </c>
      <c r="E89" s="2">
        <f>[5]contrs_5year_adj!D88</f>
        <v>5.28316321883975E-5</v>
      </c>
      <c r="F89" s="2">
        <f>[5]contrs_5year_adj!E88</f>
        <v>4.5315473608634199E-5</v>
      </c>
      <c r="G89" s="2">
        <f>[5]contrs_5year_adj!F88</f>
        <v>7.34112372057878E-5</v>
      </c>
      <c r="I89" s="1">
        <f t="shared" si="28"/>
        <v>40118</v>
      </c>
      <c r="J89" s="1">
        <v>40120</v>
      </c>
      <c r="K89">
        <f t="shared" si="29"/>
        <v>-0.13999999999999999</v>
      </c>
      <c r="L89">
        <f t="shared" si="30"/>
        <v>-3.361026627949E-2</v>
      </c>
      <c r="M89">
        <f t="shared" si="31"/>
        <v>-0.10040061996111199</v>
      </c>
      <c r="N89">
        <f t="shared" si="32"/>
        <v>-5.2831632188397497E-3</v>
      </c>
      <c r="O89">
        <f t="shared" si="33"/>
        <v>-4.5315473608634202E-3</v>
      </c>
      <c r="P89">
        <f t="shared" si="33"/>
        <v>-7.3411237205787804E-3</v>
      </c>
      <c r="Q89">
        <f t="shared" si="34"/>
        <v>3.8255968203051768E-3</v>
      </c>
      <c r="S89" s="1">
        <f t="shared" si="50"/>
        <v>39630</v>
      </c>
      <c r="T89">
        <f t="shared" si="27"/>
        <v>-3.99999999999998E-2</v>
      </c>
      <c r="U89">
        <f t="shared" si="35"/>
        <v>-2.5026142533375599E-3</v>
      </c>
      <c r="V89">
        <f t="shared" si="36"/>
        <v>-3.0043245414543847E-2</v>
      </c>
      <c r="W89">
        <f t="shared" si="37"/>
        <v>-1.0357475003410241E-2</v>
      </c>
      <c r="X89">
        <f t="shared" si="38"/>
        <v>3.9384357355963691E-4</v>
      </c>
      <c r="Y89">
        <f t="shared" si="39"/>
        <v>-1.0777830332196741E-2</v>
      </c>
      <c r="Z89">
        <f t="shared" si="40"/>
        <v>-3.2545859667881406E-2</v>
      </c>
      <c r="AA89">
        <f t="shared" si="41"/>
        <v>-9.9636314298506036E-3</v>
      </c>
      <c r="AC89" s="1"/>
      <c r="AD89" s="1">
        <v>40120</v>
      </c>
      <c r="AE89">
        <f t="shared" si="42"/>
        <v>1.9599999999999996E-2</v>
      </c>
      <c r="AF89">
        <f t="shared" si="43"/>
        <v>1.1296499993782227E-3</v>
      </c>
      <c r="AG89">
        <f t="shared" si="44"/>
        <v>1.008028448857564E-2</v>
      </c>
      <c r="AH89">
        <f t="shared" si="45"/>
        <v>2.7911813596901185E-5</v>
      </c>
      <c r="AI89">
        <f t="shared" si="46"/>
        <v>2.0534921483748231E-5</v>
      </c>
      <c r="AJ89">
        <f t="shared" si="46"/>
        <v>5.3892097480844433E-5</v>
      </c>
      <c r="AK89">
        <f t="shared" si="47"/>
        <v>1.7958917630991566E-2</v>
      </c>
      <c r="AL89">
        <f t="shared" si="48"/>
        <v>9.6328543763337339E-5</v>
      </c>
      <c r="AM89">
        <f t="shared" si="49"/>
        <v>1.4635191031529079E-5</v>
      </c>
    </row>
    <row r="90" spans="1:39" x14ac:dyDescent="0.25">
      <c r="A90" s="1">
        <v>40148</v>
      </c>
      <c r="B90">
        <f>[5]contrs_5year_adj!A89</f>
        <v>8.0000000000000199E-4</v>
      </c>
      <c r="C90">
        <f>[5]contrs_5year_adj!B89</f>
        <v>-1.9485726622687599E-4</v>
      </c>
      <c r="D90">
        <f>[5]contrs_5year_adj!C89</f>
        <v>1.04285363383051E-3</v>
      </c>
      <c r="E90" s="2">
        <f>[5]contrs_5year_adj!D89</f>
        <v>-4.01253764657365E-5</v>
      </c>
      <c r="F90">
        <f>[5]contrs_5year_adj!E89</f>
        <v>1.31564687057065E-4</v>
      </c>
      <c r="G90" s="2">
        <f>[5]contrs_5year_adj!F89</f>
        <v>3.9197638646221801E-5</v>
      </c>
      <c r="I90" s="1">
        <f t="shared" si="28"/>
        <v>40148</v>
      </c>
      <c r="J90" s="1">
        <v>40148</v>
      </c>
      <c r="K90">
        <f t="shared" si="29"/>
        <v>-8.0000000000000196E-2</v>
      </c>
      <c r="L90">
        <f t="shared" si="30"/>
        <v>1.9485726622687598E-2</v>
      </c>
      <c r="M90">
        <f t="shared" si="31"/>
        <v>-0.104285363383051</v>
      </c>
      <c r="N90">
        <f t="shared" si="32"/>
        <v>4.0125376465736497E-3</v>
      </c>
      <c r="O90">
        <f t="shared" si="33"/>
        <v>-1.3156468705706499E-2</v>
      </c>
      <c r="P90">
        <f t="shared" si="33"/>
        <v>-3.91976386462218E-3</v>
      </c>
      <c r="Q90">
        <f t="shared" si="34"/>
        <v>1.3943567819496062E-2</v>
      </c>
      <c r="S90" s="1">
        <f t="shared" si="50"/>
        <v>39661</v>
      </c>
      <c r="T90">
        <f t="shared" si="27"/>
        <v>-0.11</v>
      </c>
      <c r="U90">
        <f t="shared" si="35"/>
        <v>-3.1250733061591346E-2</v>
      </c>
      <c r="V90">
        <f t="shared" si="36"/>
        <v>-0.12836801852606763</v>
      </c>
      <c r="W90">
        <f t="shared" si="37"/>
        <v>4.8245068133924859E-2</v>
      </c>
      <c r="X90">
        <f t="shared" si="38"/>
        <v>1.5277102046334456E-2</v>
      </c>
      <c r="Y90">
        <f t="shared" si="39"/>
        <v>6.3136131594560663E-2</v>
      </c>
      <c r="Z90">
        <f t="shared" si="40"/>
        <v>-0.15961875158765898</v>
      </c>
      <c r="AA90">
        <f t="shared" si="41"/>
        <v>6.352217018025931E-2</v>
      </c>
      <c r="AC90" s="1"/>
      <c r="AD90" s="1">
        <v>40148</v>
      </c>
      <c r="AE90">
        <f t="shared" si="42"/>
        <v>6.4000000000000315E-3</v>
      </c>
      <c r="AF90">
        <f t="shared" si="43"/>
        <v>3.7969354201411622E-4</v>
      </c>
      <c r="AG90">
        <f t="shared" si="44"/>
        <v>1.0875437015934995E-2</v>
      </c>
      <c r="AH90">
        <f t="shared" si="45"/>
        <v>1.6100458365170802E-5</v>
      </c>
      <c r="AI90">
        <f t="shared" si="46"/>
        <v>1.7309266880423445E-4</v>
      </c>
      <c r="AJ90">
        <f t="shared" si="46"/>
        <v>1.5364548754397809E-5</v>
      </c>
      <c r="AK90">
        <f t="shared" si="47"/>
        <v>7.1909783946895751E-3</v>
      </c>
      <c r="AL90">
        <f t="shared" si="48"/>
        <v>8.361147521417439E-5</v>
      </c>
      <c r="AM90">
        <f t="shared" si="49"/>
        <v>1.9442308353688617E-4</v>
      </c>
    </row>
    <row r="91" spans="1:39" x14ac:dyDescent="0.25">
      <c r="A91" s="1">
        <v>40211</v>
      </c>
      <c r="B91">
        <f>[5]contrs_5year_adj!A90</f>
        <v>1.2999999999999999E-3</v>
      </c>
      <c r="C91">
        <f>[5]contrs_5year_adj!B90</f>
        <v>8.3850231974315001E-4</v>
      </c>
      <c r="D91">
        <f>[5]contrs_5year_adj!C90</f>
        <v>6.79454279388244E-4</v>
      </c>
      <c r="E91">
        <f>[5]contrs_5year_adj!D90</f>
        <v>-4.0606677839414001E-4</v>
      </c>
      <c r="F91">
        <f>[5]contrs_5year_adj!E90</f>
        <v>1.3794816768266299E-4</v>
      </c>
      <c r="G91">
        <f>[5]contrs_5year_adj!F90</f>
        <v>-3.47287712830304E-4</v>
      </c>
      <c r="I91" s="1">
        <f t="shared" si="28"/>
        <v>40210</v>
      </c>
      <c r="J91" s="1">
        <v>40211</v>
      </c>
      <c r="K91">
        <f t="shared" si="29"/>
        <v>-0.13</v>
      </c>
      <c r="L91">
        <f t="shared" si="30"/>
        <v>-8.3850231974315001E-2</v>
      </c>
      <c r="M91">
        <f t="shared" si="31"/>
        <v>-6.7945427938824396E-2</v>
      </c>
      <c r="N91">
        <f t="shared" si="32"/>
        <v>4.0606677839414004E-2</v>
      </c>
      <c r="O91">
        <f t="shared" si="33"/>
        <v>-1.3794816768266299E-2</v>
      </c>
      <c r="P91">
        <f t="shared" si="33"/>
        <v>3.4728771283030403E-2</v>
      </c>
      <c r="Q91">
        <f t="shared" si="34"/>
        <v>-5.0162011580083127E-3</v>
      </c>
      <c r="S91" s="1">
        <f t="shared" si="50"/>
        <v>39692</v>
      </c>
      <c r="T91">
        <f t="shared" si="27"/>
        <v>0</v>
      </c>
      <c r="U91">
        <f t="shared" si="35"/>
        <v>1.2529770313668261E-2</v>
      </c>
      <c r="V91">
        <f t="shared" si="36"/>
        <v>1.7284409950284814E-3</v>
      </c>
      <c r="W91">
        <f t="shared" si="37"/>
        <v>-1.4894118739315742E-2</v>
      </c>
      <c r="X91">
        <f t="shared" si="38"/>
        <v>5.0453367658013764E-3</v>
      </c>
      <c r="Y91">
        <f t="shared" si="39"/>
        <v>-1.2113351772170542E-2</v>
      </c>
      <c r="Z91">
        <f t="shared" si="40"/>
        <v>1.4258211308696742E-2</v>
      </c>
      <c r="AA91">
        <f t="shared" si="41"/>
        <v>-9.8487819735143655E-3</v>
      </c>
      <c r="AC91" s="1"/>
      <c r="AD91" s="1">
        <v>40211</v>
      </c>
      <c r="AE91">
        <f t="shared" si="42"/>
        <v>1.6900000000000002E-2</v>
      </c>
      <c r="AF91">
        <f t="shared" si="43"/>
        <v>7.0308614021464379E-3</v>
      </c>
      <c r="AG91">
        <f t="shared" si="44"/>
        <v>4.6165811777899787E-3</v>
      </c>
      <c r="AH91">
        <f t="shared" si="45"/>
        <v>1.6489022851539565E-3</v>
      </c>
      <c r="AI91">
        <f t="shared" si="46"/>
        <v>1.9029696967004108E-4</v>
      </c>
      <c r="AJ91">
        <f t="shared" si="46"/>
        <v>1.2060875548290371E-3</v>
      </c>
      <c r="AK91">
        <f t="shared" si="47"/>
        <v>2.3041922368465476E-2</v>
      </c>
      <c r="AL91">
        <f t="shared" si="48"/>
        <v>7.188758940985258E-4</v>
      </c>
      <c r="AM91">
        <f t="shared" si="49"/>
        <v>2.5162274057603936E-5</v>
      </c>
    </row>
    <row r="92" spans="1:39" x14ac:dyDescent="0.25">
      <c r="A92" s="1">
        <v>40239</v>
      </c>
      <c r="B92">
        <f>[5]contrs_5year_adj!A91</f>
        <v>-1.0000000000001001E-4</v>
      </c>
      <c r="C92">
        <f>[5]contrs_5year_adj!B91</f>
        <v>-4.0173824626010102E-4</v>
      </c>
      <c r="D92" s="2">
        <f>[5]contrs_5year_adj!C91</f>
        <v>1.5670808567212399E-5</v>
      </c>
      <c r="E92">
        <f>[5]contrs_5year_adj!D91</f>
        <v>6.1068956307747297E-4</v>
      </c>
      <c r="F92">
        <f>[5]contrs_5year_adj!E91</f>
        <v>-1.8135474196500799E-4</v>
      </c>
      <c r="G92">
        <f>[5]contrs_5year_adj!F91</f>
        <v>4.9862377553598104E-4</v>
      </c>
      <c r="I92" s="1">
        <f t="shared" si="28"/>
        <v>40238</v>
      </c>
      <c r="J92" s="1">
        <v>40239</v>
      </c>
      <c r="K92">
        <f t="shared" si="29"/>
        <v>1.0000000000001001E-2</v>
      </c>
      <c r="L92">
        <f t="shared" si="30"/>
        <v>4.0173824626010102E-2</v>
      </c>
      <c r="M92">
        <f t="shared" si="31"/>
        <v>-1.5670808567212399E-3</v>
      </c>
      <c r="N92">
        <f t="shared" si="32"/>
        <v>-6.10689563077473E-2</v>
      </c>
      <c r="O92">
        <f t="shared" si="33"/>
        <v>1.81354741965008E-2</v>
      </c>
      <c r="P92">
        <f t="shared" si="33"/>
        <v>-4.9862377553598104E-2</v>
      </c>
      <c r="Q92">
        <f t="shared" si="34"/>
        <v>1.4326738341958641E-2</v>
      </c>
      <c r="S92" s="1">
        <f t="shared" si="50"/>
        <v>39722</v>
      </c>
      <c r="T92">
        <f t="shared" si="27"/>
        <v>-0.12</v>
      </c>
      <c r="U92">
        <f t="shared" si="35"/>
        <v>-0.24775860500549962</v>
      </c>
      <c r="V92">
        <f t="shared" si="36"/>
        <v>3.2007437746300549E-2</v>
      </c>
      <c r="W92">
        <f t="shared" si="37"/>
        <v>2.2815177466364658E-2</v>
      </c>
      <c r="X92">
        <f t="shared" si="38"/>
        <v>8.0109988036698651E-2</v>
      </c>
      <c r="Y92">
        <f t="shared" si="39"/>
        <v>8.4944351236860463E-2</v>
      </c>
      <c r="Z92">
        <f t="shared" si="40"/>
        <v>-0.21575116725919907</v>
      </c>
      <c r="AA92">
        <f t="shared" si="41"/>
        <v>0.10292516550306331</v>
      </c>
      <c r="AC92" s="1"/>
      <c r="AD92" s="1">
        <v>40239</v>
      </c>
      <c r="AE92">
        <f t="shared" si="42"/>
        <v>1.0000000000002002E-4</v>
      </c>
      <c r="AF92">
        <f t="shared" si="43"/>
        <v>1.6139361850814157E-3</v>
      </c>
      <c r="AG92">
        <f t="shared" si="44"/>
        <v>2.4557424115021752E-6</v>
      </c>
      <c r="AH92">
        <f t="shared" si="45"/>
        <v>3.7294174245175488E-3</v>
      </c>
      <c r="AI92">
        <f t="shared" si="46"/>
        <v>3.2889542433194637E-4</v>
      </c>
      <c r="AJ92">
        <f t="shared" si="46"/>
        <v>2.4862566952975639E-3</v>
      </c>
      <c r="AK92">
        <f t="shared" si="47"/>
        <v>1.4904806644675242E-3</v>
      </c>
      <c r="AL92">
        <f t="shared" si="48"/>
        <v>1.8432838861967232E-3</v>
      </c>
      <c r="AM92">
        <f t="shared" si="49"/>
        <v>2.0525543151894782E-4</v>
      </c>
    </row>
    <row r="93" spans="1:39" x14ac:dyDescent="0.25">
      <c r="A93" s="1">
        <v>40274</v>
      </c>
      <c r="B93">
        <f>[5]contrs_5year_adj!A92</f>
        <v>-3.0000000000000198E-4</v>
      </c>
      <c r="C93">
        <f>[5]contrs_5year_adj!B92</f>
        <v>-2.1808725626712601E-4</v>
      </c>
      <c r="D93">
        <f>[5]contrs_5year_adj!C92</f>
        <v>-2.1558190517464201E-4</v>
      </c>
      <c r="E93">
        <f>[5]contrs_5year_adj!D92</f>
        <v>1.5977762044281E-4</v>
      </c>
      <c r="F93" s="2">
        <f>[5]contrs_5year_adj!E92</f>
        <v>-2.2722798198376099E-5</v>
      </c>
      <c r="G93">
        <f>[5]contrs_5year_adj!F92</f>
        <v>1.36347511516833E-4</v>
      </c>
      <c r="I93" s="1">
        <f t="shared" si="28"/>
        <v>40269</v>
      </c>
      <c r="J93" s="1">
        <v>40274</v>
      </c>
      <c r="K93">
        <f t="shared" si="29"/>
        <v>3.0000000000000197E-2</v>
      </c>
      <c r="L93">
        <f t="shared" si="30"/>
        <v>2.18087256267126E-2</v>
      </c>
      <c r="M93">
        <f t="shared" si="31"/>
        <v>2.1558190517464201E-2</v>
      </c>
      <c r="N93">
        <f t="shared" si="32"/>
        <v>-1.5977762044280999E-2</v>
      </c>
      <c r="O93">
        <f t="shared" si="33"/>
        <v>2.27227981983761E-3</v>
      </c>
      <c r="P93">
        <f t="shared" si="33"/>
        <v>-1.36347511516833E-2</v>
      </c>
      <c r="Q93">
        <f t="shared" si="34"/>
        <v>3.3856608026678432E-4</v>
      </c>
      <c r="S93" s="1">
        <f t="shared" si="50"/>
        <v>39753</v>
      </c>
      <c r="T93">
        <f t="shared" si="27"/>
        <v>-0.13999999999999999</v>
      </c>
      <c r="U93">
        <f t="shared" si="35"/>
        <v>-0.14176078366298664</v>
      </c>
      <c r="V93">
        <f t="shared" si="36"/>
        <v>-3.4178400157765049E-2</v>
      </c>
      <c r="W93">
        <f t="shared" si="37"/>
        <v>3.2171334520410363E-2</v>
      </c>
      <c r="X93">
        <f t="shared" si="38"/>
        <v>1.0839732067387517E-2</v>
      </c>
      <c r="Y93">
        <f t="shared" si="39"/>
        <v>4.2594311967397554E-2</v>
      </c>
      <c r="Z93">
        <f t="shared" si="40"/>
        <v>-0.17593918382075169</v>
      </c>
      <c r="AA93">
        <f t="shared" si="41"/>
        <v>4.301106658779788E-2</v>
      </c>
      <c r="AC93" s="1"/>
      <c r="AD93" s="1">
        <v>40274</v>
      </c>
      <c r="AE93">
        <f t="shared" si="42"/>
        <v>9.0000000000001179E-4</v>
      </c>
      <c r="AF93">
        <f t="shared" si="43"/>
        <v>4.7562051346123089E-4</v>
      </c>
      <c r="AG93">
        <f t="shared" si="44"/>
        <v>4.647555783872834E-4</v>
      </c>
      <c r="AH93">
        <f t="shared" si="45"/>
        <v>2.5528887994366649E-4</v>
      </c>
      <c r="AI93">
        <f t="shared" si="46"/>
        <v>5.1632555796412413E-6</v>
      </c>
      <c r="AJ93">
        <f t="shared" si="46"/>
        <v>1.8590643896832909E-4</v>
      </c>
      <c r="AK93">
        <f t="shared" si="47"/>
        <v>1.8806894158560625E-3</v>
      </c>
      <c r="AL93">
        <f t="shared" si="48"/>
        <v>1.878402430045337E-4</v>
      </c>
      <c r="AM93">
        <f t="shared" si="49"/>
        <v>1.1462699070721464E-7</v>
      </c>
    </row>
    <row r="94" spans="1:39" x14ac:dyDescent="0.25">
      <c r="A94" s="1">
        <v>40302</v>
      </c>
      <c r="B94">
        <f>[5]contrs_5year_adj!A93</f>
        <v>1.9999999999999901E-4</v>
      </c>
      <c r="C94">
        <f>[5]contrs_5year_adj!B93</f>
        <v>-2.4855458014775601E-4</v>
      </c>
      <c r="D94">
        <f>[5]contrs_5year_adj!C93</f>
        <v>4.3085685079980297E-4</v>
      </c>
      <c r="E94" s="2">
        <f>[5]contrs_5year_adj!D93</f>
        <v>-3.0699770061352201E-5</v>
      </c>
      <c r="F94">
        <f>[5]contrs_5year_adj!E93</f>
        <v>1.5372337639280099E-4</v>
      </c>
      <c r="G94" s="2">
        <f>[5]contrs_5year_adj!F93</f>
        <v>6.6024316140309599E-5</v>
      </c>
      <c r="I94" s="1">
        <f t="shared" si="28"/>
        <v>40299</v>
      </c>
      <c r="J94" s="1">
        <v>40302</v>
      </c>
      <c r="K94">
        <f t="shared" si="29"/>
        <v>-1.99999999999999E-2</v>
      </c>
      <c r="L94">
        <f t="shared" si="30"/>
        <v>2.4855458014775601E-2</v>
      </c>
      <c r="M94">
        <f t="shared" si="31"/>
        <v>-4.3085685079980299E-2</v>
      </c>
      <c r="N94">
        <f t="shared" si="32"/>
        <v>3.0699770061352201E-3</v>
      </c>
      <c r="O94">
        <f t="shared" si="33"/>
        <v>-1.5372337639280099E-2</v>
      </c>
      <c r="P94">
        <f t="shared" si="33"/>
        <v>-6.6024316140309604E-3</v>
      </c>
      <c r="Q94">
        <f t="shared" si="34"/>
        <v>1.0532587698349676E-2</v>
      </c>
      <c r="S94" s="1">
        <f t="shared" si="50"/>
        <v>39783</v>
      </c>
      <c r="T94">
        <f t="shared" si="27"/>
        <v>0.14000000000000098</v>
      </c>
      <c r="U94">
        <f t="shared" si="35"/>
        <v>4.7761501940666563E-2</v>
      </c>
      <c r="V94">
        <f t="shared" si="36"/>
        <v>9.1575939439341655E-2</v>
      </c>
      <c r="W94">
        <f t="shared" si="37"/>
        <v>-2.7702092228609941E-2</v>
      </c>
      <c r="X94">
        <f t="shared" si="38"/>
        <v>3.2033444950113954E-2</v>
      </c>
      <c r="Y94">
        <f t="shared" si="39"/>
        <v>-5.4114817397268606E-3</v>
      </c>
      <c r="Z94">
        <f t="shared" si="40"/>
        <v>0.13933744138000823</v>
      </c>
      <c r="AA94">
        <f t="shared" si="41"/>
        <v>4.3313527215040129E-3</v>
      </c>
      <c r="AC94" s="1"/>
      <c r="AD94" s="1">
        <v>40302</v>
      </c>
      <c r="AE94">
        <f t="shared" si="42"/>
        <v>3.9999999999999601E-4</v>
      </c>
      <c r="AF94">
        <f t="shared" si="43"/>
        <v>6.1779379312427269E-4</v>
      </c>
      <c r="AG94">
        <f t="shared" si="44"/>
        <v>1.8563762588112368E-3</v>
      </c>
      <c r="AH94">
        <f t="shared" si="45"/>
        <v>9.42475881819897E-6</v>
      </c>
      <c r="AI94">
        <f t="shared" si="46"/>
        <v>2.3630876449602764E-4</v>
      </c>
      <c r="AJ94">
        <f t="shared" si="46"/>
        <v>4.3592103217955476E-5</v>
      </c>
      <c r="AK94">
        <f t="shared" si="47"/>
        <v>3.3234117884892189E-4</v>
      </c>
      <c r="AL94">
        <f t="shared" si="48"/>
        <v>1.5134807714795286E-4</v>
      </c>
      <c r="AM94">
        <f t="shared" si="49"/>
        <v>1.1093540362342693E-4</v>
      </c>
    </row>
    <row r="95" spans="1:39" x14ac:dyDescent="0.25">
      <c r="A95" s="1">
        <v>40330</v>
      </c>
      <c r="B95">
        <f>[5]contrs_5year_adj!A94</f>
        <v>-2.9999999999999499E-4</v>
      </c>
      <c r="C95">
        <f>[5]contrs_5year_adj!B94</f>
        <v>1.04623055101842E-4</v>
      </c>
      <c r="D95">
        <f>[5]contrs_5year_adj!C94</f>
        <v>-3.3321023182828299E-4</v>
      </c>
      <c r="E95" s="2">
        <f>[5]contrs_5year_adj!D94</f>
        <v>-1.62406669426045E-5</v>
      </c>
      <c r="F95" s="2">
        <f>[5]contrs_5year_adj!E94</f>
        <v>3.89788081767128E-5</v>
      </c>
      <c r="G95" s="2">
        <f>[5]contrs_5year_adj!F94</f>
        <v>-5.2387311282645197E-6</v>
      </c>
      <c r="I95" s="1">
        <f t="shared" si="28"/>
        <v>40330</v>
      </c>
      <c r="J95" s="1">
        <v>40330</v>
      </c>
      <c r="K95">
        <f t="shared" si="29"/>
        <v>2.9999999999999499E-2</v>
      </c>
      <c r="L95">
        <f t="shared" si="30"/>
        <v>-1.04623055101842E-2</v>
      </c>
      <c r="M95">
        <f t="shared" si="31"/>
        <v>3.3321023182828299E-2</v>
      </c>
      <c r="N95">
        <f t="shared" si="32"/>
        <v>1.6240666942604501E-3</v>
      </c>
      <c r="O95">
        <f t="shared" si="33"/>
        <v>-3.8978808176712799E-3</v>
      </c>
      <c r="P95">
        <f t="shared" si="33"/>
        <v>5.2387311282645196E-4</v>
      </c>
      <c r="Q95">
        <f t="shared" si="34"/>
        <v>9.4150964507662277E-3</v>
      </c>
      <c r="S95" s="1">
        <f t="shared" si="50"/>
        <v>39814</v>
      </c>
      <c r="T95" t="e">
        <f t="shared" si="27"/>
        <v>#N/A</v>
      </c>
      <c r="U95" t="e">
        <f t="shared" si="35"/>
        <v>#N/A</v>
      </c>
      <c r="V95" t="e">
        <f t="shared" si="36"/>
        <v>#N/A</v>
      </c>
      <c r="W95" t="e">
        <f t="shared" si="37"/>
        <v>#N/A</v>
      </c>
      <c r="X95" t="e">
        <f t="shared" si="38"/>
        <v>#N/A</v>
      </c>
      <c r="Y95" t="e">
        <f t="shared" si="39"/>
        <v>#N/A</v>
      </c>
      <c r="Z95" t="e">
        <f t="shared" si="40"/>
        <v>#N/A</v>
      </c>
      <c r="AA95" t="e">
        <f t="shared" si="41"/>
        <v>#N/A</v>
      </c>
      <c r="AC95" s="1"/>
      <c r="AD95" s="1">
        <v>40330</v>
      </c>
      <c r="AE95">
        <f t="shared" si="42"/>
        <v>8.9999999999996994E-4</v>
      </c>
      <c r="AF95">
        <f t="shared" si="43"/>
        <v>1.0945983658843068E-4</v>
      </c>
      <c r="AG95">
        <f t="shared" si="44"/>
        <v>1.1102905859505809E-3</v>
      </c>
      <c r="AH95">
        <f t="shared" si="45"/>
        <v>2.6375926274060663E-6</v>
      </c>
      <c r="AI95">
        <f t="shared" si="46"/>
        <v>1.5193474868769725E-5</v>
      </c>
      <c r="AJ95">
        <f t="shared" si="46"/>
        <v>2.7444303834247646E-7</v>
      </c>
      <c r="AK95">
        <f t="shared" si="47"/>
        <v>5.2252097363765168E-4</v>
      </c>
      <c r="AL95">
        <f t="shared" si="48"/>
        <v>5.1702306678225618E-6</v>
      </c>
      <c r="AM95">
        <f t="shared" si="49"/>
        <v>8.8644041177230815E-5</v>
      </c>
    </row>
    <row r="96" spans="1:39" x14ac:dyDescent="0.25">
      <c r="A96" s="1">
        <v>40365</v>
      </c>
      <c r="B96">
        <f>[5]contrs_5year_adj!A95</f>
        <v>0</v>
      </c>
      <c r="C96" s="2">
        <f>[5]contrs_5year_adj!B95</f>
        <v>-1.07277275887448E-5</v>
      </c>
      <c r="D96" s="2">
        <f>[5]contrs_5year_adj!C95</f>
        <v>-6.8784218756325795E-5</v>
      </c>
      <c r="E96">
        <f>[5]contrs_5year_adj!D95</f>
        <v>1.4142501889874E-4</v>
      </c>
      <c r="F96" s="2">
        <f>[5]contrs_5year_adj!E95</f>
        <v>3.1101858867259098E-5</v>
      </c>
      <c r="G96">
        <f>[5]contrs_5year_adj!F95</f>
        <v>1.5740357376964299E-4</v>
      </c>
      <c r="I96" s="1">
        <f t="shared" si="28"/>
        <v>40360</v>
      </c>
      <c r="J96" s="1">
        <v>40365</v>
      </c>
      <c r="K96">
        <f t="shared" si="29"/>
        <v>0</v>
      </c>
      <c r="L96">
        <f t="shared" si="30"/>
        <v>1.07277275887448E-3</v>
      </c>
      <c r="M96">
        <f t="shared" si="31"/>
        <v>6.8784218756325795E-3</v>
      </c>
      <c r="N96">
        <f t="shared" si="32"/>
        <v>-1.4142501889874001E-2</v>
      </c>
      <c r="O96">
        <f t="shared" si="33"/>
        <v>-3.1101858867259098E-3</v>
      </c>
      <c r="P96">
        <f t="shared" si="33"/>
        <v>-1.57403573769643E-2</v>
      </c>
      <c r="Q96">
        <f t="shared" si="34"/>
        <v>9.3014931420928506E-3</v>
      </c>
      <c r="S96" s="1">
        <f t="shared" si="50"/>
        <v>39845</v>
      </c>
      <c r="T96">
        <f t="shared" si="27"/>
        <v>0.1</v>
      </c>
      <c r="U96">
        <f t="shared" si="35"/>
        <v>4.3451370502454859E-2</v>
      </c>
      <c r="V96">
        <f t="shared" si="36"/>
        <v>1.1838492205671065E-3</v>
      </c>
      <c r="W96">
        <f t="shared" si="37"/>
        <v>4.7719805370415057E-2</v>
      </c>
      <c r="X96">
        <f t="shared" si="38"/>
        <v>1.5951267294574255E-2</v>
      </c>
      <c r="Y96">
        <f t="shared" si="39"/>
        <v>6.3083992837085864E-2</v>
      </c>
      <c r="Z96">
        <f t="shared" si="40"/>
        <v>4.4635219723021965E-2</v>
      </c>
      <c r="AA96">
        <f t="shared" si="41"/>
        <v>6.3671072664989309E-2</v>
      </c>
      <c r="AC96" s="1"/>
      <c r="AD96" s="1">
        <v>40365</v>
      </c>
      <c r="AE96">
        <f t="shared" si="42"/>
        <v>0</v>
      </c>
      <c r="AF96">
        <f t="shared" si="43"/>
        <v>1.1508413921831633E-6</v>
      </c>
      <c r="AG96">
        <f t="shared" si="44"/>
        <v>4.7312687499180812E-5</v>
      </c>
      <c r="AH96">
        <f t="shared" si="45"/>
        <v>2.0001035970508969E-4</v>
      </c>
      <c r="AI96">
        <f t="shared" si="46"/>
        <v>9.673256249989034E-6</v>
      </c>
      <c r="AJ96">
        <f t="shared" si="46"/>
        <v>2.4775885035455445E-4</v>
      </c>
      <c r="AK96">
        <f t="shared" si="47"/>
        <v>6.322149611581386E-5</v>
      </c>
      <c r="AL96">
        <f t="shared" si="48"/>
        <v>2.9765523551683999E-4</v>
      </c>
      <c r="AM96">
        <f t="shared" si="49"/>
        <v>8.6517774672400336E-5</v>
      </c>
    </row>
    <row r="97" spans="1:39" x14ac:dyDescent="0.25">
      <c r="A97" s="1">
        <v>40393</v>
      </c>
      <c r="B97">
        <f>[5]contrs_5year_adj!A96</f>
        <v>0</v>
      </c>
      <c r="C97" s="2">
        <f>[5]contrs_5year_adj!B96</f>
        <v>3.6526217271638698E-5</v>
      </c>
      <c r="D97" s="2">
        <f>[5]contrs_5year_adj!C96</f>
        <v>-9.4397505634299903E-5</v>
      </c>
      <c r="E97" s="2">
        <f>[5]contrs_5year_adj!D96</f>
        <v>3.9989399800053502E-5</v>
      </c>
      <c r="F97" s="2">
        <f>[5]contrs_5year_adj!E96</f>
        <v>8.0456734440995003E-5</v>
      </c>
      <c r="G97" s="2">
        <f>[5]contrs_5year_adj!F96</f>
        <v>8.6238666803921198E-5</v>
      </c>
      <c r="I97" s="1">
        <f t="shared" si="28"/>
        <v>40391</v>
      </c>
      <c r="J97" s="1">
        <v>40393</v>
      </c>
      <c r="K97">
        <f t="shared" si="29"/>
        <v>0</v>
      </c>
      <c r="L97">
        <f t="shared" si="30"/>
        <v>-3.6526217271638699E-3</v>
      </c>
      <c r="M97">
        <f t="shared" si="31"/>
        <v>9.4397505634299904E-3</v>
      </c>
      <c r="N97">
        <f t="shared" si="32"/>
        <v>-3.9989399800053503E-3</v>
      </c>
      <c r="O97">
        <f t="shared" si="33"/>
        <v>-8.0456734440994999E-3</v>
      </c>
      <c r="P97">
        <f t="shared" si="33"/>
        <v>-8.6238666803921202E-3</v>
      </c>
      <c r="Q97">
        <f t="shared" si="34"/>
        <v>6.2574845878387297E-3</v>
      </c>
      <c r="S97" s="1">
        <f t="shared" si="50"/>
        <v>39873</v>
      </c>
      <c r="T97">
        <f t="shared" si="27"/>
        <v>0.119999999999999</v>
      </c>
      <c r="U97">
        <f t="shared" si="35"/>
        <v>0.13516293589885037</v>
      </c>
      <c r="V97">
        <f t="shared" si="36"/>
        <v>-7.8122695849409549E-2</v>
      </c>
      <c r="W97">
        <f t="shared" si="37"/>
        <v>2.5889552355872061E-2</v>
      </c>
      <c r="X97">
        <f t="shared" si="38"/>
        <v>4.8441687996000259E-2</v>
      </c>
      <c r="Y97">
        <f t="shared" si="39"/>
        <v>6.4296795758311362E-2</v>
      </c>
      <c r="Z97">
        <f t="shared" si="40"/>
        <v>5.7040240049440818E-2</v>
      </c>
      <c r="AA97">
        <f t="shared" si="41"/>
        <v>7.4331240351872316E-2</v>
      </c>
      <c r="AC97" s="1"/>
      <c r="AD97" s="1">
        <v>40393</v>
      </c>
      <c r="AE97">
        <f t="shared" si="42"/>
        <v>0</v>
      </c>
      <c r="AF97">
        <f t="shared" si="43"/>
        <v>1.3341645481749573E-5</v>
      </c>
      <c r="AG97">
        <f t="shared" si="44"/>
        <v>8.9108890699776821E-5</v>
      </c>
      <c r="AH97">
        <f t="shared" si="45"/>
        <v>1.5991520963685192E-5</v>
      </c>
      <c r="AI97">
        <f t="shared" si="46"/>
        <v>6.4732861169087907E-5</v>
      </c>
      <c r="AJ97">
        <f t="shared" si="46"/>
        <v>7.4371076521177412E-5</v>
      </c>
      <c r="AK97">
        <f t="shared" si="47"/>
        <v>3.3490860167542865E-5</v>
      </c>
      <c r="AL97">
        <f t="shared" si="48"/>
        <v>1.4507271253612678E-4</v>
      </c>
      <c r="AM97">
        <f t="shared" si="49"/>
        <v>3.9156113367039236E-5</v>
      </c>
    </row>
    <row r="98" spans="1:39" x14ac:dyDescent="0.25">
      <c r="A98" s="1">
        <v>40428</v>
      </c>
      <c r="B98">
        <f>[5]contrs_5year_adj!A97</f>
        <v>2.9999999999999499E-4</v>
      </c>
      <c r="C98" s="2">
        <f>[5]contrs_5year_adj!B97</f>
        <v>-2.0359949666020101E-5</v>
      </c>
      <c r="D98">
        <f>[5]contrs_5year_adj!C97</f>
        <v>2.2103912471349099E-4</v>
      </c>
      <c r="E98">
        <f>[5]contrs_5year_adj!D97</f>
        <v>1.9517928183344799E-4</v>
      </c>
      <c r="F98" s="2">
        <f>[5]contrs_5year_adj!E97</f>
        <v>6.3335544040786206E-5</v>
      </c>
      <c r="G98">
        <f>[5]contrs_5year_adj!F97</f>
        <v>2.39246691108135E-4</v>
      </c>
      <c r="I98" s="1">
        <f t="shared" si="28"/>
        <v>40422</v>
      </c>
      <c r="J98" s="1">
        <v>40428</v>
      </c>
      <c r="K98">
        <f t="shared" si="29"/>
        <v>-2.9999999999999499E-2</v>
      </c>
      <c r="L98">
        <f t="shared" si="30"/>
        <v>2.03599496660201E-3</v>
      </c>
      <c r="M98">
        <f t="shared" si="31"/>
        <v>-2.2103912471349099E-2</v>
      </c>
      <c r="N98">
        <f t="shared" si="32"/>
        <v>-1.9517928183344798E-2</v>
      </c>
      <c r="O98">
        <f t="shared" si="33"/>
        <v>-6.3335544040786203E-3</v>
      </c>
      <c r="P98">
        <f t="shared" si="33"/>
        <v>-2.39246691108135E-2</v>
      </c>
      <c r="Q98">
        <f t="shared" si="34"/>
        <v>1.5919400092171004E-2</v>
      </c>
      <c r="S98" s="1">
        <f t="shared" si="50"/>
        <v>39904</v>
      </c>
      <c r="T98">
        <f t="shared" si="27"/>
        <v>7.000000000000059E-2</v>
      </c>
      <c r="U98">
        <f t="shared" si="35"/>
        <v>3.2589385145608558E-2</v>
      </c>
      <c r="V98">
        <f t="shared" si="36"/>
        <v>8.5129993747564223E-3</v>
      </c>
      <c r="W98">
        <f t="shared" si="37"/>
        <v>2.1611577338609859E-2</v>
      </c>
      <c r="X98">
        <f t="shared" si="38"/>
        <v>6.1642267428984269E-3</v>
      </c>
      <c r="Y98">
        <f t="shared" si="39"/>
        <v>2.7768737213034661E-2</v>
      </c>
      <c r="Z98">
        <f t="shared" si="40"/>
        <v>4.1102384520364979E-2</v>
      </c>
      <c r="AA98">
        <f t="shared" si="41"/>
        <v>2.7775804081508287E-2</v>
      </c>
      <c r="AC98" s="1"/>
      <c r="AD98" s="1">
        <v>40428</v>
      </c>
      <c r="AE98">
        <f t="shared" si="42"/>
        <v>8.9999999999996994E-4</v>
      </c>
      <c r="AF98">
        <f t="shared" si="43"/>
        <v>4.1452755040287195E-6</v>
      </c>
      <c r="AG98">
        <f t="shared" si="44"/>
        <v>4.8858294654106221E-4</v>
      </c>
      <c r="AH98">
        <f t="shared" si="45"/>
        <v>3.8094952057020516E-4</v>
      </c>
      <c r="AI98">
        <f t="shared" si="46"/>
        <v>4.0113911389423688E-5</v>
      </c>
      <c r="AJ98">
        <f t="shared" si="46"/>
        <v>5.7238979206191364E-4</v>
      </c>
      <c r="AK98">
        <f t="shared" si="47"/>
        <v>4.0272131297733462E-4</v>
      </c>
      <c r="AL98">
        <f t="shared" si="48"/>
        <v>6.6829915196785618E-4</v>
      </c>
      <c r="AM98">
        <f t="shared" si="49"/>
        <v>2.5342729929461418E-4</v>
      </c>
    </row>
    <row r="99" spans="1:39" x14ac:dyDescent="0.25">
      <c r="A99" s="1">
        <v>40456</v>
      </c>
      <c r="B99">
        <f>[5]contrs_5year_adj!A98</f>
        <v>1.2999999999999999E-3</v>
      </c>
      <c r="C99">
        <f>[5]contrs_5year_adj!B98</f>
        <v>7.5830435237388399E-4</v>
      </c>
      <c r="D99">
        <f>[5]contrs_5year_adj!C98</f>
        <v>3.8984728600205897E-4</v>
      </c>
      <c r="E99">
        <f>[5]contrs_5year_adj!D98</f>
        <v>3.3333272256014397E-4</v>
      </c>
      <c r="F99">
        <f>[5]contrs_5year_adj!E98</f>
        <v>-1.1730635521764199E-4</v>
      </c>
      <c r="G99">
        <f>[5]contrs_5year_adj!F98</f>
        <v>2.5044746809896697E-4</v>
      </c>
      <c r="I99" s="1">
        <f t="shared" si="28"/>
        <v>40452</v>
      </c>
      <c r="J99" s="1">
        <v>40456</v>
      </c>
      <c r="K99">
        <f t="shared" si="29"/>
        <v>-0.13</v>
      </c>
      <c r="L99">
        <f t="shared" si="30"/>
        <v>-7.5830435237388402E-2</v>
      </c>
      <c r="M99">
        <f t="shared" si="31"/>
        <v>-3.8984728600205895E-2</v>
      </c>
      <c r="N99">
        <f t="shared" si="32"/>
        <v>-3.3333272256014394E-2</v>
      </c>
      <c r="O99">
        <f t="shared" si="33"/>
        <v>1.1730635521764199E-2</v>
      </c>
      <c r="P99">
        <f t="shared" si="33"/>
        <v>-2.5044746809896698E-2</v>
      </c>
      <c r="Q99">
        <f t="shared" si="34"/>
        <v>6.417800571844488E-3</v>
      </c>
      <c r="S99" s="1">
        <f t="shared" si="50"/>
        <v>39934</v>
      </c>
      <c r="T99">
        <f t="shared" si="27"/>
        <v>7.000000000000059E-2</v>
      </c>
      <c r="U99">
        <f t="shared" si="35"/>
        <v>2.380139871674166E-2</v>
      </c>
      <c r="V99">
        <f t="shared" si="36"/>
        <v>2.7064085949910174E-3</v>
      </c>
      <c r="W99">
        <f t="shared" si="37"/>
        <v>4.220029895950176E-2</v>
      </c>
      <c r="X99">
        <f t="shared" si="38"/>
        <v>8.8804632937758664E-3</v>
      </c>
      <c r="Y99">
        <f t="shared" si="39"/>
        <v>5.1837701810075063E-2</v>
      </c>
      <c r="Z99">
        <f t="shared" si="40"/>
        <v>2.6507807311732679E-2</v>
      </c>
      <c r="AA99">
        <f t="shared" si="41"/>
        <v>5.1080762253277623E-2</v>
      </c>
      <c r="AC99" s="1"/>
      <c r="AD99" s="1">
        <v>40456</v>
      </c>
      <c r="AE99">
        <f t="shared" si="42"/>
        <v>1.6900000000000002E-2</v>
      </c>
      <c r="AF99">
        <f t="shared" si="43"/>
        <v>5.7502549082917567E-3</v>
      </c>
      <c r="AG99">
        <f t="shared" si="44"/>
        <v>1.5198090640317116E-3</v>
      </c>
      <c r="AH99">
        <f t="shared" si="45"/>
        <v>1.1111070392935789E-3</v>
      </c>
      <c r="AI99">
        <f t="shared" si="46"/>
        <v>1.3760780974447602E-4</v>
      </c>
      <c r="AJ99">
        <f t="shared" si="46"/>
        <v>6.2723934277183081E-4</v>
      </c>
      <c r="AK99">
        <f t="shared" si="47"/>
        <v>1.3182521847053621E-2</v>
      </c>
      <c r="AL99">
        <f t="shared" si="48"/>
        <v>4.66673913871976E-4</v>
      </c>
      <c r="AM99">
        <f t="shared" si="49"/>
        <v>4.1188164179967438E-5</v>
      </c>
    </row>
    <row r="100" spans="1:39" x14ac:dyDescent="0.25">
      <c r="A100" s="1">
        <v>40484</v>
      </c>
      <c r="B100">
        <f>[5]contrs_5year_adj!A99</f>
        <v>-5.0000000000000001E-4</v>
      </c>
      <c r="C100">
        <f>[5]contrs_5year_adj!B99</f>
        <v>-6.7802553735577702E-4</v>
      </c>
      <c r="D100">
        <f>[5]contrs_5year_adj!C99</f>
        <v>3.7540220279960002E-4</v>
      </c>
      <c r="E100" s="2">
        <f>[5]contrs_5year_adj!D99</f>
        <v>-1.43899763181539E-5</v>
      </c>
      <c r="F100">
        <f>[5]contrs_5year_adj!E99</f>
        <v>-1.9602880752849199E-4</v>
      </c>
      <c r="G100">
        <f>[5]contrs_5year_adj!F99</f>
        <v>-1.8087967086515401E-4</v>
      </c>
      <c r="I100" s="1">
        <f t="shared" si="28"/>
        <v>40483</v>
      </c>
      <c r="J100" s="1">
        <v>40484</v>
      </c>
      <c r="K100">
        <f t="shared" si="29"/>
        <v>0.05</v>
      </c>
      <c r="L100">
        <f t="shared" si="30"/>
        <v>6.7802553735577697E-2</v>
      </c>
      <c r="M100">
        <f t="shared" si="31"/>
        <v>-3.7540220279960006E-2</v>
      </c>
      <c r="N100">
        <f t="shared" si="32"/>
        <v>1.43899763181539E-3</v>
      </c>
      <c r="O100">
        <f t="shared" si="33"/>
        <v>1.9602880752849199E-2</v>
      </c>
      <c r="P100">
        <f t="shared" si="33"/>
        <v>1.8087967086515402E-2</v>
      </c>
      <c r="Q100">
        <f t="shared" si="34"/>
        <v>-1.3042118402822774E-3</v>
      </c>
      <c r="S100" s="1">
        <f t="shared" si="50"/>
        <v>39965</v>
      </c>
      <c r="T100">
        <f t="shared" si="27"/>
        <v>-0.05</v>
      </c>
      <c r="U100">
        <f t="shared" si="35"/>
        <v>1.029794865497463E-2</v>
      </c>
      <c r="V100">
        <f t="shared" si="36"/>
        <v>-5.4219833044061742E-2</v>
      </c>
      <c r="W100">
        <f t="shared" si="37"/>
        <v>2.4317731182396511E-3</v>
      </c>
      <c r="X100">
        <f t="shared" si="38"/>
        <v>-1.0901871263133344E-2</v>
      </c>
      <c r="Y100">
        <f t="shared" si="39"/>
        <v>-5.6393346922399522E-3</v>
      </c>
      <c r="Z100">
        <f t="shared" si="40"/>
        <v>-4.3921884389087111E-2</v>
      </c>
      <c r="AA100">
        <f t="shared" si="41"/>
        <v>-8.4700981448936931E-3</v>
      </c>
      <c r="AC100" s="1"/>
      <c r="AD100" s="1">
        <v>40484</v>
      </c>
      <c r="AE100">
        <f t="shared" si="42"/>
        <v>2.5000000000000005E-3</v>
      </c>
      <c r="AF100">
        <f t="shared" si="43"/>
        <v>4.597186293065901E-3</v>
      </c>
      <c r="AG100">
        <f t="shared" si="44"/>
        <v>1.4092681386679204E-3</v>
      </c>
      <c r="AH100">
        <f t="shared" si="45"/>
        <v>2.0707141843703005E-6</v>
      </c>
      <c r="AI100">
        <f t="shared" si="46"/>
        <v>3.8427293381042559E-4</v>
      </c>
      <c r="AJ100">
        <f t="shared" si="46"/>
        <v>3.2717455332286448E-4</v>
      </c>
      <c r="AK100">
        <f t="shared" si="47"/>
        <v>9.1580882617899788E-4</v>
      </c>
      <c r="AL100">
        <f t="shared" si="48"/>
        <v>4.4276064595501484E-4</v>
      </c>
      <c r="AM100">
        <f t="shared" si="49"/>
        <v>1.7009685243324844E-6</v>
      </c>
    </row>
    <row r="101" spans="1:39" x14ac:dyDescent="0.25">
      <c r="A101" s="1">
        <v>40519</v>
      </c>
      <c r="B101">
        <f>[5]contrs_5year_adj!A100</f>
        <v>1.9999999999999199E-4</v>
      </c>
      <c r="C101" s="2">
        <f>[5]contrs_5year_adj!B100</f>
        <v>4.7147855598426297E-5</v>
      </c>
      <c r="D101" s="2">
        <f>[5]contrs_5year_adj!C100</f>
        <v>6.4764895575781495E-5</v>
      </c>
      <c r="E101" s="2">
        <f>[5]contrs_5year_adj!D100</f>
        <v>1.2191907959173299E-5</v>
      </c>
      <c r="F101" s="2">
        <f>[5]contrs_5year_adj!E100</f>
        <v>9.8301209728088106E-5</v>
      </c>
      <c r="G101" s="2">
        <f>[5]contrs_5year_adj!F100</f>
        <v>7.00010779019222E-5</v>
      </c>
      <c r="I101" s="1">
        <f t="shared" si="28"/>
        <v>40513</v>
      </c>
      <c r="J101" s="1">
        <v>40519</v>
      </c>
      <c r="K101">
        <f t="shared" si="29"/>
        <v>-1.9999999999999199E-2</v>
      </c>
      <c r="L101">
        <f t="shared" si="30"/>
        <v>-4.7147855598426297E-3</v>
      </c>
      <c r="M101">
        <f t="shared" si="31"/>
        <v>-6.4764895575781497E-3</v>
      </c>
      <c r="N101">
        <f t="shared" si="32"/>
        <v>-1.2191907959173299E-3</v>
      </c>
      <c r="O101">
        <f t="shared" si="33"/>
        <v>-9.8301209728088104E-3</v>
      </c>
      <c r="P101">
        <f t="shared" si="33"/>
        <v>-7.00010779019222E-3</v>
      </c>
      <c r="Q101">
        <f t="shared" si="34"/>
        <v>2.2405868861477196E-3</v>
      </c>
      <c r="S101" s="1">
        <f t="shared" si="50"/>
        <v>39995</v>
      </c>
      <c r="T101">
        <f t="shared" si="27"/>
        <v>2.9999999999998798E-2</v>
      </c>
      <c r="U101">
        <f t="shared" si="35"/>
        <v>2.2671884517313353E-3</v>
      </c>
      <c r="V101">
        <f t="shared" si="36"/>
        <v>1.5771992699963752E-2</v>
      </c>
      <c r="W101">
        <f t="shared" si="37"/>
        <v>-3.094719638037962E-3</v>
      </c>
      <c r="X101">
        <f t="shared" si="38"/>
        <v>1.5338142224688657E-2</v>
      </c>
      <c r="Y101">
        <f t="shared" si="39"/>
        <v>8.2833856169373388E-3</v>
      </c>
      <c r="Z101">
        <f t="shared" si="40"/>
        <v>1.8039181151695088E-2</v>
      </c>
      <c r="AA101">
        <f t="shared" si="41"/>
        <v>1.2243422586650695E-2</v>
      </c>
      <c r="AC101" s="1"/>
      <c r="AD101" s="1">
        <v>40519</v>
      </c>
      <c r="AE101">
        <f t="shared" si="42"/>
        <v>3.9999999999996798E-4</v>
      </c>
      <c r="AF101">
        <f t="shared" si="43"/>
        <v>2.2229202875300581E-5</v>
      </c>
      <c r="AG101">
        <f t="shared" si="44"/>
        <v>4.1944916989418816E-5</v>
      </c>
      <c r="AH101">
        <f t="shared" si="45"/>
        <v>1.4864261968495324E-6</v>
      </c>
      <c r="AI101">
        <f t="shared" si="46"/>
        <v>9.6631278340055638E-5</v>
      </c>
      <c r="AJ101">
        <f t="shared" si="46"/>
        <v>4.9001509074309807E-5</v>
      </c>
      <c r="AK101">
        <f t="shared" si="47"/>
        <v>1.2524463875380145E-4</v>
      </c>
      <c r="AL101">
        <f t="shared" si="48"/>
        <v>1.2208729056251E-4</v>
      </c>
      <c r="AM101">
        <f t="shared" si="49"/>
        <v>5.020229594377134E-6</v>
      </c>
    </row>
    <row r="102" spans="1:39" x14ac:dyDescent="0.25">
      <c r="A102" s="1">
        <v>40575</v>
      </c>
      <c r="B102">
        <f>[5]contrs_5year_adj!A101</f>
        <v>1.0000000000001001E-4</v>
      </c>
      <c r="C102" s="2">
        <f>[5]contrs_5year_adj!B101</f>
        <v>2.1766944468918101E-5</v>
      </c>
      <c r="D102">
        <f>[5]contrs_5year_adj!C101</f>
        <v>1.2601152930942199E-4</v>
      </c>
      <c r="E102" s="2">
        <f>[5]contrs_5year_adj!D101</f>
        <v>-4.5790376662217699E-6</v>
      </c>
      <c r="F102" s="2">
        <f>[5]contrs_5year_adj!E101</f>
        <v>3.9269495364031197E-6</v>
      </c>
      <c r="G102" s="2">
        <f>[5]contrs_5year_adj!F101</f>
        <v>-1.9261037650044301E-5</v>
      </c>
      <c r="I102" s="1">
        <f t="shared" si="28"/>
        <v>40575</v>
      </c>
      <c r="J102" s="1">
        <v>40575</v>
      </c>
      <c r="K102">
        <f t="shared" si="29"/>
        <v>-1.0000000000001001E-2</v>
      </c>
      <c r="L102">
        <f t="shared" si="30"/>
        <v>-2.1766944468918099E-3</v>
      </c>
      <c r="M102">
        <f t="shared" si="31"/>
        <v>-1.2601152930942199E-2</v>
      </c>
      <c r="N102">
        <f t="shared" si="32"/>
        <v>4.5790376662217699E-4</v>
      </c>
      <c r="O102">
        <f t="shared" si="33"/>
        <v>-3.9269495364031197E-4</v>
      </c>
      <c r="P102">
        <f t="shared" si="33"/>
        <v>1.92610376500443E-3</v>
      </c>
      <c r="Q102">
        <f t="shared" si="34"/>
        <v>4.7126385648511432E-3</v>
      </c>
      <c r="S102" s="1">
        <f t="shared" si="50"/>
        <v>40026</v>
      </c>
      <c r="T102">
        <f t="shared" si="27"/>
        <v>-3.99999999999998E-2</v>
      </c>
      <c r="U102">
        <f t="shared" si="35"/>
        <v>2.6654553007425643E-3</v>
      </c>
      <c r="V102">
        <f t="shared" si="36"/>
        <v>-6.4344985197943655E-2</v>
      </c>
      <c r="W102">
        <f t="shared" si="37"/>
        <v>2.8469246869907892E-3</v>
      </c>
      <c r="X102">
        <f t="shared" si="38"/>
        <v>1.2581459592621856E-2</v>
      </c>
      <c r="Y102">
        <f t="shared" si="39"/>
        <v>1.2553415541188958E-2</v>
      </c>
      <c r="Z102">
        <f t="shared" si="40"/>
        <v>-6.1679529897201088E-2</v>
      </c>
      <c r="AA102">
        <f t="shared" si="41"/>
        <v>1.5428384279612645E-2</v>
      </c>
      <c r="AC102" s="1"/>
      <c r="AD102" s="1">
        <v>40575</v>
      </c>
      <c r="AE102">
        <f t="shared" si="42"/>
        <v>1.0000000000002002E-4</v>
      </c>
      <c r="AF102">
        <f t="shared" si="43"/>
        <v>4.7379987151296417E-6</v>
      </c>
      <c r="AG102">
        <f t="shared" si="44"/>
        <v>1.5878905518899319E-4</v>
      </c>
      <c r="AH102">
        <f t="shared" si="45"/>
        <v>2.0967585948677713E-7</v>
      </c>
      <c r="AI102">
        <f t="shared" si="46"/>
        <v>1.5420932661456676E-7</v>
      </c>
      <c r="AJ102">
        <f t="shared" si="46"/>
        <v>3.7098757135642406E-6</v>
      </c>
      <c r="AK102">
        <f t="shared" si="47"/>
        <v>2.1838477312255549E-4</v>
      </c>
      <c r="AL102">
        <f t="shared" si="48"/>
        <v>4.252189290503848E-9</v>
      </c>
      <c r="AM102">
        <f t="shared" si="49"/>
        <v>2.2208962242922242E-5</v>
      </c>
    </row>
    <row r="103" spans="1:39" x14ac:dyDescent="0.25">
      <c r="A103" s="1">
        <v>40603</v>
      </c>
      <c r="B103">
        <f>[5]contrs_5year_adj!A102</f>
        <v>0</v>
      </c>
      <c r="C103" s="2">
        <f>[5]contrs_5year_adj!B102</f>
        <v>6.5406015545798905E-5</v>
      </c>
      <c r="D103" s="2">
        <f>[5]contrs_5year_adj!C102</f>
        <v>4.2418453221249599E-5</v>
      </c>
      <c r="E103">
        <f>[5]contrs_5year_adj!D102</f>
        <v>-1.28266093486719E-4</v>
      </c>
      <c r="F103">
        <f>[5]contrs_5year_adj!E102</f>
        <v>1.1206500726532399E-4</v>
      </c>
      <c r="G103" s="2">
        <f>[5]contrs_5year_adj!F102</f>
        <v>-6.9791323400535297E-5</v>
      </c>
      <c r="I103" s="1">
        <f t="shared" si="28"/>
        <v>40603</v>
      </c>
      <c r="J103" s="1">
        <v>40603</v>
      </c>
      <c r="K103">
        <f t="shared" si="29"/>
        <v>0</v>
      </c>
      <c r="L103">
        <f t="shared" si="30"/>
        <v>-6.5406015545798907E-3</v>
      </c>
      <c r="M103">
        <f t="shared" si="31"/>
        <v>-4.2418453221249597E-3</v>
      </c>
      <c r="N103">
        <f t="shared" si="32"/>
        <v>1.28266093486719E-2</v>
      </c>
      <c r="O103">
        <f t="shared" si="33"/>
        <v>-1.12065007265324E-2</v>
      </c>
      <c r="P103">
        <f t="shared" si="33"/>
        <v>6.9791323400535295E-3</v>
      </c>
      <c r="Q103">
        <f t="shared" si="34"/>
        <v>9.1623382545653505E-3</v>
      </c>
      <c r="S103" s="1">
        <f t="shared" si="50"/>
        <v>40057</v>
      </c>
      <c r="T103">
        <f t="shared" si="27"/>
        <v>-7.9999999999999502E-2</v>
      </c>
      <c r="U103">
        <f t="shared" si="35"/>
        <v>-1.8427251919069038E-2</v>
      </c>
      <c r="V103">
        <f t="shared" si="36"/>
        <v>-7.9171030861688349E-2</v>
      </c>
      <c r="W103">
        <f t="shared" si="37"/>
        <v>-1.1662118552823043E-2</v>
      </c>
      <c r="X103">
        <f t="shared" si="38"/>
        <v>3.0591666506812557E-2</v>
      </c>
      <c r="Y103">
        <f t="shared" si="39"/>
        <v>1.0650747865682009E-2</v>
      </c>
      <c r="Z103">
        <f t="shared" si="40"/>
        <v>-9.7598282780757384E-2</v>
      </c>
      <c r="AA103">
        <f t="shared" si="41"/>
        <v>1.8929547953989514E-2</v>
      </c>
      <c r="AC103" s="1"/>
      <c r="AD103" s="1">
        <v>40603</v>
      </c>
      <c r="AE103">
        <f t="shared" si="42"/>
        <v>0</v>
      </c>
      <c r="AF103">
        <f t="shared" si="43"/>
        <v>4.2779468695772885E-5</v>
      </c>
      <c r="AG103">
        <f t="shared" si="44"/>
        <v>1.7993251736833404E-5</v>
      </c>
      <c r="AH103">
        <f t="shared" si="45"/>
        <v>1.6452190738343737E-4</v>
      </c>
      <c r="AI103">
        <f t="shared" si="46"/>
        <v>1.2558565853377121E-4</v>
      </c>
      <c r="AJ103">
        <f t="shared" si="46"/>
        <v>4.8708288219981053E-5</v>
      </c>
      <c r="AK103">
        <f t="shared" si="47"/>
        <v>1.1626116064896218E-4</v>
      </c>
      <c r="AL103">
        <f t="shared" si="48"/>
        <v>2.6247519475307488E-6</v>
      </c>
      <c r="AM103">
        <f t="shared" si="49"/>
        <v>8.3948442291071636E-5</v>
      </c>
    </row>
    <row r="104" spans="1:39" x14ac:dyDescent="0.25">
      <c r="A104" s="1">
        <v>40638</v>
      </c>
      <c r="B104">
        <f>[5]contrs_5year_adj!A103</f>
        <v>0</v>
      </c>
      <c r="C104" s="2">
        <f>[5]contrs_5year_adj!B103</f>
        <v>-1.7724536856390901E-5</v>
      </c>
      <c r="D104">
        <f>[5]contrs_5year_adj!C103</f>
        <v>1.3916638060714899E-4</v>
      </c>
      <c r="E104" s="2">
        <f>[5]contrs_5year_adj!D103</f>
        <v>-7.5109902287276905E-5</v>
      </c>
      <c r="F104" s="2">
        <f>[5]contrs_5year_adj!E103</f>
        <v>6.0921979693898802E-5</v>
      </c>
      <c r="G104" s="2">
        <f>[5]contrs_5year_adj!F103</f>
        <v>-5.1604274033307001E-5</v>
      </c>
      <c r="I104" s="1">
        <f t="shared" si="28"/>
        <v>40634</v>
      </c>
      <c r="J104" s="1">
        <v>40638</v>
      </c>
      <c r="K104">
        <f t="shared" si="29"/>
        <v>0</v>
      </c>
      <c r="L104">
        <f t="shared" si="30"/>
        <v>1.77245368563909E-3</v>
      </c>
      <c r="M104">
        <f t="shared" si="31"/>
        <v>-1.3916638060714899E-2</v>
      </c>
      <c r="N104">
        <f t="shared" si="32"/>
        <v>7.5109902287276908E-3</v>
      </c>
      <c r="O104">
        <f t="shared" si="33"/>
        <v>-6.0921979693898806E-3</v>
      </c>
      <c r="P104">
        <f t="shared" si="33"/>
        <v>5.1604274033307E-3</v>
      </c>
      <c r="Q104">
        <f t="shared" si="34"/>
        <v>1.0725392115737999E-2</v>
      </c>
      <c r="S104" s="1">
        <f t="shared" si="50"/>
        <v>40087</v>
      </c>
      <c r="T104">
        <f t="shared" si="27"/>
        <v>3.0000000000000901E-2</v>
      </c>
      <c r="U104">
        <f t="shared" si="35"/>
        <v>4.7539577702857258E-2</v>
      </c>
      <c r="V104">
        <f t="shared" si="36"/>
        <v>-1.6917678417140349E-2</v>
      </c>
      <c r="W104">
        <f t="shared" si="37"/>
        <v>-4.1598170774945166E-4</v>
      </c>
      <c r="X104">
        <f t="shared" si="38"/>
        <v>1.3965953079121459E-3</v>
      </c>
      <c r="Y104">
        <f t="shared" si="39"/>
        <v>6.1073436877396854E-4</v>
      </c>
      <c r="Z104">
        <f t="shared" si="40"/>
        <v>3.062189928571691E-2</v>
      </c>
      <c r="AA104">
        <f t="shared" si="41"/>
        <v>9.8061360016269425E-4</v>
      </c>
      <c r="AC104" s="1"/>
      <c r="AD104" s="1">
        <v>40638</v>
      </c>
      <c r="AE104">
        <f t="shared" si="42"/>
        <v>0</v>
      </c>
      <c r="AF104">
        <f t="shared" si="43"/>
        <v>3.1415920677355942E-6</v>
      </c>
      <c r="AG104">
        <f t="shared" si="44"/>
        <v>1.9367281491293855E-4</v>
      </c>
      <c r="AH104">
        <f t="shared" si="45"/>
        <v>5.6414974216042851E-5</v>
      </c>
      <c r="AI104">
        <f t="shared" si="46"/>
        <v>3.7114876098238184E-5</v>
      </c>
      <c r="AJ104">
        <f t="shared" si="46"/>
        <v>2.663001098504643E-5</v>
      </c>
      <c r="AK104">
        <f t="shared" si="47"/>
        <v>1.4748121413583543E-4</v>
      </c>
      <c r="AL104">
        <f t="shared" si="48"/>
        <v>2.0129714751568883E-6</v>
      </c>
      <c r="AM104">
        <f t="shared" si="49"/>
        <v>1.1503403603633484E-4</v>
      </c>
    </row>
    <row r="105" spans="1:39" x14ac:dyDescent="0.25">
      <c r="A105" s="1">
        <v>40666</v>
      </c>
      <c r="B105">
        <f>[5]contrs_5year_adj!A104</f>
        <v>2.00000000000006E-4</v>
      </c>
      <c r="C105" s="2">
        <f>[5]contrs_5year_adj!B104</f>
        <v>8.7171819649419107E-5</v>
      </c>
      <c r="D105" s="2">
        <f>[5]contrs_5year_adj!C104</f>
        <v>8.0125117319235296E-5</v>
      </c>
      <c r="E105" s="2">
        <f>[5]contrs_5year_adj!D104</f>
        <v>5.4288510455054798E-5</v>
      </c>
      <c r="F105" s="2">
        <f>[5]contrs_5year_adj!E104</f>
        <v>7.40021037068393E-5</v>
      </c>
      <c r="G105" s="2">
        <f>[5]contrs_5year_adj!F104</f>
        <v>9.6650610587493304E-5</v>
      </c>
      <c r="I105" s="1">
        <f t="shared" si="28"/>
        <v>40664</v>
      </c>
      <c r="J105" s="1">
        <v>40666</v>
      </c>
      <c r="K105">
        <f t="shared" si="29"/>
        <v>-2.0000000000000601E-2</v>
      </c>
      <c r="L105">
        <f t="shared" si="30"/>
        <v>-8.7171819649419103E-3</v>
      </c>
      <c r="M105">
        <f t="shared" si="31"/>
        <v>-8.0125117319235304E-3</v>
      </c>
      <c r="N105">
        <f t="shared" si="32"/>
        <v>-5.4288510455054798E-3</v>
      </c>
      <c r="O105">
        <f t="shared" si="33"/>
        <v>-7.4002103706839297E-3</v>
      </c>
      <c r="P105">
        <f t="shared" si="33"/>
        <v>-9.6650610587493309E-3</v>
      </c>
      <c r="Q105">
        <f t="shared" si="34"/>
        <v>9.5587551130542486E-3</v>
      </c>
      <c r="S105" s="1">
        <f t="shared" si="50"/>
        <v>40118</v>
      </c>
      <c r="T105">
        <f t="shared" si="27"/>
        <v>-0.13999999999999999</v>
      </c>
      <c r="U105">
        <f t="shared" si="35"/>
        <v>-3.1509677827624642E-2</v>
      </c>
      <c r="V105">
        <f t="shared" si="36"/>
        <v>-9.8300031509246641E-2</v>
      </c>
      <c r="W105">
        <f t="shared" si="37"/>
        <v>-3.1825747669743916E-3</v>
      </c>
      <c r="X105">
        <f t="shared" si="38"/>
        <v>-2.4309589089980634E-3</v>
      </c>
      <c r="Y105">
        <f t="shared" si="39"/>
        <v>-5.2405352687134223E-3</v>
      </c>
      <c r="Z105">
        <f t="shared" si="40"/>
        <v>-0.12980970933687128</v>
      </c>
      <c r="AA105">
        <f t="shared" si="41"/>
        <v>-5.6135336759724555E-3</v>
      </c>
      <c r="AC105" s="1"/>
      <c r="AD105" s="1">
        <v>40666</v>
      </c>
      <c r="AE105">
        <f t="shared" si="42"/>
        <v>4.0000000000002403E-4</v>
      </c>
      <c r="AF105">
        <f t="shared" si="43"/>
        <v>7.5989261409908497E-5</v>
      </c>
      <c r="AG105">
        <f t="shared" si="44"/>
        <v>6.4200344254212216E-5</v>
      </c>
      <c r="AH105">
        <f t="shared" si="45"/>
        <v>2.947242367428594E-5</v>
      </c>
      <c r="AI105">
        <f t="shared" si="46"/>
        <v>5.4763113530377981E-5</v>
      </c>
      <c r="AJ105">
        <f t="shared" si="46"/>
        <v>9.341340526935274E-5</v>
      </c>
      <c r="AK105">
        <f t="shared" si="47"/>
        <v>2.7988265119093924E-4</v>
      </c>
      <c r="AL105">
        <f t="shared" si="48"/>
        <v>1.6458481682035979E-4</v>
      </c>
      <c r="AM105">
        <f t="shared" si="49"/>
        <v>9.1369799311340747E-5</v>
      </c>
    </row>
    <row r="106" spans="1:39" x14ac:dyDescent="0.25">
      <c r="A106" s="1">
        <v>40701</v>
      </c>
      <c r="B106">
        <f>[5]contrs_5year_adj!A105</f>
        <v>5.0000000000000001E-4</v>
      </c>
      <c r="C106">
        <f>[5]contrs_5year_adj!B105</f>
        <v>2.9404666942449301E-4</v>
      </c>
      <c r="D106">
        <f>[5]contrs_5year_adj!C105</f>
        <v>2.43529723673403E-4</v>
      </c>
      <c r="E106" s="2">
        <f>[5]contrs_5year_adj!D105</f>
        <v>-5.0667774264424399E-5</v>
      </c>
      <c r="F106" s="2">
        <f>[5]contrs_5year_adj!E105</f>
        <v>5.5838673738507099E-5</v>
      </c>
      <c r="G106" s="2">
        <f>[5]contrs_5year_adj!F105</f>
        <v>-2.93097016245382E-5</v>
      </c>
      <c r="I106" s="1">
        <f t="shared" si="28"/>
        <v>40695</v>
      </c>
      <c r="J106" s="1">
        <v>40701</v>
      </c>
      <c r="K106">
        <f t="shared" si="29"/>
        <v>-0.05</v>
      </c>
      <c r="L106">
        <f t="shared" si="30"/>
        <v>-2.9404666942449302E-2</v>
      </c>
      <c r="M106">
        <f t="shared" si="31"/>
        <v>-2.4352972367340301E-2</v>
      </c>
      <c r="N106">
        <f t="shared" si="32"/>
        <v>5.0667774264424401E-3</v>
      </c>
      <c r="O106">
        <f t="shared" si="33"/>
        <v>-5.5838673738507101E-3</v>
      </c>
      <c r="P106">
        <f t="shared" si="33"/>
        <v>2.9309701624538201E-3</v>
      </c>
      <c r="Q106">
        <f t="shared" si="34"/>
        <v>4.2747292571978703E-3</v>
      </c>
      <c r="S106" s="1">
        <f t="shared" si="50"/>
        <v>40148</v>
      </c>
      <c r="T106">
        <f t="shared" si="27"/>
        <v>-8.0000000000000196E-2</v>
      </c>
      <c r="U106">
        <f t="shared" si="35"/>
        <v>2.1586315074552959E-2</v>
      </c>
      <c r="V106">
        <f t="shared" si="36"/>
        <v>-0.10218477493118565</v>
      </c>
      <c r="W106">
        <f t="shared" si="37"/>
        <v>6.1131260984390078E-3</v>
      </c>
      <c r="X106">
        <f t="shared" si="38"/>
        <v>-1.1055880253841143E-2</v>
      </c>
      <c r="Y106">
        <f t="shared" si="39"/>
        <v>-1.8191754127568215E-3</v>
      </c>
      <c r="Z106">
        <f t="shared" si="40"/>
        <v>-8.0598459856632693E-2</v>
      </c>
      <c r="AA106">
        <f t="shared" si="41"/>
        <v>-4.9427541554021353E-3</v>
      </c>
      <c r="AC106" s="1"/>
      <c r="AD106" s="1">
        <v>40701</v>
      </c>
      <c r="AE106">
        <f t="shared" si="42"/>
        <v>2.5000000000000005E-3</v>
      </c>
      <c r="AF106">
        <f t="shared" si="43"/>
        <v>8.6463443799637081E-4</v>
      </c>
      <c r="AG106">
        <f t="shared" si="44"/>
        <v>5.9306726312444028E-4</v>
      </c>
      <c r="AH106">
        <f t="shared" si="45"/>
        <v>2.5672233489106678E-5</v>
      </c>
      <c r="AI106">
        <f t="shared" si="46"/>
        <v>3.1179574848754428E-5</v>
      </c>
      <c r="AJ106">
        <f t="shared" si="46"/>
        <v>8.5905860931945734E-6</v>
      </c>
      <c r="AK106">
        <f t="shared" si="47"/>
        <v>2.8898837841614369E-3</v>
      </c>
      <c r="AL106">
        <f t="shared" si="48"/>
        <v>2.6738201371068743E-7</v>
      </c>
      <c r="AM106">
        <f t="shared" si="49"/>
        <v>1.8273310222343456E-5</v>
      </c>
    </row>
    <row r="107" spans="1:39" x14ac:dyDescent="0.25">
      <c r="A107" s="1">
        <v>40729</v>
      </c>
      <c r="B107">
        <f>[5]contrs_5year_adj!A106</f>
        <v>3.0000000000000198E-4</v>
      </c>
      <c r="C107" s="2">
        <f>[5]contrs_5year_adj!B106</f>
        <v>-1.2610664494612099E-6</v>
      </c>
      <c r="D107">
        <f>[5]contrs_5year_adj!C106</f>
        <v>2.6899839529883799E-4</v>
      </c>
      <c r="E107" s="2">
        <f>[5]contrs_5year_adj!D106</f>
        <v>5.4056669441822701E-5</v>
      </c>
      <c r="F107" s="2">
        <f>[5]contrs_5year_adj!E106</f>
        <v>8.7466871276076398E-5</v>
      </c>
      <c r="G107">
        <f>[5]contrs_5year_adj!F106</f>
        <v>1.06579435856178E-4</v>
      </c>
      <c r="I107" s="1">
        <f t="shared" si="28"/>
        <v>40725</v>
      </c>
      <c r="J107" s="1">
        <v>40729</v>
      </c>
      <c r="K107">
        <f t="shared" si="29"/>
        <v>-3.0000000000000197E-2</v>
      </c>
      <c r="L107">
        <f t="shared" si="30"/>
        <v>1.2610664494612099E-4</v>
      </c>
      <c r="M107">
        <f t="shared" si="31"/>
        <v>-2.6899839529883798E-2</v>
      </c>
      <c r="N107">
        <f t="shared" si="32"/>
        <v>-5.4056669441822705E-3</v>
      </c>
      <c r="O107">
        <f t="shared" si="33"/>
        <v>-8.7466871276076393E-3</v>
      </c>
      <c r="P107">
        <f t="shared" si="33"/>
        <v>-1.06579435856178E-2</v>
      </c>
      <c r="Q107">
        <f t="shared" si="34"/>
        <v>1.092608695672739E-2</v>
      </c>
      <c r="S107" s="1">
        <f t="shared" si="50"/>
        <v>40179</v>
      </c>
      <c r="T107" t="e">
        <f t="shared" si="27"/>
        <v>#N/A</v>
      </c>
      <c r="U107" t="e">
        <f t="shared" si="35"/>
        <v>#N/A</v>
      </c>
      <c r="V107" t="e">
        <f t="shared" si="36"/>
        <v>#N/A</v>
      </c>
      <c r="W107" t="e">
        <f t="shared" si="37"/>
        <v>#N/A</v>
      </c>
      <c r="X107" t="e">
        <f t="shared" si="38"/>
        <v>#N/A</v>
      </c>
      <c r="Y107" t="e">
        <f t="shared" si="39"/>
        <v>#N/A</v>
      </c>
      <c r="Z107" t="e">
        <f t="shared" si="40"/>
        <v>#N/A</v>
      </c>
      <c r="AA107" t="e">
        <f t="shared" si="41"/>
        <v>#N/A</v>
      </c>
      <c r="AC107" s="1"/>
      <c r="AD107" s="1">
        <v>40729</v>
      </c>
      <c r="AE107">
        <f t="shared" si="42"/>
        <v>9.0000000000001179E-4</v>
      </c>
      <c r="AF107">
        <f t="shared" si="43"/>
        <v>1.5902885899567022E-8</v>
      </c>
      <c r="AG107">
        <f t="shared" si="44"/>
        <v>7.2360136673349897E-4</v>
      </c>
      <c r="AH107">
        <f t="shared" si="45"/>
        <v>2.9221235111424887E-5</v>
      </c>
      <c r="AI107">
        <f t="shared" si="46"/>
        <v>7.6504535708257171E-5</v>
      </c>
      <c r="AJ107">
        <f t="shared" si="46"/>
        <v>1.1359176147421161E-4</v>
      </c>
      <c r="AK107">
        <f t="shared" si="47"/>
        <v>7.1683277259399316E-4</v>
      </c>
      <c r="AL107">
        <f t="shared" si="48"/>
        <v>2.0028912577330844E-4</v>
      </c>
      <c r="AM107">
        <f t="shared" si="49"/>
        <v>1.193793761859684E-4</v>
      </c>
    </row>
    <row r="108" spans="1:39" x14ac:dyDescent="0.25">
      <c r="A108" s="1">
        <v>40757</v>
      </c>
      <c r="B108">
        <f>[5]contrs_5year_adj!A107</f>
        <v>1.00000000000001E-3</v>
      </c>
      <c r="C108">
        <f>[5]contrs_5year_adj!B107</f>
        <v>4.9445583722828299E-4</v>
      </c>
      <c r="D108">
        <f>[5]contrs_5year_adj!C107</f>
        <v>4.0253928481808198E-4</v>
      </c>
      <c r="E108">
        <f>[5]contrs_5year_adj!D107</f>
        <v>-1.14813005351903E-4</v>
      </c>
      <c r="F108">
        <f>[5]contrs_5year_adj!E107</f>
        <v>2.13643555310457E-4</v>
      </c>
      <c r="G108" s="2">
        <f>[5]contrs_5year_adj!F107</f>
        <v>2.1367963346220599E-5</v>
      </c>
      <c r="I108" s="1">
        <f t="shared" si="28"/>
        <v>40756</v>
      </c>
      <c r="J108" s="1">
        <v>40757</v>
      </c>
      <c r="K108">
        <f t="shared" si="29"/>
        <v>-0.100000000000001</v>
      </c>
      <c r="L108">
        <f t="shared" si="30"/>
        <v>-4.9445583722828299E-2</v>
      </c>
      <c r="M108">
        <f t="shared" si="31"/>
        <v>-4.0253928481808199E-2</v>
      </c>
      <c r="N108">
        <f t="shared" si="32"/>
        <v>1.14813005351903E-2</v>
      </c>
      <c r="O108">
        <f t="shared" si="33"/>
        <v>-2.1364355531045699E-2</v>
      </c>
      <c r="P108">
        <f t="shared" si="33"/>
        <v>-2.1367963346220599E-3</v>
      </c>
      <c r="Q108">
        <f t="shared" si="34"/>
        <v>-4.1743279950911052E-4</v>
      </c>
      <c r="S108" s="1">
        <f t="shared" si="50"/>
        <v>40210</v>
      </c>
      <c r="T108">
        <f t="shared" si="27"/>
        <v>-0.13</v>
      </c>
      <c r="U108">
        <f t="shared" si="35"/>
        <v>-8.1749643522449636E-2</v>
      </c>
      <c r="V108">
        <f t="shared" si="36"/>
        <v>-6.5844839486959045E-2</v>
      </c>
      <c r="W108">
        <f t="shared" si="37"/>
        <v>4.2707266291279362E-2</v>
      </c>
      <c r="X108">
        <f t="shared" si="38"/>
        <v>-1.1694228316400943E-2</v>
      </c>
      <c r="Y108">
        <f t="shared" si="39"/>
        <v>3.6829359734895761E-2</v>
      </c>
      <c r="Z108">
        <f t="shared" si="40"/>
        <v>-0.14759448300940869</v>
      </c>
      <c r="AA108">
        <f t="shared" si="41"/>
        <v>3.1013037974878421E-2</v>
      </c>
      <c r="AC108" s="1"/>
      <c r="AD108" s="1">
        <v>40757</v>
      </c>
      <c r="AE108">
        <f t="shared" si="42"/>
        <v>1.0000000000000201E-2</v>
      </c>
      <c r="AF108">
        <f t="shared" si="43"/>
        <v>2.4448657496912228E-3</v>
      </c>
      <c r="AG108">
        <f t="shared" si="44"/>
        <v>1.6203787582185294E-3</v>
      </c>
      <c r="AH108">
        <f t="shared" si="45"/>
        <v>1.3182026197936108E-4</v>
      </c>
      <c r="AI108">
        <f t="shared" si="46"/>
        <v>4.5643568725692291E-4</v>
      </c>
      <c r="AJ108">
        <f t="shared" si="46"/>
        <v>4.5658985756542705E-6</v>
      </c>
      <c r="AK108">
        <f t="shared" si="47"/>
        <v>8.0460024897497321E-3</v>
      </c>
      <c r="AL108">
        <f t="shared" si="48"/>
        <v>9.7674776051102355E-5</v>
      </c>
      <c r="AM108">
        <f t="shared" si="49"/>
        <v>1.7425014210601327E-7</v>
      </c>
    </row>
    <row r="109" spans="1:39" x14ac:dyDescent="0.25">
      <c r="A109" s="1">
        <v>40792</v>
      </c>
      <c r="B109">
        <f>[5]contrs_5year_adj!A108</f>
        <v>-1.00000000000003E-4</v>
      </c>
      <c r="C109">
        <f>[5]contrs_5year_adj!B108</f>
        <v>-1.03255914202234E-4</v>
      </c>
      <c r="D109" s="2">
        <f>[5]contrs_5year_adj!C108</f>
        <v>5.7246986386078198E-5</v>
      </c>
      <c r="E109" s="2">
        <f>[5]contrs_5year_adj!D108</f>
        <v>-1.98150749855124E-5</v>
      </c>
      <c r="F109" s="2">
        <f>[5]contrs_5year_adj!E108</f>
        <v>3.4251032412050502E-5</v>
      </c>
      <c r="G109" s="2">
        <f>[5]contrs_5year_adj!F108</f>
        <v>-1.2634208859417599E-5</v>
      </c>
      <c r="I109" s="1">
        <f t="shared" si="28"/>
        <v>40787</v>
      </c>
      <c r="J109" s="1">
        <v>40792</v>
      </c>
      <c r="K109">
        <f t="shared" si="29"/>
        <v>1.00000000000003E-2</v>
      </c>
      <c r="L109">
        <f t="shared" si="30"/>
        <v>1.03255914202234E-2</v>
      </c>
      <c r="M109">
        <f t="shared" si="31"/>
        <v>-5.7246986386078197E-3</v>
      </c>
      <c r="N109">
        <f t="shared" si="32"/>
        <v>1.9815074985512402E-3</v>
      </c>
      <c r="O109">
        <f t="shared" si="33"/>
        <v>-3.4251032412050504E-3</v>
      </c>
      <c r="P109">
        <f t="shared" si="33"/>
        <v>1.26342088594176E-3</v>
      </c>
      <c r="Q109">
        <f t="shared" si="34"/>
        <v>6.8427029610385309E-3</v>
      </c>
      <c r="S109" s="1">
        <f t="shared" si="50"/>
        <v>40238</v>
      </c>
      <c r="T109">
        <f t="shared" si="27"/>
        <v>1.0000000000001001E-2</v>
      </c>
      <c r="U109">
        <f t="shared" si="35"/>
        <v>4.227441307787546E-2</v>
      </c>
      <c r="V109">
        <f t="shared" si="36"/>
        <v>5.335075951441125E-4</v>
      </c>
      <c r="W109">
        <f t="shared" si="37"/>
        <v>-5.8968367855881942E-2</v>
      </c>
      <c r="X109">
        <f t="shared" si="38"/>
        <v>2.0236062648366158E-2</v>
      </c>
      <c r="Y109">
        <f t="shared" si="39"/>
        <v>-4.7761789101732746E-2</v>
      </c>
      <c r="Z109">
        <f t="shared" si="40"/>
        <v>4.280792067301957E-2</v>
      </c>
      <c r="AA109">
        <f t="shared" si="41"/>
        <v>-3.8732305207515784E-2</v>
      </c>
      <c r="AC109" s="1"/>
      <c r="AD109" s="1">
        <v>40792</v>
      </c>
      <c r="AE109">
        <f t="shared" si="42"/>
        <v>1.0000000000000601E-4</v>
      </c>
      <c r="AF109">
        <f t="shared" si="43"/>
        <v>1.0661783817739109E-4</v>
      </c>
      <c r="AG109">
        <f t="shared" si="44"/>
        <v>3.2772174502878223E-5</v>
      </c>
      <c r="AH109">
        <f t="shared" si="45"/>
        <v>3.9263719668147936E-6</v>
      </c>
      <c r="AI109">
        <f t="shared" si="46"/>
        <v>1.1731332212913342E-5</v>
      </c>
      <c r="AJ109">
        <f t="shared" si="46"/>
        <v>1.5962323350338616E-6</v>
      </c>
      <c r="AK109">
        <f t="shared" si="47"/>
        <v>2.116821438792235E-5</v>
      </c>
      <c r="AL109">
        <f t="shared" si="48"/>
        <v>2.0839686682082059E-6</v>
      </c>
      <c r="AM109">
        <f t="shared" si="49"/>
        <v>4.682258381300548E-5</v>
      </c>
    </row>
    <row r="110" spans="1:39" x14ac:dyDescent="0.25">
      <c r="A110" s="1">
        <v>40820</v>
      </c>
      <c r="B110">
        <f>[5]contrs_5year_adj!A109</f>
        <v>3.9999999999999801E-4</v>
      </c>
      <c r="C110" s="2">
        <f>[5]contrs_5year_adj!B109</f>
        <v>-8.4173420379490897E-5</v>
      </c>
      <c r="D110">
        <f>[5]contrs_5year_adj!C109</f>
        <v>4.5416972338445898E-4</v>
      </c>
      <c r="E110" s="2">
        <f>[5]contrs_5year_adj!D109</f>
        <v>7.5185300103777799E-5</v>
      </c>
      <c r="F110" s="2">
        <f>[5]contrs_5year_adj!E109</f>
        <v>4.0245714499914297E-5</v>
      </c>
      <c r="G110" s="2">
        <f>[5]contrs_5year_adj!F109</f>
        <v>9.3482807334715706E-5</v>
      </c>
      <c r="I110" s="1">
        <f t="shared" si="28"/>
        <v>40817</v>
      </c>
      <c r="J110" s="1">
        <v>40820</v>
      </c>
      <c r="K110">
        <f t="shared" si="29"/>
        <v>-3.99999999999998E-2</v>
      </c>
      <c r="L110">
        <f t="shared" si="30"/>
        <v>8.4173420379490896E-3</v>
      </c>
      <c r="M110">
        <f t="shared" si="31"/>
        <v>-4.5416972338445896E-2</v>
      </c>
      <c r="N110">
        <f t="shared" si="32"/>
        <v>-7.5185300103777801E-3</v>
      </c>
      <c r="O110">
        <f t="shared" si="33"/>
        <v>-4.0245714499914298E-3</v>
      </c>
      <c r="P110">
        <f t="shared" si="33"/>
        <v>-9.3482807334715704E-3</v>
      </c>
      <c r="Q110">
        <f t="shared" si="34"/>
        <v>8.5427317608662168E-3</v>
      </c>
      <c r="S110" s="1">
        <f t="shared" si="50"/>
        <v>40269</v>
      </c>
      <c r="T110">
        <f t="shared" si="27"/>
        <v>3.0000000000000197E-2</v>
      </c>
      <c r="U110">
        <f t="shared" si="35"/>
        <v>2.3909314078577961E-2</v>
      </c>
      <c r="V110">
        <f t="shared" si="36"/>
        <v>2.3658778969329552E-2</v>
      </c>
      <c r="W110">
        <f t="shared" si="37"/>
        <v>-1.387717359241564E-2</v>
      </c>
      <c r="X110">
        <f t="shared" si="38"/>
        <v>4.3728682717029668E-3</v>
      </c>
      <c r="Y110">
        <f t="shared" si="39"/>
        <v>-1.1534162699817942E-2</v>
      </c>
      <c r="Z110">
        <f t="shared" si="40"/>
        <v>4.7568093047907517E-2</v>
      </c>
      <c r="AA110">
        <f t="shared" si="41"/>
        <v>-9.5043053207126728E-3</v>
      </c>
      <c r="AC110" s="1"/>
      <c r="AD110" s="1">
        <v>40820</v>
      </c>
      <c r="AE110">
        <f t="shared" si="42"/>
        <v>1.599999999999984E-3</v>
      </c>
      <c r="AF110">
        <f t="shared" si="43"/>
        <v>7.085164698382493E-5</v>
      </c>
      <c r="AG110">
        <f t="shared" si="44"/>
        <v>2.0627013763911597E-3</v>
      </c>
      <c r="AH110">
        <f t="shared" si="45"/>
        <v>5.6528293516951302E-5</v>
      </c>
      <c r="AI110">
        <f t="shared" si="46"/>
        <v>1.6197175356086118E-5</v>
      </c>
      <c r="AJ110">
        <f t="shared" si="46"/>
        <v>8.7390352671795767E-5</v>
      </c>
      <c r="AK110">
        <f t="shared" si="47"/>
        <v>1.3689726423734413E-3</v>
      </c>
      <c r="AL110">
        <f t="shared" si="48"/>
        <v>1.3324319132437779E-4</v>
      </c>
      <c r="AM110">
        <f t="shared" si="49"/>
        <v>7.2978265938112411E-5</v>
      </c>
    </row>
    <row r="111" spans="1:39" x14ac:dyDescent="0.25">
      <c r="A111" s="1">
        <v>40848</v>
      </c>
      <c r="B111">
        <f>[5]contrs_5year_adj!A110</f>
        <v>2.00000000000006E-4</v>
      </c>
      <c r="C111">
        <f>[5]contrs_5year_adj!B110</f>
        <v>1.6456966489435801E-4</v>
      </c>
      <c r="D111" s="2">
        <f>[5]contrs_5year_adj!C110</f>
        <v>3.3855520117083097E-5</v>
      </c>
      <c r="E111" s="2">
        <f>[5]contrs_5year_adj!D110</f>
        <v>-2.29038016956798E-5</v>
      </c>
      <c r="F111">
        <f>[5]contrs_5year_adj!E110</f>
        <v>1.26092827665256E-4</v>
      </c>
      <c r="G111" s="2">
        <f>[5]contrs_5year_adj!F110</f>
        <v>5.3477427682620001E-5</v>
      </c>
      <c r="I111" s="1">
        <f t="shared" si="28"/>
        <v>40848</v>
      </c>
      <c r="J111" s="1">
        <v>40848</v>
      </c>
      <c r="K111">
        <f t="shared" si="29"/>
        <v>-2.0000000000000601E-2</v>
      </c>
      <c r="L111">
        <f t="shared" si="30"/>
        <v>-1.6456966489435801E-2</v>
      </c>
      <c r="M111">
        <f t="shared" si="31"/>
        <v>-3.3855520117083097E-3</v>
      </c>
      <c r="N111">
        <f t="shared" si="32"/>
        <v>2.2903801695679802E-3</v>
      </c>
      <c r="O111">
        <f t="shared" si="33"/>
        <v>-1.2609282766525601E-2</v>
      </c>
      <c r="P111">
        <f t="shared" si="33"/>
        <v>-5.347742768262E-3</v>
      </c>
      <c r="Q111">
        <f t="shared" si="34"/>
        <v>1.0161421098101132E-2</v>
      </c>
      <c r="S111" s="1">
        <f t="shared" si="50"/>
        <v>40299</v>
      </c>
      <c r="T111">
        <f t="shared" si="27"/>
        <v>-1.99999999999999E-2</v>
      </c>
      <c r="U111">
        <f t="shared" si="35"/>
        <v>2.6956046466640963E-2</v>
      </c>
      <c r="V111">
        <f t="shared" si="36"/>
        <v>-4.0985096628114948E-2</v>
      </c>
      <c r="W111">
        <f t="shared" si="37"/>
        <v>5.1705654580005787E-3</v>
      </c>
      <c r="X111">
        <f t="shared" si="38"/>
        <v>-1.3271749187414743E-2</v>
      </c>
      <c r="Y111">
        <f t="shared" si="39"/>
        <v>-4.5018431621656023E-3</v>
      </c>
      <c r="Z111">
        <f t="shared" si="40"/>
        <v>-1.4029050161473985E-2</v>
      </c>
      <c r="AA111">
        <f t="shared" si="41"/>
        <v>-8.1011837294141641E-3</v>
      </c>
      <c r="AC111" s="1"/>
      <c r="AD111" s="1">
        <v>40848</v>
      </c>
      <c r="AE111">
        <f t="shared" si="42"/>
        <v>4.0000000000002403E-4</v>
      </c>
      <c r="AF111">
        <f t="shared" si="43"/>
        <v>2.7083174603441293E-4</v>
      </c>
      <c r="AG111">
        <f t="shared" si="44"/>
        <v>1.1461962423982183E-5</v>
      </c>
      <c r="AH111">
        <f t="shared" si="45"/>
        <v>5.2458413211502493E-6</v>
      </c>
      <c r="AI111">
        <f t="shared" si="46"/>
        <v>1.5899401188619952E-4</v>
      </c>
      <c r="AJ111">
        <f t="shared" si="46"/>
        <v>2.8598352715498518E-5</v>
      </c>
      <c r="AK111">
        <f t="shared" si="47"/>
        <v>3.9372554046824626E-4</v>
      </c>
      <c r="AL111">
        <f t="shared" si="48"/>
        <v>1.0647975080549871E-4</v>
      </c>
      <c r="AM111">
        <f t="shared" si="49"/>
        <v>1.0325447873293482E-4</v>
      </c>
    </row>
    <row r="112" spans="1:39" x14ac:dyDescent="0.25">
      <c r="A112" s="1">
        <v>40883</v>
      </c>
      <c r="B112">
        <f>[5]contrs_5year_adj!A111</f>
        <v>8.0000000000000199E-4</v>
      </c>
      <c r="C112">
        <f>[5]contrs_5year_adj!B111</f>
        <v>3.6475599609082199E-4</v>
      </c>
      <c r="D112">
        <f>[5]contrs_5year_adj!C111</f>
        <v>1.6438136981004501E-4</v>
      </c>
      <c r="E112">
        <f>[5]contrs_5year_adj!D111</f>
        <v>2.1925337280806801E-4</v>
      </c>
      <c r="F112" s="2">
        <f>[5]contrs_5year_adj!E111</f>
        <v>9.7968929121476894E-5</v>
      </c>
      <c r="G112">
        <f>[5]contrs_5year_adj!F111</f>
        <v>2.9116578575648898E-4</v>
      </c>
      <c r="I112" s="1">
        <f t="shared" si="28"/>
        <v>40878</v>
      </c>
      <c r="J112" s="1">
        <v>40883</v>
      </c>
      <c r="K112">
        <f t="shared" si="29"/>
        <v>-8.0000000000000196E-2</v>
      </c>
      <c r="L112">
        <f t="shared" si="30"/>
        <v>-3.6475599609082199E-2</v>
      </c>
      <c r="M112">
        <f t="shared" si="31"/>
        <v>-1.6438136981004502E-2</v>
      </c>
      <c r="N112">
        <f t="shared" si="32"/>
        <v>-2.1925337280806801E-2</v>
      </c>
      <c r="O112">
        <f t="shared" si="33"/>
        <v>-9.7968929121476887E-3</v>
      </c>
      <c r="P112">
        <f t="shared" si="33"/>
        <v>-2.9116578575648897E-2</v>
      </c>
      <c r="Q112">
        <f t="shared" si="34"/>
        <v>4.6359667830409949E-3</v>
      </c>
      <c r="S112" s="1">
        <f t="shared" si="50"/>
        <v>40330</v>
      </c>
      <c r="T112">
        <f t="shared" si="27"/>
        <v>2.9999999999999499E-2</v>
      </c>
      <c r="U112">
        <f t="shared" si="35"/>
        <v>-8.3617170583188405E-3</v>
      </c>
      <c r="V112">
        <f t="shared" si="36"/>
        <v>3.542161163469365E-2</v>
      </c>
      <c r="W112">
        <f t="shared" si="37"/>
        <v>3.724655146125808E-3</v>
      </c>
      <c r="X112">
        <f t="shared" si="38"/>
        <v>-1.7972923658059231E-3</v>
      </c>
      <c r="Y112">
        <f t="shared" si="39"/>
        <v>2.6244615646918105E-3</v>
      </c>
      <c r="Z112">
        <f t="shared" si="40"/>
        <v>2.705989457637481E-2</v>
      </c>
      <c r="AA112">
        <f t="shared" si="41"/>
        <v>1.9273627803198848E-3</v>
      </c>
      <c r="AC112" s="1"/>
      <c r="AD112" s="1">
        <v>40883</v>
      </c>
      <c r="AE112">
        <f t="shared" si="42"/>
        <v>6.4000000000000315E-3</v>
      </c>
      <c r="AF112">
        <f t="shared" si="43"/>
        <v>1.3304693668420775E-3</v>
      </c>
      <c r="AG112">
        <f t="shared" si="44"/>
        <v>2.702123474062678E-4</v>
      </c>
      <c r="AH112">
        <f t="shared" si="45"/>
        <v>4.8072041487713657E-4</v>
      </c>
      <c r="AI112">
        <f t="shared" si="46"/>
        <v>9.5979110732089619E-5</v>
      </c>
      <c r="AJ112">
        <f t="shared" si="46"/>
        <v>8.4777514795193634E-4</v>
      </c>
      <c r="AK112">
        <f t="shared" si="47"/>
        <v>2.7998635199250805E-3</v>
      </c>
      <c r="AL112">
        <f t="shared" si="48"/>
        <v>1.0062998884147936E-3</v>
      </c>
      <c r="AM112">
        <f t="shared" si="49"/>
        <v>2.149218801345947E-5</v>
      </c>
    </row>
    <row r="113" spans="1:39" x14ac:dyDescent="0.25">
      <c r="A113" s="1">
        <v>40946</v>
      </c>
      <c r="B113">
        <f>[5]contrs_5year_adj!A112</f>
        <v>-7.9999999999999505E-4</v>
      </c>
      <c r="C113">
        <f>[5]contrs_5year_adj!B112</f>
        <v>-5.2715423483889296E-4</v>
      </c>
      <c r="D113">
        <f>[5]contrs_5year_adj!C112</f>
        <v>-3.2040099641427502E-4</v>
      </c>
      <c r="E113" s="2">
        <f>[5]contrs_5year_adj!D112</f>
        <v>-9.4220106411070604E-5</v>
      </c>
      <c r="F113">
        <f>[5]contrs_5year_adj!E112</f>
        <v>1.33646419522968E-4</v>
      </c>
      <c r="G113" s="2">
        <f>[5]contrs_5year_adj!F112</f>
        <v>-1.7073784516214701E-5</v>
      </c>
      <c r="I113" s="1">
        <f t="shared" si="28"/>
        <v>40940</v>
      </c>
      <c r="J113" s="1">
        <v>40946</v>
      </c>
      <c r="K113">
        <f t="shared" si="29"/>
        <v>7.9999999999999502E-2</v>
      </c>
      <c r="L113">
        <f t="shared" si="30"/>
        <v>5.2715423483889294E-2</v>
      </c>
      <c r="M113">
        <f t="shared" si="31"/>
        <v>3.2040099641427504E-2</v>
      </c>
      <c r="N113">
        <f t="shared" si="32"/>
        <v>9.4220106411070613E-3</v>
      </c>
      <c r="O113">
        <f t="shared" si="33"/>
        <v>-1.33646419522968E-2</v>
      </c>
      <c r="P113">
        <f t="shared" si="33"/>
        <v>1.7073784516214701E-3</v>
      </c>
      <c r="Q113">
        <f t="shared" si="34"/>
        <v>-8.1289181412755665E-4</v>
      </c>
      <c r="S113" s="1">
        <f t="shared" si="50"/>
        <v>40360</v>
      </c>
      <c r="T113">
        <f t="shared" si="27"/>
        <v>0</v>
      </c>
      <c r="U113">
        <f t="shared" si="35"/>
        <v>3.1733612107398401E-3</v>
      </c>
      <c r="V113">
        <f t="shared" si="36"/>
        <v>8.9790103274979324E-3</v>
      </c>
      <c r="W113">
        <f t="shared" si="37"/>
        <v>-1.2041913438008643E-2</v>
      </c>
      <c r="X113">
        <f t="shared" si="38"/>
        <v>-1.009597434860553E-3</v>
      </c>
      <c r="Y113">
        <f t="shared" si="39"/>
        <v>-1.3639768925098942E-2</v>
      </c>
      <c r="Z113">
        <f t="shared" si="40"/>
        <v>1.2152371538237772E-2</v>
      </c>
      <c r="AA113">
        <f t="shared" si="41"/>
        <v>-1.3051510872869196E-2</v>
      </c>
      <c r="AC113" s="1"/>
      <c r="AD113" s="1">
        <v>40946</v>
      </c>
      <c r="AE113">
        <f t="shared" si="42"/>
        <v>6.3999999999999205E-3</v>
      </c>
      <c r="AF113">
        <f t="shared" si="43"/>
        <v>2.7789158730857867E-3</v>
      </c>
      <c r="AG113">
        <f t="shared" si="44"/>
        <v>1.0265679850326029E-3</v>
      </c>
      <c r="AH113">
        <f t="shared" si="45"/>
        <v>8.8774284521134694E-5</v>
      </c>
      <c r="AI113">
        <f t="shared" si="46"/>
        <v>1.7861365451309164E-4</v>
      </c>
      <c r="AJ113">
        <f t="shared" si="46"/>
        <v>2.9151411770613286E-6</v>
      </c>
      <c r="AK113">
        <f t="shared" si="47"/>
        <v>7.1834987002461102E-3</v>
      </c>
      <c r="AL113">
        <f t="shared" si="48"/>
        <v>1.5544341655973721E-5</v>
      </c>
      <c r="AM113">
        <f t="shared" si="49"/>
        <v>6.607931014755901E-7</v>
      </c>
    </row>
    <row r="114" spans="1:39" x14ac:dyDescent="0.25">
      <c r="A114" s="1">
        <v>40974</v>
      </c>
      <c r="B114">
        <f>[5]contrs_5year_adj!A113</f>
        <v>3.0000000000000198E-4</v>
      </c>
      <c r="C114" s="2">
        <f>[5]contrs_5year_adj!B113</f>
        <v>-1.1494692131031399E-5</v>
      </c>
      <c r="D114">
        <f>[5]contrs_5year_adj!C113</f>
        <v>3.2594058249522999E-4</v>
      </c>
      <c r="E114" s="2">
        <f>[5]contrs_5year_adj!D113</f>
        <v>8.14809295230796E-5</v>
      </c>
      <c r="F114" s="2">
        <f>[5]contrs_5year_adj!E113</f>
        <v>1.33878721804108E-5</v>
      </c>
      <c r="G114" s="2">
        <f>[5]contrs_5year_adj!F113</f>
        <v>7.9915585404207799E-5</v>
      </c>
      <c r="I114" s="1">
        <f t="shared" si="28"/>
        <v>40969</v>
      </c>
      <c r="J114" s="1">
        <v>40974</v>
      </c>
      <c r="K114">
        <f t="shared" si="29"/>
        <v>-3.0000000000000197E-2</v>
      </c>
      <c r="L114">
        <f t="shared" si="30"/>
        <v>1.1494692131031399E-3</v>
      </c>
      <c r="M114">
        <f t="shared" si="31"/>
        <v>-3.2594058249523002E-2</v>
      </c>
      <c r="N114">
        <f t="shared" si="32"/>
        <v>-8.1480929523079608E-3</v>
      </c>
      <c r="O114">
        <f t="shared" si="33"/>
        <v>-1.3387872180410801E-3</v>
      </c>
      <c r="P114">
        <f t="shared" si="33"/>
        <v>-7.9915585404207803E-3</v>
      </c>
      <c r="Q114">
        <f t="shared" si="34"/>
        <v>1.0931469206768706E-2</v>
      </c>
      <c r="S114" s="1">
        <f t="shared" si="50"/>
        <v>40391</v>
      </c>
      <c r="T114">
        <f t="shared" si="27"/>
        <v>0</v>
      </c>
      <c r="U114">
        <f t="shared" si="35"/>
        <v>-1.5520332752985097E-3</v>
      </c>
      <c r="V114">
        <f t="shared" si="36"/>
        <v>1.1540339015295343E-2</v>
      </c>
      <c r="W114">
        <f t="shared" si="37"/>
        <v>-1.8983515281399922E-3</v>
      </c>
      <c r="X114">
        <f t="shared" si="38"/>
        <v>-5.9450849922341436E-3</v>
      </c>
      <c r="Y114">
        <f t="shared" si="39"/>
        <v>-6.5232782285267622E-3</v>
      </c>
      <c r="Z114">
        <f t="shared" si="40"/>
        <v>9.988305739996834E-3</v>
      </c>
      <c r="AA114">
        <f t="shared" si="41"/>
        <v>-7.8434365203741349E-3</v>
      </c>
      <c r="AC114" s="1"/>
      <c r="AD114" s="1">
        <v>40974</v>
      </c>
      <c r="AE114">
        <f t="shared" si="42"/>
        <v>9.0000000000001179E-4</v>
      </c>
      <c r="AF114">
        <f t="shared" si="43"/>
        <v>1.3212794718719517E-6</v>
      </c>
      <c r="AG114">
        <f t="shared" si="44"/>
        <v>1.0623726331732985E-3</v>
      </c>
      <c r="AH114">
        <f t="shared" si="45"/>
        <v>6.6391418759450667E-5</v>
      </c>
      <c r="AI114">
        <f t="shared" si="46"/>
        <v>1.7923512151901745E-6</v>
      </c>
      <c r="AJ114">
        <f t="shared" si="46"/>
        <v>6.3865007904972317E-5</v>
      </c>
      <c r="AK114">
        <f t="shared" si="47"/>
        <v>9.8876217966933628E-4</v>
      </c>
      <c r="AL114">
        <f t="shared" si="48"/>
        <v>9.0000895366561836E-5</v>
      </c>
      <c r="AM114">
        <f t="shared" si="49"/>
        <v>1.1949701901853243E-4</v>
      </c>
    </row>
    <row r="115" spans="1:39" x14ac:dyDescent="0.25">
      <c r="A115" s="1">
        <v>41002</v>
      </c>
      <c r="B115">
        <f>[5]contrs_5year_adj!A114</f>
        <v>6.0000000000000298E-4</v>
      </c>
      <c r="C115">
        <f>[5]contrs_5year_adj!B114</f>
        <v>-1.7709740079678701E-4</v>
      </c>
      <c r="D115">
        <f>[5]contrs_5year_adj!C114</f>
        <v>6.4174611260688704E-4</v>
      </c>
      <c r="E115">
        <f>[5]contrs_5year_adj!D114</f>
        <v>1.72226717488567E-4</v>
      </c>
      <c r="F115" s="2">
        <f>[5]contrs_5year_adj!E114</f>
        <v>4.7833193875886998E-5</v>
      </c>
      <c r="G115">
        <f>[5]contrs_5year_adj!F114</f>
        <v>2.0298620370125099E-4</v>
      </c>
      <c r="I115" s="1">
        <f t="shared" si="28"/>
        <v>41000</v>
      </c>
      <c r="J115" s="1">
        <v>41002</v>
      </c>
      <c r="K115">
        <f t="shared" si="29"/>
        <v>-6.0000000000000296E-2</v>
      </c>
      <c r="L115">
        <f t="shared" si="30"/>
        <v>1.7709740079678703E-2</v>
      </c>
      <c r="M115">
        <f t="shared" si="31"/>
        <v>-6.4174611260688699E-2</v>
      </c>
      <c r="N115">
        <f t="shared" si="32"/>
        <v>-1.7222671748856701E-2</v>
      </c>
      <c r="O115">
        <f t="shared" si="33"/>
        <v>-4.7833193875887001E-3</v>
      </c>
      <c r="P115">
        <f t="shared" si="33"/>
        <v>-2.0298620370125097E-2</v>
      </c>
      <c r="Q115">
        <f t="shared" si="34"/>
        <v>8.4708623174551013E-3</v>
      </c>
      <c r="S115" s="1">
        <f t="shared" si="50"/>
        <v>40422</v>
      </c>
      <c r="T115">
        <f t="shared" si="27"/>
        <v>-2.9999999999999499E-2</v>
      </c>
      <c r="U115">
        <f t="shared" si="35"/>
        <v>4.1365834184673702E-3</v>
      </c>
      <c r="V115">
        <f t="shared" si="36"/>
        <v>-2.0003324019483747E-2</v>
      </c>
      <c r="W115">
        <f t="shared" si="37"/>
        <v>-1.741733973147944E-2</v>
      </c>
      <c r="X115">
        <f t="shared" si="38"/>
        <v>-4.2329659522132631E-3</v>
      </c>
      <c r="Y115">
        <f t="shared" si="39"/>
        <v>-2.1824080658948142E-2</v>
      </c>
      <c r="Z115">
        <f t="shared" si="40"/>
        <v>-1.5866740601016376E-2</v>
      </c>
      <c r="AA115">
        <f t="shared" si="41"/>
        <v>-2.1650305683692701E-2</v>
      </c>
      <c r="AC115" s="1"/>
      <c r="AD115" s="1">
        <v>41002</v>
      </c>
      <c r="AE115">
        <f t="shared" si="42"/>
        <v>3.6000000000000355E-3</v>
      </c>
      <c r="AF115">
        <f t="shared" si="43"/>
        <v>3.1363489368977824E-4</v>
      </c>
      <c r="AG115">
        <f t="shared" si="44"/>
        <v>4.1183807304605129E-3</v>
      </c>
      <c r="AH115">
        <f t="shared" si="45"/>
        <v>2.9662042216886675E-4</v>
      </c>
      <c r="AI115">
        <f t="shared" si="46"/>
        <v>2.2880144363681936E-5</v>
      </c>
      <c r="AJ115">
        <f t="shared" si="46"/>
        <v>4.1203398893045756E-4</v>
      </c>
      <c r="AK115">
        <f t="shared" si="47"/>
        <v>2.1589842538678535E-3</v>
      </c>
      <c r="AL115">
        <f t="shared" si="48"/>
        <v>4.8426364589731347E-4</v>
      </c>
      <c r="AM115">
        <f t="shared" si="49"/>
        <v>7.1755508401280811E-5</v>
      </c>
    </row>
    <row r="116" spans="1:39" x14ac:dyDescent="0.25">
      <c r="A116" s="1">
        <v>41030</v>
      </c>
      <c r="B116">
        <f>[5]contrs_5year_adj!A115</f>
        <v>8.9999999999999802E-4</v>
      </c>
      <c r="C116">
        <f>[5]contrs_5year_adj!B115</f>
        <v>7.1666238489771403E-4</v>
      </c>
      <c r="D116" s="2">
        <f>[5]contrs_5year_adj!C115</f>
        <v>-4.0674495878715E-5</v>
      </c>
      <c r="E116" s="2">
        <f>[5]contrs_5year_adj!D115</f>
        <v>-1.82418415758638E-5</v>
      </c>
      <c r="F116">
        <f>[5]contrs_5year_adj!E115</f>
        <v>2.8462234956977298E-4</v>
      </c>
      <c r="G116">
        <f>[5]contrs_5year_adj!F115</f>
        <v>1.78279978092097E-4</v>
      </c>
      <c r="I116" s="1">
        <f t="shared" si="28"/>
        <v>41030</v>
      </c>
      <c r="J116" s="1">
        <v>41030</v>
      </c>
      <c r="K116">
        <f t="shared" si="29"/>
        <v>-8.9999999999999802E-2</v>
      </c>
      <c r="L116">
        <f t="shared" si="30"/>
        <v>-7.1666238489771397E-2</v>
      </c>
      <c r="M116">
        <f t="shared" si="31"/>
        <v>4.0674495878714996E-3</v>
      </c>
      <c r="N116">
        <f t="shared" si="32"/>
        <v>1.8241841575863801E-3</v>
      </c>
      <c r="O116">
        <f t="shared" si="33"/>
        <v>-2.8462234956977299E-2</v>
      </c>
      <c r="P116">
        <f t="shared" si="33"/>
        <v>-1.7827997809209701E-2</v>
      </c>
      <c r="Q116">
        <f t="shared" si="34"/>
        <v>4.236839701291014E-3</v>
      </c>
      <c r="S116" s="1">
        <f t="shared" si="50"/>
        <v>40452</v>
      </c>
      <c r="T116">
        <f t="shared" si="27"/>
        <v>-0.13</v>
      </c>
      <c r="U116">
        <f t="shared" si="35"/>
        <v>-7.3729846785523037E-2</v>
      </c>
      <c r="V116">
        <f t="shared" si="36"/>
        <v>-3.6884140148340544E-2</v>
      </c>
      <c r="W116">
        <f t="shared" si="37"/>
        <v>-3.1232683804149036E-2</v>
      </c>
      <c r="X116">
        <f t="shared" si="38"/>
        <v>1.3831223973629556E-2</v>
      </c>
      <c r="Y116">
        <f t="shared" si="39"/>
        <v>-2.294415835803134E-2</v>
      </c>
      <c r="Z116">
        <f t="shared" si="40"/>
        <v>-0.11061398693386358</v>
      </c>
      <c r="AA116">
        <f t="shared" si="41"/>
        <v>-1.7401459830519481E-2</v>
      </c>
      <c r="AC116" s="1"/>
      <c r="AD116" s="1">
        <v>41030</v>
      </c>
      <c r="AE116">
        <f t="shared" si="42"/>
        <v>8.0999999999999649E-3</v>
      </c>
      <c r="AF116">
        <f t="shared" si="43"/>
        <v>5.1360497392727916E-3</v>
      </c>
      <c r="AG116">
        <f t="shared" si="44"/>
        <v>1.6544146149876031E-5</v>
      </c>
      <c r="AH116">
        <f t="shared" si="45"/>
        <v>3.3276478407891311E-6</v>
      </c>
      <c r="AI116">
        <f t="shared" si="46"/>
        <v>8.1009881874618053E-4</v>
      </c>
      <c r="AJ116">
        <f t="shared" si="46"/>
        <v>3.1783750588518591E-4</v>
      </c>
      <c r="AK116">
        <f t="shared" si="47"/>
        <v>4.5695962610036245E-3</v>
      </c>
      <c r="AL116">
        <f t="shared" si="48"/>
        <v>7.0958575039093113E-4</v>
      </c>
      <c r="AM116">
        <f t="shared" si="49"/>
        <v>1.7950810654435729E-5</v>
      </c>
    </row>
    <row r="117" spans="1:39" x14ac:dyDescent="0.25">
      <c r="A117" s="1">
        <v>41065</v>
      </c>
      <c r="B117">
        <f>[5]contrs_5year_adj!A116</f>
        <v>-3.0000000000000502E-4</v>
      </c>
      <c r="C117">
        <f>[5]contrs_5year_adj!B116</f>
        <v>-3.0244947223877498E-4</v>
      </c>
      <c r="D117">
        <f>[5]contrs_5year_adj!C116</f>
        <v>-2.3190265828723801E-4</v>
      </c>
      <c r="E117">
        <f>[5]contrs_5year_adj!D116</f>
        <v>3.09228070284247E-4</v>
      </c>
      <c r="F117" s="2">
        <f>[5]contrs_5year_adj!E116</f>
        <v>-4.0479969392478802E-5</v>
      </c>
      <c r="G117">
        <f>[5]contrs_5year_adj!F116</f>
        <v>2.8273754429670398E-4</v>
      </c>
      <c r="I117" s="1">
        <f t="shared" si="28"/>
        <v>41061</v>
      </c>
      <c r="J117" s="1">
        <v>41065</v>
      </c>
      <c r="K117">
        <f t="shared" si="29"/>
        <v>3.0000000000000502E-2</v>
      </c>
      <c r="L117">
        <f t="shared" si="30"/>
        <v>3.0244947223877498E-2</v>
      </c>
      <c r="M117">
        <f t="shared" si="31"/>
        <v>2.3190265828723799E-2</v>
      </c>
      <c r="N117">
        <f t="shared" si="32"/>
        <v>-3.09228070284247E-2</v>
      </c>
      <c r="O117">
        <f t="shared" si="33"/>
        <v>4.0479969392478799E-3</v>
      </c>
      <c r="P117">
        <f t="shared" si="33"/>
        <v>-2.8273754429670398E-2</v>
      </c>
      <c r="Q117">
        <f t="shared" si="34"/>
        <v>3.4395970365760252E-3</v>
      </c>
      <c r="S117" s="1">
        <f t="shared" si="50"/>
        <v>40483</v>
      </c>
      <c r="T117">
        <f t="shared" si="27"/>
        <v>0.05</v>
      </c>
      <c r="U117">
        <f t="shared" si="35"/>
        <v>6.9903142187443063E-2</v>
      </c>
      <c r="V117">
        <f t="shared" si="36"/>
        <v>-3.5439631828094655E-2</v>
      </c>
      <c r="W117">
        <f t="shared" si="37"/>
        <v>3.539586083680748E-3</v>
      </c>
      <c r="X117">
        <f t="shared" si="38"/>
        <v>2.1703469204714557E-2</v>
      </c>
      <c r="Y117">
        <f t="shared" si="39"/>
        <v>2.0188555538380761E-2</v>
      </c>
      <c r="Z117">
        <f t="shared" si="40"/>
        <v>3.4463510359348408E-2</v>
      </c>
      <c r="AA117">
        <f t="shared" si="41"/>
        <v>2.5243055288395305E-2</v>
      </c>
      <c r="AC117" s="1"/>
      <c r="AD117" s="1">
        <v>41065</v>
      </c>
      <c r="AE117">
        <f t="shared" si="42"/>
        <v>9.0000000000003012E-4</v>
      </c>
      <c r="AF117">
        <f t="shared" si="43"/>
        <v>9.147568325751351E-4</v>
      </c>
      <c r="AG117">
        <f t="shared" si="44"/>
        <v>5.3778842920687478E-4</v>
      </c>
      <c r="AH117">
        <f t="shared" si="45"/>
        <v>9.5621999451719203E-4</v>
      </c>
      <c r="AI117">
        <f t="shared" si="46"/>
        <v>1.6386279220160202E-5</v>
      </c>
      <c r="AJ117">
        <f t="shared" si="46"/>
        <v>7.9940518954930647E-4</v>
      </c>
      <c r="AK117">
        <f t="shared" si="47"/>
        <v>2.8553219939768918E-3</v>
      </c>
      <c r="AL117">
        <f t="shared" si="48"/>
        <v>7.2225541732932029E-4</v>
      </c>
      <c r="AM117">
        <f t="shared" si="49"/>
        <v>1.1830827774022574E-5</v>
      </c>
    </row>
    <row r="118" spans="1:39" x14ac:dyDescent="0.25">
      <c r="A118" s="1">
        <v>41093</v>
      </c>
      <c r="B118">
        <f>[5]contrs_5year_adj!A117</f>
        <v>3.0000000000000198E-4</v>
      </c>
      <c r="C118" s="2">
        <f>[5]contrs_5year_adj!B117</f>
        <v>-9.0120159197674504E-5</v>
      </c>
      <c r="D118">
        <f>[5]contrs_5year_adj!C117</f>
        <v>3.13929369297027E-4</v>
      </c>
      <c r="E118">
        <f>[5]contrs_5year_adj!D117</f>
        <v>2.08968779528278E-4</v>
      </c>
      <c r="F118" s="2">
        <f>[5]contrs_5year_adj!E117</f>
        <v>-7.1149072898635593E-5</v>
      </c>
      <c r="G118">
        <f>[5]contrs_5year_adj!F117</f>
        <v>1.5234799123267401E-4</v>
      </c>
      <c r="I118" s="1">
        <f t="shared" si="28"/>
        <v>41091</v>
      </c>
      <c r="J118" s="1">
        <v>41093</v>
      </c>
      <c r="K118">
        <f t="shared" si="29"/>
        <v>-3.0000000000000197E-2</v>
      </c>
      <c r="L118">
        <f t="shared" si="30"/>
        <v>9.0120159197674497E-3</v>
      </c>
      <c r="M118">
        <f t="shared" si="31"/>
        <v>-3.13929369297027E-2</v>
      </c>
      <c r="N118">
        <f t="shared" si="32"/>
        <v>-2.0896877952827801E-2</v>
      </c>
      <c r="O118">
        <f t="shared" si="33"/>
        <v>7.1149072898635595E-3</v>
      </c>
      <c r="P118">
        <f t="shared" si="33"/>
        <v>-1.52347991232674E-2</v>
      </c>
      <c r="Q118">
        <f t="shared" si="34"/>
        <v>6.1628916728992929E-3</v>
      </c>
      <c r="S118" s="1">
        <f t="shared" si="50"/>
        <v>40513</v>
      </c>
      <c r="T118">
        <f t="shared" si="27"/>
        <v>-1.9999999999999199E-2</v>
      </c>
      <c r="U118">
        <f t="shared" si="35"/>
        <v>-2.6141971079772694E-3</v>
      </c>
      <c r="V118">
        <f t="shared" si="36"/>
        <v>-4.3759011057127976E-3</v>
      </c>
      <c r="W118">
        <f t="shared" si="37"/>
        <v>8.8139765594802823E-4</v>
      </c>
      <c r="X118">
        <f t="shared" si="38"/>
        <v>-7.7295325209434541E-3</v>
      </c>
      <c r="Y118">
        <f t="shared" si="39"/>
        <v>-4.8995193383268611E-3</v>
      </c>
      <c r="Z118">
        <f t="shared" si="40"/>
        <v>-6.9900982136900675E-3</v>
      </c>
      <c r="AA118">
        <f t="shared" si="41"/>
        <v>-6.8481348649954256E-3</v>
      </c>
      <c r="AC118" s="1"/>
      <c r="AD118" s="1">
        <v>41093</v>
      </c>
      <c r="AE118">
        <f t="shared" si="42"/>
        <v>9.0000000000001179E-4</v>
      </c>
      <c r="AF118">
        <f t="shared" si="43"/>
        <v>8.1216430938141958E-5</v>
      </c>
      <c r="AG118">
        <f t="shared" si="44"/>
        <v>9.8551648907229165E-4</v>
      </c>
      <c r="AH118">
        <f t="shared" si="45"/>
        <v>4.3667950817538061E-4</v>
      </c>
      <c r="AI118">
        <f t="shared" si="46"/>
        <v>5.0621905743353618E-5</v>
      </c>
      <c r="AJ118">
        <f t="shared" si="46"/>
        <v>2.3209910432630914E-4</v>
      </c>
      <c r="AK118">
        <f t="shared" si="47"/>
        <v>5.0090562525296123E-4</v>
      </c>
      <c r="AL118">
        <f t="shared" si="48"/>
        <v>1.8994271535480698E-4</v>
      </c>
      <c r="AM118">
        <f t="shared" si="49"/>
        <v>3.7981233771891447E-5</v>
      </c>
    </row>
    <row r="119" spans="1:39" x14ac:dyDescent="0.25">
      <c r="A119" s="1">
        <v>41128</v>
      </c>
      <c r="B119">
        <f>[5]contrs_5year_adj!A118</f>
        <v>-3.0000000000000198E-4</v>
      </c>
      <c r="C119" s="2">
        <f>[5]contrs_5year_adj!B118</f>
        <v>2.9238347982918699E-6</v>
      </c>
      <c r="D119" s="2">
        <f>[5]contrs_5year_adj!C118</f>
        <v>-9.1512749363332197E-5</v>
      </c>
      <c r="E119">
        <f>[5]contrs_5year_adj!D118</f>
        <v>-1.3263084101836699E-4</v>
      </c>
      <c r="F119" s="2">
        <f>[5]contrs_5year_adj!E118</f>
        <v>5.9996908191968896E-6</v>
      </c>
      <c r="G119">
        <f>[5]contrs_5year_adj!F118</f>
        <v>-1.54623349014697E-4</v>
      </c>
      <c r="I119" s="1">
        <f t="shared" si="28"/>
        <v>41122</v>
      </c>
      <c r="J119" s="1">
        <v>41128</v>
      </c>
      <c r="K119">
        <f t="shared" si="29"/>
        <v>3.0000000000000197E-2</v>
      </c>
      <c r="L119">
        <f t="shared" si="30"/>
        <v>-2.9238347982918697E-4</v>
      </c>
      <c r="M119">
        <f t="shared" si="31"/>
        <v>9.1512749363332202E-3</v>
      </c>
      <c r="N119">
        <f t="shared" si="32"/>
        <v>1.3263084101836698E-2</v>
      </c>
      <c r="O119">
        <f t="shared" si="33"/>
        <v>-5.9996908191968892E-4</v>
      </c>
      <c r="P119">
        <f t="shared" si="33"/>
        <v>1.54623349014697E-2</v>
      </c>
      <c r="Q119">
        <f t="shared" si="34"/>
        <v>8.4779935235791536E-3</v>
      </c>
      <c r="S119" s="1">
        <f t="shared" si="50"/>
        <v>40544</v>
      </c>
      <c r="T119" t="e">
        <f t="shared" si="27"/>
        <v>#N/A</v>
      </c>
      <c r="U119" t="e">
        <f t="shared" si="35"/>
        <v>#N/A</v>
      </c>
      <c r="V119" t="e">
        <f t="shared" si="36"/>
        <v>#N/A</v>
      </c>
      <c r="W119" t="e">
        <f t="shared" si="37"/>
        <v>#N/A</v>
      </c>
      <c r="X119" t="e">
        <f t="shared" si="38"/>
        <v>#N/A</v>
      </c>
      <c r="Y119" t="e">
        <f t="shared" si="39"/>
        <v>#N/A</v>
      </c>
      <c r="Z119" t="e">
        <f t="shared" si="40"/>
        <v>#N/A</v>
      </c>
      <c r="AA119" t="e">
        <f t="shared" si="41"/>
        <v>#N/A</v>
      </c>
      <c r="AC119" s="1"/>
      <c r="AD119" s="1">
        <v>41128</v>
      </c>
      <c r="AE119">
        <f t="shared" si="42"/>
        <v>9.0000000000001179E-4</v>
      </c>
      <c r="AF119">
        <f t="shared" si="43"/>
        <v>8.548809927702458E-8</v>
      </c>
      <c r="AG119">
        <f t="shared" si="44"/>
        <v>8.374583296036059E-5</v>
      </c>
      <c r="AH119">
        <f t="shared" si="45"/>
        <v>1.7590939989239337E-4</v>
      </c>
      <c r="AI119">
        <f t="shared" si="46"/>
        <v>3.5996289925955438E-7</v>
      </c>
      <c r="AJ119">
        <f t="shared" si="46"/>
        <v>2.3908380060520801E-4</v>
      </c>
      <c r="AK119">
        <f t="shared" si="47"/>
        <v>7.8479957838120145E-5</v>
      </c>
      <c r="AL119">
        <f t="shared" si="48"/>
        <v>1.6035448200764777E-4</v>
      </c>
      <c r="AM119">
        <f t="shared" si="49"/>
        <v>7.1876374185850071E-5</v>
      </c>
    </row>
    <row r="120" spans="1:39" x14ac:dyDescent="0.25">
      <c r="A120" s="1">
        <v>41156</v>
      </c>
      <c r="B120">
        <f>[5]contrs_5year_adj!A119</f>
        <v>-7.9999999999999895E-4</v>
      </c>
      <c r="C120">
        <f>[5]contrs_5year_adj!B119</f>
        <v>-2.0106641810048201E-4</v>
      </c>
      <c r="D120">
        <f>[5]contrs_5year_adj!C119</f>
        <v>-3.2242139537954701E-4</v>
      </c>
      <c r="E120">
        <f>[5]contrs_5year_adj!D119</f>
        <v>-1.22464324057298E-4</v>
      </c>
      <c r="F120">
        <f>[5]contrs_5year_adj!E119</f>
        <v>-1.14525887803994E-4</v>
      </c>
      <c r="G120">
        <f>[5]contrs_5year_adj!F119</f>
        <v>-2.3484587928994E-4</v>
      </c>
      <c r="I120" s="1">
        <f t="shared" si="28"/>
        <v>41153</v>
      </c>
      <c r="J120" s="1">
        <v>41156</v>
      </c>
      <c r="K120">
        <f t="shared" si="29"/>
        <v>7.9999999999999891E-2</v>
      </c>
      <c r="L120">
        <f t="shared" si="30"/>
        <v>2.01066418100482E-2</v>
      </c>
      <c r="M120">
        <f t="shared" si="31"/>
        <v>3.2242139537954698E-2</v>
      </c>
      <c r="N120">
        <f t="shared" si="32"/>
        <v>1.22464324057298E-2</v>
      </c>
      <c r="O120">
        <f t="shared" si="33"/>
        <v>1.1452588780399399E-2</v>
      </c>
      <c r="P120">
        <f t="shared" si="33"/>
        <v>2.3484587928994001E-2</v>
      </c>
      <c r="Q120">
        <f t="shared" si="34"/>
        <v>3.9521974658677898E-3</v>
      </c>
      <c r="S120" s="1">
        <f t="shared" si="50"/>
        <v>40575</v>
      </c>
      <c r="T120">
        <f t="shared" si="27"/>
        <v>-1.0000000000001001E-2</v>
      </c>
      <c r="U120">
        <f t="shared" si="35"/>
        <v>-7.6105995026449613E-5</v>
      </c>
      <c r="V120">
        <f t="shared" si="36"/>
        <v>-1.0500564479076846E-2</v>
      </c>
      <c r="W120">
        <f t="shared" si="37"/>
        <v>2.5584922184875352E-3</v>
      </c>
      <c r="X120">
        <f t="shared" si="38"/>
        <v>1.7078934982250448E-3</v>
      </c>
      <c r="Y120">
        <f t="shared" si="39"/>
        <v>4.0266922168697887E-3</v>
      </c>
      <c r="Z120">
        <f t="shared" si="40"/>
        <v>-1.0576670474103296E-2</v>
      </c>
      <c r="AA120">
        <f t="shared" si="41"/>
        <v>4.2663857167125801E-3</v>
      </c>
      <c r="AC120" s="1"/>
      <c r="AD120" s="1">
        <v>41156</v>
      </c>
      <c r="AE120">
        <f t="shared" si="42"/>
        <v>6.3999999999999821E-3</v>
      </c>
      <c r="AF120">
        <f t="shared" si="43"/>
        <v>4.0427704487757836E-4</v>
      </c>
      <c r="AG120">
        <f t="shared" si="44"/>
        <v>1.0395555619849416E-3</v>
      </c>
      <c r="AH120">
        <f t="shared" si="45"/>
        <v>1.4997510666810897E-4</v>
      </c>
      <c r="AI120">
        <f t="shared" si="46"/>
        <v>1.3116178977293019E-4</v>
      </c>
      <c r="AJ120">
        <f t="shared" si="46"/>
        <v>5.5152587019465069E-4</v>
      </c>
      <c r="AK120">
        <f t="shared" si="47"/>
        <v>2.7403949086210163E-3</v>
      </c>
      <c r="AL120">
        <f t="shared" si="48"/>
        <v>5.6164360518060064E-4</v>
      </c>
      <c r="AM120">
        <f t="shared" si="49"/>
        <v>1.5619864809211778E-5</v>
      </c>
    </row>
    <row r="121" spans="1:39" x14ac:dyDescent="0.25">
      <c r="A121" s="1">
        <v>41184</v>
      </c>
      <c r="B121">
        <f>[5]contrs_5year_adj!A120</f>
        <v>3.9999999999999801E-4</v>
      </c>
      <c r="C121">
        <f>[5]contrs_5year_adj!B120</f>
        <v>4.3739106759803099E-4</v>
      </c>
      <c r="D121" s="2">
        <f>[5]contrs_5year_adj!C120</f>
        <v>-6.6901946498658003E-5</v>
      </c>
      <c r="E121" s="2">
        <f>[5]contrs_5year_adj!D120</f>
        <v>-3.58481062879839E-5</v>
      </c>
      <c r="F121" s="2">
        <f>[5]contrs_5year_adj!E120</f>
        <v>9.4027155596752306E-5</v>
      </c>
      <c r="G121" s="2">
        <f>[5]contrs_5year_adj!F120</f>
        <v>1.5400373897496899E-5</v>
      </c>
      <c r="I121" s="1">
        <f t="shared" si="28"/>
        <v>41183</v>
      </c>
      <c r="J121" s="1">
        <v>41184</v>
      </c>
      <c r="K121">
        <f t="shared" si="29"/>
        <v>-3.99999999999998E-2</v>
      </c>
      <c r="L121">
        <f t="shared" si="30"/>
        <v>-4.3739106759803095E-2</v>
      </c>
      <c r="M121">
        <f t="shared" si="31"/>
        <v>6.6901946498658001E-3</v>
      </c>
      <c r="N121">
        <f t="shared" si="32"/>
        <v>3.58481062879839E-3</v>
      </c>
      <c r="O121">
        <f t="shared" si="33"/>
        <v>-9.4027155596752305E-3</v>
      </c>
      <c r="P121">
        <f t="shared" si="33"/>
        <v>-1.5400373897496899E-3</v>
      </c>
      <c r="Q121">
        <f t="shared" si="34"/>
        <v>2.8668170408143361E-3</v>
      </c>
      <c r="S121" s="1">
        <f t="shared" si="50"/>
        <v>40603</v>
      </c>
      <c r="T121">
        <f t="shared" si="27"/>
        <v>0</v>
      </c>
      <c r="U121">
        <f t="shared" si="35"/>
        <v>-4.4400131027145309E-3</v>
      </c>
      <c r="V121">
        <f t="shared" si="36"/>
        <v>-2.1412568702596072E-3</v>
      </c>
      <c r="W121">
        <f t="shared" si="37"/>
        <v>1.4927197800537258E-2</v>
      </c>
      <c r="X121">
        <f t="shared" si="38"/>
        <v>-9.1059122746670433E-3</v>
      </c>
      <c r="Y121">
        <f t="shared" si="39"/>
        <v>9.0797207919188876E-3</v>
      </c>
      <c r="Z121">
        <f t="shared" si="40"/>
        <v>-6.5812699729741377E-3</v>
      </c>
      <c r="AA121">
        <f t="shared" si="41"/>
        <v>5.8212855258702144E-3</v>
      </c>
      <c r="AC121" s="1"/>
      <c r="AD121" s="1">
        <v>41184</v>
      </c>
      <c r="AE121">
        <f t="shared" si="42"/>
        <v>1.599999999999984E-3</v>
      </c>
      <c r="AF121">
        <f t="shared" si="43"/>
        <v>1.9131094601454529E-3</v>
      </c>
      <c r="AG121">
        <f t="shared" si="44"/>
        <v>4.4758704453092973E-5</v>
      </c>
      <c r="AH121">
        <f t="shared" si="45"/>
        <v>1.2850867244345909E-5</v>
      </c>
      <c r="AI121">
        <f t="shared" si="46"/>
        <v>8.8411059896158689E-5</v>
      </c>
      <c r="AJ121">
        <f t="shared" si="46"/>
        <v>2.3717151618270382E-6</v>
      </c>
      <c r="AK121">
        <f t="shared" si="47"/>
        <v>1.3726218885298587E-3</v>
      </c>
      <c r="AL121">
        <f t="shared" si="48"/>
        <v>3.3848017784721055E-5</v>
      </c>
      <c r="AM121">
        <f t="shared" si="49"/>
        <v>8.2186399455034661E-6</v>
      </c>
    </row>
    <row r="122" spans="1:39" x14ac:dyDescent="0.25">
      <c r="A122" s="1">
        <v>41219</v>
      </c>
      <c r="B122">
        <f>[5]contrs_5year_adj!A121</f>
        <v>-5.9999999999999604E-4</v>
      </c>
      <c r="C122">
        <f>[5]contrs_5year_adj!B121</f>
        <v>-3.6185437206889202E-4</v>
      </c>
      <c r="D122" s="2">
        <f>[5]contrs_5year_adj!C121</f>
        <v>-6.9216361611183498E-5</v>
      </c>
      <c r="E122" s="2">
        <f>[5]contrs_5year_adj!D121</f>
        <v>-9.1617475681451694E-5</v>
      </c>
      <c r="F122" s="2">
        <f>[5]contrs_5year_adj!E121</f>
        <v>-4.2494944132102104E-6</v>
      </c>
      <c r="G122">
        <f>[5]contrs_5year_adj!F121</f>
        <v>-1.18513147889983E-4</v>
      </c>
      <c r="I122" s="1">
        <f t="shared" si="28"/>
        <v>41214</v>
      </c>
      <c r="J122" s="1">
        <v>41219</v>
      </c>
      <c r="K122">
        <f t="shared" si="29"/>
        <v>5.9999999999999602E-2</v>
      </c>
      <c r="L122">
        <f t="shared" si="30"/>
        <v>3.6185437206889201E-2</v>
      </c>
      <c r="M122">
        <f t="shared" si="31"/>
        <v>6.9216361611183497E-3</v>
      </c>
      <c r="N122">
        <f t="shared" si="32"/>
        <v>9.1617475681451694E-3</v>
      </c>
      <c r="O122">
        <f t="shared" si="33"/>
        <v>4.2494944132102106E-4</v>
      </c>
      <c r="P122">
        <f t="shared" si="33"/>
        <v>1.1851314788998299E-2</v>
      </c>
      <c r="Q122">
        <f t="shared" si="34"/>
        <v>7.3062296225258607E-3</v>
      </c>
      <c r="S122" s="1">
        <f t="shared" si="50"/>
        <v>40634</v>
      </c>
      <c r="T122">
        <f t="shared" si="27"/>
        <v>0</v>
      </c>
      <c r="U122">
        <f t="shared" si="35"/>
        <v>3.8730421375044503E-3</v>
      </c>
      <c r="V122">
        <f t="shared" si="36"/>
        <v>-1.1816049608849546E-2</v>
      </c>
      <c r="W122">
        <f t="shared" si="37"/>
        <v>9.6115786805930498E-3</v>
      </c>
      <c r="X122">
        <f t="shared" si="38"/>
        <v>-3.9916095175245234E-3</v>
      </c>
      <c r="Y122">
        <f t="shared" si="39"/>
        <v>7.2610158551960589E-3</v>
      </c>
      <c r="Z122">
        <f t="shared" si="40"/>
        <v>-7.9430074713450951E-3</v>
      </c>
      <c r="AA122">
        <f t="shared" si="41"/>
        <v>5.6199691630685264E-3</v>
      </c>
      <c r="AC122" s="1"/>
      <c r="AD122" s="1">
        <v>41219</v>
      </c>
      <c r="AE122">
        <f t="shared" si="42"/>
        <v>3.5999999999999522E-3</v>
      </c>
      <c r="AF122">
        <f t="shared" si="43"/>
        <v>1.3093858658537213E-3</v>
      </c>
      <c r="AG122">
        <f t="shared" si="44"/>
        <v>4.7909047146901161E-5</v>
      </c>
      <c r="AH122">
        <f t="shared" si="45"/>
        <v>8.3937618502413923E-5</v>
      </c>
      <c r="AI122">
        <f t="shared" si="46"/>
        <v>1.805820276790479E-7</v>
      </c>
      <c r="AJ122">
        <f t="shared" si="46"/>
        <v>1.4045366222792979E-4</v>
      </c>
      <c r="AK122">
        <f t="shared" si="47"/>
        <v>1.858219774354786E-3</v>
      </c>
      <c r="AL122">
        <f t="shared" si="48"/>
        <v>9.1904759551307991E-5</v>
      </c>
      <c r="AM122">
        <f t="shared" si="49"/>
        <v>5.3380991297074382E-5</v>
      </c>
    </row>
    <row r="123" spans="1:39" x14ac:dyDescent="0.25">
      <c r="A123" s="1">
        <v>41247</v>
      </c>
      <c r="B123">
        <f>[5]contrs_5year_adj!A122</f>
        <v>0</v>
      </c>
      <c r="C123">
        <f>[5]contrs_5year_adj!B122</f>
        <v>1.3352890335634101E-4</v>
      </c>
      <c r="D123">
        <f>[5]contrs_5year_adj!C122</f>
        <v>-1.6307514132999899E-4</v>
      </c>
      <c r="E123" s="2">
        <f>[5]contrs_5year_adj!D122</f>
        <v>4.7346836651606201E-5</v>
      </c>
      <c r="F123" s="2">
        <f>[5]contrs_5year_adj!E122</f>
        <v>1.66606557363581E-6</v>
      </c>
      <c r="G123" s="2">
        <f>[5]contrs_5year_adj!F122</f>
        <v>3.4555771983589403E-5</v>
      </c>
      <c r="I123" s="1">
        <f t="shared" si="28"/>
        <v>41244</v>
      </c>
      <c r="J123" s="1">
        <v>41247</v>
      </c>
      <c r="K123">
        <f t="shared" si="29"/>
        <v>0</v>
      </c>
      <c r="L123">
        <f t="shared" si="30"/>
        <v>-1.3352890335634101E-2</v>
      </c>
      <c r="M123">
        <f t="shared" si="31"/>
        <v>1.6307514132999898E-2</v>
      </c>
      <c r="N123">
        <f t="shared" si="32"/>
        <v>-4.7346836651606201E-3</v>
      </c>
      <c r="O123">
        <f t="shared" si="33"/>
        <v>-1.6660655736358101E-4</v>
      </c>
      <c r="P123">
        <f t="shared" si="33"/>
        <v>-3.4555771983589404E-3</v>
      </c>
      <c r="Q123">
        <f t="shared" si="34"/>
        <v>1.9466664251584045E-3</v>
      </c>
      <c r="S123" s="1">
        <f t="shared" si="50"/>
        <v>40664</v>
      </c>
      <c r="T123">
        <f t="shared" si="27"/>
        <v>-2.0000000000000601E-2</v>
      </c>
      <c r="U123">
        <f t="shared" si="35"/>
        <v>-6.6165935130765505E-3</v>
      </c>
      <c r="V123">
        <f t="shared" si="36"/>
        <v>-5.9119232800581775E-3</v>
      </c>
      <c r="W123">
        <f t="shared" si="37"/>
        <v>-3.3282625936401217E-3</v>
      </c>
      <c r="X123">
        <f t="shared" si="38"/>
        <v>-5.2996219188185725E-3</v>
      </c>
      <c r="Y123">
        <f t="shared" si="39"/>
        <v>-7.5644726068839728E-3</v>
      </c>
      <c r="Z123">
        <f t="shared" si="40"/>
        <v>-1.2528516793134728E-2</v>
      </c>
      <c r="AA123">
        <f t="shared" si="41"/>
        <v>-8.6278845124586941E-3</v>
      </c>
      <c r="AC123" s="1"/>
      <c r="AD123" s="1">
        <v>41247</v>
      </c>
      <c r="AE123">
        <f t="shared" si="42"/>
        <v>0</v>
      </c>
      <c r="AF123">
        <f t="shared" si="43"/>
        <v>1.7829968031547058E-4</v>
      </c>
      <c r="AG123">
        <f t="shared" si="44"/>
        <v>2.6593501719799142E-4</v>
      </c>
      <c r="AH123">
        <f t="shared" si="45"/>
        <v>2.2417229409138803E-5</v>
      </c>
      <c r="AI123">
        <f t="shared" si="46"/>
        <v>2.775774495654421E-8</v>
      </c>
      <c r="AJ123">
        <f t="shared" si="46"/>
        <v>1.1941013773818223E-5</v>
      </c>
      <c r="AK123">
        <f t="shared" si="47"/>
        <v>8.7298017839602805E-6</v>
      </c>
      <c r="AL123">
        <f t="shared" si="48"/>
        <v>2.4022645845411336E-5</v>
      </c>
      <c r="AM123">
        <f t="shared" si="49"/>
        <v>3.7895101708390019E-6</v>
      </c>
    </row>
    <row r="124" spans="1:39" x14ac:dyDescent="0.25">
      <c r="A124" s="1">
        <v>41310</v>
      </c>
      <c r="B124">
        <f>[5]contrs_5year_adj!A123</f>
        <v>1.00000000000003E-4</v>
      </c>
      <c r="C124">
        <f>[5]contrs_5year_adj!B123</f>
        <v>-1.02351372323702E-4</v>
      </c>
      <c r="D124">
        <f>[5]contrs_5year_adj!C123</f>
        <v>3.1189840132409197E-4</v>
      </c>
      <c r="E124" s="2">
        <f>[5]contrs_5year_adj!D123</f>
        <v>1.70091806027818E-5</v>
      </c>
      <c r="F124" s="2">
        <f>[5]contrs_5year_adj!E123</f>
        <v>-2.7207303158499401E-5</v>
      </c>
      <c r="G124" s="2">
        <f>[5]contrs_5year_adj!F123</f>
        <v>-1.9707655652286101E-5</v>
      </c>
      <c r="I124" s="1">
        <f t="shared" si="28"/>
        <v>41306</v>
      </c>
      <c r="J124" s="1">
        <v>41310</v>
      </c>
      <c r="K124">
        <f t="shared" si="29"/>
        <v>-1.00000000000003E-2</v>
      </c>
      <c r="L124">
        <f t="shared" si="30"/>
        <v>1.02351372323702E-2</v>
      </c>
      <c r="M124">
        <f t="shared" si="31"/>
        <v>-3.1189840132409198E-2</v>
      </c>
      <c r="N124">
        <f t="shared" si="32"/>
        <v>-1.7009180602781801E-3</v>
      </c>
      <c r="O124">
        <f t="shared" si="33"/>
        <v>2.7207303158499401E-3</v>
      </c>
      <c r="P124">
        <f t="shared" si="33"/>
        <v>1.9707655652286102E-3</v>
      </c>
      <c r="Q124">
        <f t="shared" si="34"/>
        <v>9.9348906444669399E-3</v>
      </c>
      <c r="S124" s="1">
        <f t="shared" si="50"/>
        <v>40695</v>
      </c>
      <c r="T124">
        <f t="shared" si="27"/>
        <v>-0.05</v>
      </c>
      <c r="U124">
        <f t="shared" si="35"/>
        <v>-2.7304078490583941E-2</v>
      </c>
      <c r="V124">
        <f t="shared" si="36"/>
        <v>-2.225238391547495E-2</v>
      </c>
      <c r="W124">
        <f t="shared" si="37"/>
        <v>7.1673658783077982E-3</v>
      </c>
      <c r="X124">
        <f t="shared" si="38"/>
        <v>-3.4832789219853533E-3</v>
      </c>
      <c r="Y124">
        <f t="shared" si="39"/>
        <v>5.0315586143191791E-3</v>
      </c>
      <c r="Z124">
        <f t="shared" si="40"/>
        <v>-4.955646240605889E-2</v>
      </c>
      <c r="AA124">
        <f t="shared" si="41"/>
        <v>3.6840869563224449E-3</v>
      </c>
      <c r="AC124" s="1"/>
      <c r="AD124" s="1">
        <v>41310</v>
      </c>
      <c r="AE124">
        <f t="shared" si="42"/>
        <v>1.0000000000000601E-4</v>
      </c>
      <c r="AF124">
        <f t="shared" si="43"/>
        <v>1.047580341654507E-4</v>
      </c>
      <c r="AG124">
        <f t="shared" si="44"/>
        <v>9.7280612748524339E-4</v>
      </c>
      <c r="AH124">
        <f t="shared" si="45"/>
        <v>2.8931222477804864E-6</v>
      </c>
      <c r="AI124">
        <f t="shared" si="46"/>
        <v>7.4023734515849152E-6</v>
      </c>
      <c r="AJ124">
        <f t="shared" si="46"/>
        <v>3.8839169130908435E-6</v>
      </c>
      <c r="AK124">
        <f t="shared" si="47"/>
        <v>4.3909957362890287E-4</v>
      </c>
      <c r="AL124">
        <f t="shared" si="48"/>
        <v>1.040017036614361E-6</v>
      </c>
      <c r="AM124">
        <f t="shared" si="49"/>
        <v>9.8702052117516728E-5</v>
      </c>
    </row>
    <row r="125" spans="1:39" x14ac:dyDescent="0.25">
      <c r="A125" s="1">
        <v>41338</v>
      </c>
      <c r="B125">
        <f>[5]contrs_5year_adj!A124</f>
        <v>-2.9999999999999802E-4</v>
      </c>
      <c r="C125" s="2">
        <f>[5]contrs_5year_adj!B124</f>
        <v>-2.45299087618879E-5</v>
      </c>
      <c r="D125">
        <f>[5]contrs_5year_adj!C124</f>
        <v>-1.8991489993757499E-4</v>
      </c>
      <c r="E125">
        <f>[5]contrs_5year_adj!D124</f>
        <v>-2.03701498110346E-4</v>
      </c>
      <c r="F125">
        <f>[5]contrs_5year_adj!E124</f>
        <v>1.71017259544381E-4</v>
      </c>
      <c r="G125">
        <f>[5]contrs_5year_adj!F124</f>
        <v>-1.05899825139667E-4</v>
      </c>
      <c r="I125" s="1">
        <f t="shared" si="28"/>
        <v>41334</v>
      </c>
      <c r="J125" s="1">
        <v>41338</v>
      </c>
      <c r="K125">
        <f t="shared" si="29"/>
        <v>2.9999999999999801E-2</v>
      </c>
      <c r="L125">
        <f t="shared" si="30"/>
        <v>2.4529908761887899E-3</v>
      </c>
      <c r="M125">
        <f t="shared" si="31"/>
        <v>1.89914899937575E-2</v>
      </c>
      <c r="N125">
        <f t="shared" si="32"/>
        <v>2.0370149811034601E-2</v>
      </c>
      <c r="O125">
        <f t="shared" si="33"/>
        <v>-1.71017259544381E-2</v>
      </c>
      <c r="P125">
        <f t="shared" si="33"/>
        <v>1.05899825139667E-2</v>
      </c>
      <c r="Q125">
        <f t="shared" si="34"/>
        <v>5.2870952734570091E-3</v>
      </c>
      <c r="S125" s="1">
        <f t="shared" si="50"/>
        <v>40725</v>
      </c>
      <c r="T125">
        <f t="shared" si="27"/>
        <v>-3.0000000000000197E-2</v>
      </c>
      <c r="U125">
        <f t="shared" si="35"/>
        <v>2.2266950968114815E-3</v>
      </c>
      <c r="V125">
        <f t="shared" si="36"/>
        <v>-2.4799251078018447E-2</v>
      </c>
      <c r="W125">
        <f t="shared" si="37"/>
        <v>-3.3050784923169124E-3</v>
      </c>
      <c r="X125">
        <f t="shared" si="38"/>
        <v>-6.6460986757422829E-3</v>
      </c>
      <c r="Y125">
        <f t="shared" si="39"/>
        <v>-8.5573551337524423E-3</v>
      </c>
      <c r="Z125">
        <f t="shared" si="40"/>
        <v>-2.2572555981206964E-2</v>
      </c>
      <c r="AA125">
        <f t="shared" si="41"/>
        <v>-9.9511771680591953E-3</v>
      </c>
      <c r="AC125" s="1"/>
      <c r="AD125" s="1">
        <v>41338</v>
      </c>
      <c r="AE125">
        <f t="shared" si="42"/>
        <v>8.9999999999998805E-4</v>
      </c>
      <c r="AF125">
        <f t="shared" si="43"/>
        <v>6.0171642386654467E-6</v>
      </c>
      <c r="AG125">
        <f t="shared" si="44"/>
        <v>3.6067669218299125E-4</v>
      </c>
      <c r="AH125">
        <f t="shared" si="45"/>
        <v>4.1494300332399302E-4</v>
      </c>
      <c r="AI125">
        <f t="shared" si="46"/>
        <v>2.9246903062070173E-4</v>
      </c>
      <c r="AJ125">
        <f t="shared" si="46"/>
        <v>1.1214772964612047E-4</v>
      </c>
      <c r="AK125">
        <f t="shared" si="47"/>
        <v>4.5986575978149239E-4</v>
      </c>
      <c r="AL125">
        <f t="shared" si="48"/>
        <v>1.0682594506369149E-5</v>
      </c>
      <c r="AM125">
        <f t="shared" si="49"/>
        <v>2.7953376430611445E-5</v>
      </c>
    </row>
    <row r="126" spans="1:39" x14ac:dyDescent="0.25">
      <c r="A126" s="1">
        <v>41366</v>
      </c>
      <c r="B126">
        <f>[5]contrs_5year_adj!A125</f>
        <v>2.0000000000000199E-4</v>
      </c>
      <c r="C126" s="2">
        <f>[5]contrs_5year_adj!B125</f>
        <v>1.44332645296075E-5</v>
      </c>
      <c r="D126">
        <f>[5]contrs_5year_adj!C125</f>
        <v>1.52757796655272E-4</v>
      </c>
      <c r="E126" s="2">
        <f>[5]contrs_5year_adj!D125</f>
        <v>7.5331653183012304E-5</v>
      </c>
      <c r="F126" s="2">
        <f>[5]contrs_5year_adj!E125</f>
        <v>-6.7290457210448398E-6</v>
      </c>
      <c r="G126" s="2">
        <f>[5]contrs_5year_adj!F125</f>
        <v>5.8135548157996701E-5</v>
      </c>
      <c r="I126" s="1">
        <f t="shared" si="28"/>
        <v>41365</v>
      </c>
      <c r="J126" s="1">
        <v>41366</v>
      </c>
      <c r="K126">
        <f t="shared" si="29"/>
        <v>-2.0000000000000198E-2</v>
      </c>
      <c r="L126">
        <f t="shared" si="30"/>
        <v>-1.4433264529607501E-3</v>
      </c>
      <c r="M126">
        <f t="shared" si="31"/>
        <v>-1.5275779665527199E-2</v>
      </c>
      <c r="N126">
        <f t="shared" si="32"/>
        <v>-7.5331653183012305E-3</v>
      </c>
      <c r="O126">
        <f t="shared" si="33"/>
        <v>6.7290457210448401E-4</v>
      </c>
      <c r="P126">
        <f t="shared" si="33"/>
        <v>-5.8135548157996703E-3</v>
      </c>
      <c r="Q126">
        <f t="shared" si="34"/>
        <v>3.5793668646844981E-3</v>
      </c>
      <c r="S126" s="1">
        <f t="shared" si="50"/>
        <v>40756</v>
      </c>
      <c r="T126">
        <f t="shared" si="27"/>
        <v>-0.100000000000001</v>
      </c>
      <c r="U126">
        <f t="shared" si="35"/>
        <v>-4.734499527096294E-2</v>
      </c>
      <c r="V126">
        <f t="shared" si="36"/>
        <v>-3.8153340029942848E-2</v>
      </c>
      <c r="W126">
        <f t="shared" si="37"/>
        <v>1.3581888987055658E-2</v>
      </c>
      <c r="X126">
        <f t="shared" si="38"/>
        <v>-1.926376707918034E-2</v>
      </c>
      <c r="Y126">
        <f t="shared" si="39"/>
        <v>-3.620788275670141E-5</v>
      </c>
      <c r="Z126">
        <f t="shared" si="40"/>
        <v>-8.5498335300905781E-2</v>
      </c>
      <c r="AA126">
        <f t="shared" si="41"/>
        <v>-5.6818780921246825E-3</v>
      </c>
      <c r="AC126" s="1"/>
      <c r="AD126" s="1">
        <v>41366</v>
      </c>
      <c r="AE126">
        <f t="shared" si="42"/>
        <v>4.0000000000000793E-4</v>
      </c>
      <c r="AF126">
        <f t="shared" si="43"/>
        <v>2.0831912498162604E-6</v>
      </c>
      <c r="AG126">
        <f t="shared" si="44"/>
        <v>2.3334944438973426E-4</v>
      </c>
      <c r="AH126">
        <f t="shared" si="45"/>
        <v>5.6748579712856481E-5</v>
      </c>
      <c r="AI126">
        <f t="shared" si="46"/>
        <v>4.5280056315911869E-7</v>
      </c>
      <c r="AJ126">
        <f t="shared" si="46"/>
        <v>3.3797419596307537E-5</v>
      </c>
      <c r="AK126">
        <f t="shared" si="47"/>
        <v>2.7952850940126121E-4</v>
      </c>
      <c r="AL126">
        <f t="shared" si="48"/>
        <v>4.7063177505807944E-5</v>
      </c>
      <c r="AM126">
        <f t="shared" si="49"/>
        <v>1.2811867152001334E-5</v>
      </c>
    </row>
    <row r="127" spans="1:39" x14ac:dyDescent="0.25">
      <c r="A127" s="1">
        <v>41401</v>
      </c>
      <c r="B127">
        <f>[5]contrs_5year_adj!A126</f>
        <v>5.9999999999999995E-4</v>
      </c>
      <c r="C127">
        <f>[5]contrs_5year_adj!B126</f>
        <v>4.0769936609430599E-4</v>
      </c>
      <c r="D127" s="2">
        <f>[5]contrs_5year_adj!C126</f>
        <v>-2.2527122637870199E-5</v>
      </c>
      <c r="E127">
        <f>[5]contrs_5year_adj!D126</f>
        <v>2.3167284177747199E-4</v>
      </c>
      <c r="F127">
        <f>[5]contrs_5year_adj!E126</f>
        <v>1.0786896069442E-4</v>
      </c>
      <c r="G127">
        <f>[5]contrs_5year_adj!F126</f>
        <v>3.1192871843497899E-4</v>
      </c>
      <c r="I127" s="1">
        <f t="shared" si="28"/>
        <v>41395</v>
      </c>
      <c r="J127" s="1">
        <v>41401</v>
      </c>
      <c r="K127">
        <f t="shared" si="29"/>
        <v>-0.06</v>
      </c>
      <c r="L127">
        <f t="shared" si="30"/>
        <v>-4.0769936609430596E-2</v>
      </c>
      <c r="M127">
        <f t="shared" si="31"/>
        <v>2.25271226378702E-3</v>
      </c>
      <c r="N127">
        <f t="shared" si="32"/>
        <v>-2.3167284177747199E-2</v>
      </c>
      <c r="O127">
        <f t="shared" si="33"/>
        <v>-1.0786896069442E-2</v>
      </c>
      <c r="P127">
        <f t="shared" si="33"/>
        <v>-3.11928718434979E-2</v>
      </c>
      <c r="Q127">
        <f t="shared" si="34"/>
        <v>1.2471404592832776E-2</v>
      </c>
      <c r="S127" s="1">
        <f t="shared" si="50"/>
        <v>40787</v>
      </c>
      <c r="T127">
        <f t="shared" si="27"/>
        <v>1.00000000000003E-2</v>
      </c>
      <c r="U127">
        <f t="shared" si="35"/>
        <v>1.242617987208876E-2</v>
      </c>
      <c r="V127">
        <f t="shared" si="36"/>
        <v>-3.6241101867424672E-3</v>
      </c>
      <c r="W127">
        <f t="shared" si="37"/>
        <v>4.0820959504165987E-3</v>
      </c>
      <c r="X127">
        <f t="shared" si="38"/>
        <v>-1.3245147893396936E-3</v>
      </c>
      <c r="Y127">
        <f t="shared" si="39"/>
        <v>3.3640093378071185E-3</v>
      </c>
      <c r="Z127">
        <f t="shared" si="40"/>
        <v>8.8020696853462928E-3</v>
      </c>
      <c r="AA127">
        <f t="shared" si="41"/>
        <v>2.7575811610769051E-3</v>
      </c>
      <c r="AC127" s="1"/>
      <c r="AD127" s="1">
        <v>41401</v>
      </c>
      <c r="AE127">
        <f t="shared" si="42"/>
        <v>3.5999999999999999E-3</v>
      </c>
      <c r="AF127">
        <f t="shared" si="43"/>
        <v>1.6621877311369891E-3</v>
      </c>
      <c r="AG127">
        <f t="shared" si="44"/>
        <v>5.0747125434164405E-6</v>
      </c>
      <c r="AH127">
        <f t="shared" si="45"/>
        <v>5.3672305617249571E-4</v>
      </c>
      <c r="AI127">
        <f t="shared" si="46"/>
        <v>1.1635712681294327E-4</v>
      </c>
      <c r="AJ127">
        <f t="shared" si="46"/>
        <v>9.7299525384488407E-4</v>
      </c>
      <c r="AK127">
        <f t="shared" si="47"/>
        <v>1.4835765712926385E-3</v>
      </c>
      <c r="AL127">
        <f t="shared" si="48"/>
        <v>1.1528863562586132E-3</v>
      </c>
      <c r="AM127">
        <f t="shared" si="49"/>
        <v>1.5553593251813047E-4</v>
      </c>
    </row>
    <row r="128" spans="1:39" x14ac:dyDescent="0.25">
      <c r="A128" s="1">
        <v>41429</v>
      </c>
      <c r="B128">
        <f>[5]contrs_5year_adj!A127</f>
        <v>-2.9999999999999802E-4</v>
      </c>
      <c r="C128">
        <f>[5]contrs_5year_adj!B127</f>
        <v>-1.3747966638959599E-4</v>
      </c>
      <c r="D128" s="2">
        <f>[5]contrs_5year_adj!C127</f>
        <v>2.90613324054754E-5</v>
      </c>
      <c r="E128" s="2">
        <f>[5]contrs_5year_adj!D127</f>
        <v>-7.69185959981574E-5</v>
      </c>
      <c r="F128" s="2">
        <f>[5]contrs_5year_adj!E127</f>
        <v>-1.9555220963656699E-5</v>
      </c>
      <c r="G128">
        <f>[5]contrs_5year_adj!F127</f>
        <v>-1.14363423752213E-4</v>
      </c>
      <c r="I128" s="1">
        <f t="shared" si="28"/>
        <v>41426</v>
      </c>
      <c r="J128" s="1">
        <v>41429</v>
      </c>
      <c r="K128">
        <f t="shared" si="29"/>
        <v>2.9999999999999801E-2</v>
      </c>
      <c r="L128">
        <f t="shared" si="30"/>
        <v>1.3747966638959599E-2</v>
      </c>
      <c r="M128">
        <f t="shared" si="31"/>
        <v>-2.9061332405475402E-3</v>
      </c>
      <c r="N128">
        <f t="shared" si="32"/>
        <v>7.6918595998157402E-3</v>
      </c>
      <c r="O128">
        <f t="shared" si="33"/>
        <v>1.9555220963656701E-3</v>
      </c>
      <c r="P128">
        <f t="shared" si="33"/>
        <v>1.1436342375221299E-2</v>
      </c>
      <c r="Q128">
        <f t="shared" si="34"/>
        <v>9.5107849054063311E-3</v>
      </c>
      <c r="S128" s="1">
        <f t="shared" si="50"/>
        <v>40817</v>
      </c>
      <c r="T128">
        <f t="shared" si="27"/>
        <v>-3.99999999999998E-2</v>
      </c>
      <c r="U128">
        <f t="shared" si="35"/>
        <v>1.0517930489814449E-2</v>
      </c>
      <c r="V128">
        <f t="shared" si="36"/>
        <v>-4.3316383886580545E-2</v>
      </c>
      <c r="W128">
        <f t="shared" si="37"/>
        <v>-5.417941558512422E-3</v>
      </c>
      <c r="X128">
        <f t="shared" si="38"/>
        <v>-1.923982998126073E-3</v>
      </c>
      <c r="Y128">
        <f t="shared" si="39"/>
        <v>-7.2476922816062123E-3</v>
      </c>
      <c r="Z128">
        <f t="shared" si="40"/>
        <v>-3.2798453396766097E-2</v>
      </c>
      <c r="AA128">
        <f t="shared" si="41"/>
        <v>-7.3419245566384954E-3</v>
      </c>
      <c r="AC128" s="1"/>
      <c r="AD128" s="1">
        <v>41429</v>
      </c>
      <c r="AE128">
        <f t="shared" si="42"/>
        <v>8.9999999999998805E-4</v>
      </c>
      <c r="AF128">
        <f t="shared" si="43"/>
        <v>1.8900658670594609E-4</v>
      </c>
      <c r="AG128">
        <f t="shared" si="44"/>
        <v>8.445610411815347E-6</v>
      </c>
      <c r="AH128">
        <f t="shared" si="45"/>
        <v>5.9164704103277559E-5</v>
      </c>
      <c r="AI128">
        <f t="shared" si="46"/>
        <v>3.8240666693743848E-6</v>
      </c>
      <c r="AJ128">
        <f t="shared" si="46"/>
        <v>1.3078992692328235E-4</v>
      </c>
      <c r="AK128">
        <f t="shared" si="47"/>
        <v>1.1754535143892317E-4</v>
      </c>
      <c r="AL128">
        <f t="shared" si="48"/>
        <v>9.3071973591816125E-5</v>
      </c>
      <c r="AM128">
        <f t="shared" si="49"/>
        <v>9.0455029516904912E-5</v>
      </c>
    </row>
    <row r="129" spans="1:39" x14ac:dyDescent="0.25">
      <c r="A129" s="1">
        <v>41457</v>
      </c>
      <c r="B129">
        <f>[5]contrs_5year_adj!A128</f>
        <v>1.9999999999999901E-4</v>
      </c>
      <c r="C129">
        <f>[5]contrs_5year_adj!B128</f>
        <v>-1.24853408909397E-4</v>
      </c>
      <c r="D129">
        <f>[5]contrs_5year_adj!C128</f>
        <v>2.00393133482583E-4</v>
      </c>
      <c r="E129">
        <f>[5]contrs_5year_adj!D128</f>
        <v>1.99764166827751E-4</v>
      </c>
      <c r="F129" s="2">
        <f>[5]contrs_5year_adj!E128</f>
        <v>-5.1771958002783496E-6</v>
      </c>
      <c r="G129">
        <f>[5]contrs_5year_adj!F128</f>
        <v>1.9236714935323199E-4</v>
      </c>
      <c r="I129" s="1">
        <f t="shared" si="28"/>
        <v>41456</v>
      </c>
      <c r="J129" s="1">
        <v>41457</v>
      </c>
      <c r="K129">
        <f t="shared" si="29"/>
        <v>-1.99999999999999E-2</v>
      </c>
      <c r="L129">
        <f t="shared" si="30"/>
        <v>1.24853408909397E-2</v>
      </c>
      <c r="M129">
        <f t="shared" si="31"/>
        <v>-2.00393133482583E-2</v>
      </c>
      <c r="N129">
        <f t="shared" si="32"/>
        <v>-1.9976416682775101E-2</v>
      </c>
      <c r="O129">
        <f t="shared" si="33"/>
        <v>5.1771958002783493E-4</v>
      </c>
      <c r="P129">
        <f t="shared" si="33"/>
        <v>-1.9236714935323199E-2</v>
      </c>
      <c r="Q129">
        <f t="shared" si="34"/>
        <v>7.012669560065965E-3</v>
      </c>
      <c r="S129" s="1">
        <f t="shared" si="50"/>
        <v>40848</v>
      </c>
      <c r="T129">
        <f t="shared" si="27"/>
        <v>-2.0000000000000601E-2</v>
      </c>
      <c r="U129">
        <f t="shared" si="35"/>
        <v>-1.4356378037570441E-2</v>
      </c>
      <c r="V129">
        <f t="shared" si="36"/>
        <v>-1.2849635598429572E-3</v>
      </c>
      <c r="W129">
        <f t="shared" si="37"/>
        <v>4.3909686214333382E-3</v>
      </c>
      <c r="X129">
        <f t="shared" si="38"/>
        <v>-1.0508694314660245E-2</v>
      </c>
      <c r="Y129">
        <f t="shared" si="39"/>
        <v>-3.2471543163966415E-3</v>
      </c>
      <c r="Z129">
        <f t="shared" si="40"/>
        <v>-1.56413415974134E-2</v>
      </c>
      <c r="AA129">
        <f t="shared" si="41"/>
        <v>-6.1177256932269065E-3</v>
      </c>
      <c r="AC129" s="1"/>
      <c r="AD129" s="1">
        <v>41457</v>
      </c>
      <c r="AE129">
        <f t="shared" si="42"/>
        <v>3.9999999999999601E-4</v>
      </c>
      <c r="AF129">
        <f t="shared" si="43"/>
        <v>1.5588373716297094E-4</v>
      </c>
      <c r="AG129">
        <f t="shared" si="44"/>
        <v>4.015740794696833E-4</v>
      </c>
      <c r="AH129">
        <f t="shared" si="45"/>
        <v>3.9905722348385536E-4</v>
      </c>
      <c r="AI129">
        <f t="shared" si="46"/>
        <v>2.6803356354419776E-7</v>
      </c>
      <c r="AJ129">
        <f t="shared" si="46"/>
        <v>3.7005120150288663E-4</v>
      </c>
      <c r="AK129">
        <f t="shared" si="47"/>
        <v>5.7062499885928018E-5</v>
      </c>
      <c r="AL129">
        <f t="shared" si="48"/>
        <v>3.7864089293646486E-4</v>
      </c>
      <c r="AM129">
        <f t="shared" si="49"/>
        <v>4.9177534358675777E-5</v>
      </c>
    </row>
    <row r="130" spans="1:39" x14ac:dyDescent="0.25">
      <c r="A130" s="1">
        <v>41492</v>
      </c>
      <c r="B130">
        <f>[5]contrs_5year_adj!A129</f>
        <v>-6.9999999999999598E-4</v>
      </c>
      <c r="C130" s="2">
        <f>[5]contrs_5year_adj!B129</f>
        <v>5.1543760531009098E-5</v>
      </c>
      <c r="D130">
        <f>[5]contrs_5year_adj!C129</f>
        <v>-4.7281140640886398E-4</v>
      </c>
      <c r="E130">
        <f>[5]contrs_5year_adj!D129</f>
        <v>-2.8337434004084002E-4</v>
      </c>
      <c r="F130">
        <f>[5]contrs_5year_adj!E129</f>
        <v>1.46759302038472E-4</v>
      </c>
      <c r="G130">
        <f>[5]contrs_5year_adj!F129</f>
        <v>-2.09430212970718E-4</v>
      </c>
      <c r="I130" s="1">
        <f t="shared" si="28"/>
        <v>41487</v>
      </c>
      <c r="J130" s="1">
        <v>41492</v>
      </c>
      <c r="K130">
        <f t="shared" si="29"/>
        <v>6.9999999999999604E-2</v>
      </c>
      <c r="L130">
        <f t="shared" si="30"/>
        <v>-5.1543760531009095E-3</v>
      </c>
      <c r="M130">
        <f t="shared" si="31"/>
        <v>4.7281140640886399E-2</v>
      </c>
      <c r="N130">
        <f t="shared" si="32"/>
        <v>2.8337434004084002E-2</v>
      </c>
      <c r="O130">
        <f t="shared" si="33"/>
        <v>-1.46759302038472E-2</v>
      </c>
      <c r="P130">
        <f t="shared" si="33"/>
        <v>2.09430212970718E-2</v>
      </c>
      <c r="Q130">
        <f t="shared" si="34"/>
        <v>1.4211731611977318E-2</v>
      </c>
      <c r="S130" s="1">
        <f t="shared" si="50"/>
        <v>40878</v>
      </c>
      <c r="T130">
        <f t="shared" ref="T130:T193" si="51">INDEX(K$2:K$200,MATCH($S130,$I$2:$I$200,0),1)</f>
        <v>-8.0000000000000196E-2</v>
      </c>
      <c r="U130">
        <f t="shared" si="35"/>
        <v>-3.4375011157216841E-2</v>
      </c>
      <c r="V130">
        <f t="shared" si="36"/>
        <v>-1.4337548529139149E-2</v>
      </c>
      <c r="W130">
        <f t="shared" si="37"/>
        <v>-1.9824748828941443E-2</v>
      </c>
      <c r="X130">
        <f t="shared" si="38"/>
        <v>-7.6963044602823324E-3</v>
      </c>
      <c r="Y130">
        <f t="shared" si="39"/>
        <v>-2.7015990123783539E-2</v>
      </c>
      <c r="Z130">
        <f t="shared" si="40"/>
        <v>-4.8712559686355988E-2</v>
      </c>
      <c r="AA130">
        <f t="shared" si="41"/>
        <v>-2.7521053289223774E-2</v>
      </c>
      <c r="AC130" s="1"/>
      <c r="AD130" s="1">
        <v>41492</v>
      </c>
      <c r="AE130">
        <f t="shared" si="42"/>
        <v>4.8999999999999443E-3</v>
      </c>
      <c r="AF130">
        <f t="shared" si="43"/>
        <v>2.6567592496780112E-5</v>
      </c>
      <c r="AG130">
        <f t="shared" si="44"/>
        <v>2.2355062603032793E-3</v>
      </c>
      <c r="AH130">
        <f t="shared" si="45"/>
        <v>8.0301016593581625E-4</v>
      </c>
      <c r="AI130">
        <f t="shared" si="46"/>
        <v>2.1538292734819451E-4</v>
      </c>
      <c r="AJ130">
        <f t="shared" si="46"/>
        <v>4.3861014104960302E-4</v>
      </c>
      <c r="AK130">
        <f t="shared" si="47"/>
        <v>1.7746642946346977E-3</v>
      </c>
      <c r="AL130">
        <f t="shared" si="48"/>
        <v>1.8663668608388459E-4</v>
      </c>
      <c r="AM130">
        <f t="shared" si="49"/>
        <v>2.0197331541087541E-4</v>
      </c>
    </row>
    <row r="131" spans="1:39" x14ac:dyDescent="0.25">
      <c r="A131" s="1">
        <v>41520</v>
      </c>
      <c r="B131">
        <f>[5]contrs_5year_adj!A130</f>
        <v>-6.9999999999999902E-4</v>
      </c>
      <c r="C131" s="2">
        <f>[5]contrs_5year_adj!B130</f>
        <v>4.7353299951555102E-5</v>
      </c>
      <c r="D131">
        <f>[5]contrs_5year_adj!C130</f>
        <v>-5.3347290046805104E-4</v>
      </c>
      <c r="E131">
        <f>[5]contrs_5year_adj!D130</f>
        <v>-1.6921057037842899E-4</v>
      </c>
      <c r="F131" s="2">
        <f>[5]contrs_5year_adj!E130</f>
        <v>-1.31642126501622E-5</v>
      </c>
      <c r="G131">
        <f>[5]contrs_5year_adj!F130</f>
        <v>-2.08223114786284E-4</v>
      </c>
      <c r="I131" s="1">
        <f t="shared" ref="I131:I194" si="52">EOMONTH(J131,-1)+1</f>
        <v>41518</v>
      </c>
      <c r="J131" s="1">
        <v>41520</v>
      </c>
      <c r="K131">
        <f t="shared" ref="K131:K194" si="53">B131*-100</f>
        <v>6.9999999999999896E-2</v>
      </c>
      <c r="L131">
        <f t="shared" ref="L131:L194" si="54">C131*-100</f>
        <v>-4.73532999515551E-3</v>
      </c>
      <c r="M131">
        <f t="shared" ref="M131:M194" si="55">D131*-100</f>
        <v>5.3347290046805107E-2</v>
      </c>
      <c r="N131">
        <f t="shared" ref="N131:N194" si="56">E131*-100</f>
        <v>1.6921057037842899E-2</v>
      </c>
      <c r="O131">
        <f t="shared" ref="O131:P194" si="57">F131*-100</f>
        <v>1.31642126501622E-3</v>
      </c>
      <c r="P131">
        <f t="shared" si="57"/>
        <v>2.08223114786284E-2</v>
      </c>
      <c r="Q131">
        <f t="shared" ref="Q131:Q194" si="58">K131-L131-M131-N131-O131</f>
        <v>3.1505616454911801E-3</v>
      </c>
      <c r="S131" s="1">
        <f t="shared" si="50"/>
        <v>40909</v>
      </c>
      <c r="T131" t="e">
        <f t="shared" si="51"/>
        <v>#N/A</v>
      </c>
      <c r="U131" t="e">
        <f t="shared" ref="U131:U194" si="59">INDEX(L$2:L$200,MATCH($S131,$I$2:$I$200,0),1)-L$203</f>
        <v>#N/A</v>
      </c>
      <c r="V131" t="e">
        <f t="shared" ref="V131:V194" si="60">INDEX(M$2:M$200,MATCH($S131,$I$2:$I$200,0),1)-M$203</f>
        <v>#N/A</v>
      </c>
      <c r="W131" t="e">
        <f t="shared" ref="W131:W194" si="61">INDEX(N$2:N$200,MATCH($S131,$I$2:$I$200,0),1)-N$203</f>
        <v>#N/A</v>
      </c>
      <c r="X131" t="e">
        <f t="shared" ref="X131:X194" si="62">INDEX(O$2:O$200,MATCH($S131,$I$2:$I$200,0),1)-O$203</f>
        <v>#N/A</v>
      </c>
      <c r="Y131" t="e">
        <f t="shared" ref="Y131:Y194" si="63">INDEX(P$2:P$200,MATCH($S131,$I$2:$I$200,0),1)-P$203</f>
        <v>#N/A</v>
      </c>
      <c r="Z131" t="e">
        <f t="shared" ref="Z131:Z194" si="64">U131+V131</f>
        <v>#N/A</v>
      </c>
      <c r="AA131" t="e">
        <f t="shared" ref="AA131:AA194" si="65">W131+X131</f>
        <v>#N/A</v>
      </c>
      <c r="AC131" s="1"/>
      <c r="AD131" s="1">
        <v>41520</v>
      </c>
      <c r="AE131">
        <f t="shared" ref="AE131:AE194" si="66">K131^2</f>
        <v>4.8999999999999851E-3</v>
      </c>
      <c r="AF131">
        <f t="shared" ref="AF131:AF194" si="67">L131^2</f>
        <v>2.2423350163019483E-5</v>
      </c>
      <c r="AG131">
        <f t="shared" ref="AG131:AG194" si="68">M131^2</f>
        <v>2.845933355337951E-3</v>
      </c>
      <c r="AH131">
        <f t="shared" ref="AH131:AH194" si="69">N131^2</f>
        <v>2.8632217127793269E-4</v>
      </c>
      <c r="AI131">
        <f t="shared" ref="AI131:AJ194" si="70">O131^2</f>
        <v>1.7329649469869051E-6</v>
      </c>
      <c r="AJ131">
        <f t="shared" si="70"/>
        <v>4.3356865531302006E-4</v>
      </c>
      <c r="AK131">
        <f t="shared" ref="AK131:AK194" si="71">(L131+M131)^2</f>
        <v>2.3631226600631765E-3</v>
      </c>
      <c r="AL131">
        <f t="shared" ref="AL131:AL194" si="72">(N131+O131)^2</f>
        <v>3.3260561484725707E-4</v>
      </c>
      <c r="AM131">
        <f t="shared" ref="AM131:AM194" si="73">Q131^2</f>
        <v>9.9260386820400925E-6</v>
      </c>
    </row>
    <row r="132" spans="1:39" x14ac:dyDescent="0.25">
      <c r="A132" s="1">
        <v>41548</v>
      </c>
      <c r="B132">
        <f>[5]contrs_5year_adj!A131</f>
        <v>-1.9999999999999199E-4</v>
      </c>
      <c r="C132" s="2">
        <f>[5]contrs_5year_adj!B131</f>
        <v>-2.6140420521945601E-5</v>
      </c>
      <c r="D132">
        <f>[5]contrs_5year_adj!C131</f>
        <v>-3.3688926675721202E-4</v>
      </c>
      <c r="E132">
        <f>[5]contrs_5year_adj!D131</f>
        <v>1.4192014312915799E-4</v>
      </c>
      <c r="F132" s="2">
        <f>[5]contrs_5year_adj!E131</f>
        <v>-1.40212136998687E-5</v>
      </c>
      <c r="G132">
        <f>[5]contrs_5year_adj!F131</f>
        <v>1.2382877880983101E-4</v>
      </c>
      <c r="I132" s="1">
        <f t="shared" si="52"/>
        <v>41548</v>
      </c>
      <c r="J132" s="1">
        <v>41548</v>
      </c>
      <c r="K132">
        <f t="shared" si="53"/>
        <v>1.9999999999999199E-2</v>
      </c>
      <c r="L132">
        <f t="shared" si="54"/>
        <v>2.6140420521945603E-3</v>
      </c>
      <c r="M132">
        <f t="shared" si="55"/>
        <v>3.3688926675721202E-2</v>
      </c>
      <c r="N132">
        <f t="shared" si="56"/>
        <v>-1.4192014312915798E-2</v>
      </c>
      <c r="O132">
        <f t="shared" si="57"/>
        <v>1.40212136998687E-3</v>
      </c>
      <c r="P132">
        <f t="shared" si="57"/>
        <v>-1.2382877880983101E-2</v>
      </c>
      <c r="Q132">
        <f t="shared" si="58"/>
        <v>-3.5130757849876366E-3</v>
      </c>
      <c r="S132" s="1">
        <f t="shared" ref="S132:S195" si="74">EOMONTH(S131,0)+1</f>
        <v>40940</v>
      </c>
      <c r="T132">
        <f t="shared" si="51"/>
        <v>7.9999999999999502E-2</v>
      </c>
      <c r="U132">
        <f t="shared" si="59"/>
        <v>5.4816011935754652E-2</v>
      </c>
      <c r="V132">
        <f t="shared" si="60"/>
        <v>3.4140688093292855E-2</v>
      </c>
      <c r="W132">
        <f t="shared" si="61"/>
        <v>1.1522599092972419E-2</v>
      </c>
      <c r="X132">
        <f t="shared" si="62"/>
        <v>-1.1264053500431444E-2</v>
      </c>
      <c r="Y132">
        <f t="shared" si="63"/>
        <v>3.8079669034868286E-3</v>
      </c>
      <c r="Z132">
        <f t="shared" si="64"/>
        <v>8.8956700029047514E-2</v>
      </c>
      <c r="AA132">
        <f t="shared" si="65"/>
        <v>2.5854559254097527E-4</v>
      </c>
      <c r="AC132" s="1"/>
      <c r="AD132" s="1">
        <v>41548</v>
      </c>
      <c r="AE132">
        <f t="shared" si="66"/>
        <v>3.9999999999996798E-4</v>
      </c>
      <c r="AF132">
        <f t="shared" si="67"/>
        <v>6.8332158506415484E-6</v>
      </c>
      <c r="AG132">
        <f t="shared" si="68"/>
        <v>1.1349437805621195E-3</v>
      </c>
      <c r="AH132">
        <f t="shared" si="69"/>
        <v>2.014132702580069E-4</v>
      </c>
      <c r="AI132">
        <f t="shared" si="70"/>
        <v>1.9659443361738573E-6</v>
      </c>
      <c r="AJ132">
        <f t="shared" si="70"/>
        <v>1.5333566461534054E-4</v>
      </c>
      <c r="AK132">
        <f t="shared" si="71"/>
        <v>1.3179055384600297E-3</v>
      </c>
      <c r="AL132">
        <f t="shared" si="72"/>
        <v>1.6358136149158321E-4</v>
      </c>
      <c r="AM132">
        <f t="shared" si="73"/>
        <v>1.23417014710665E-5</v>
      </c>
    </row>
    <row r="133" spans="1:39" x14ac:dyDescent="0.25">
      <c r="A133" s="1">
        <v>41583</v>
      </c>
      <c r="B133">
        <f>[5]contrs_5year_adj!A132</f>
        <v>3.0000000000000198E-4</v>
      </c>
      <c r="C133" s="2">
        <f>[5]contrs_5year_adj!B132</f>
        <v>-1.8249354393822202E-5</v>
      </c>
      <c r="D133">
        <f>[5]contrs_5year_adj!C132</f>
        <v>1.71284406090541E-4</v>
      </c>
      <c r="E133">
        <f>[5]contrs_5year_adj!D132</f>
        <v>2.5328215230577202E-4</v>
      </c>
      <c r="F133" s="2">
        <f>[5]contrs_5year_adj!E132</f>
        <v>-3.2186919633587401E-5</v>
      </c>
      <c r="G133">
        <f>[5]contrs_5year_adj!F132</f>
        <v>2.2918114545559E-4</v>
      </c>
      <c r="I133" s="1">
        <f t="shared" si="52"/>
        <v>41579</v>
      </c>
      <c r="J133" s="1">
        <v>41583</v>
      </c>
      <c r="K133">
        <f t="shared" si="53"/>
        <v>-3.0000000000000197E-2</v>
      </c>
      <c r="L133">
        <f t="shared" si="54"/>
        <v>1.8249354393822202E-3</v>
      </c>
      <c r="M133">
        <f t="shared" si="55"/>
        <v>-1.7128440609054101E-2</v>
      </c>
      <c r="N133">
        <f t="shared" si="56"/>
        <v>-2.5328215230577201E-2</v>
      </c>
      <c r="O133">
        <f t="shared" si="57"/>
        <v>3.2186919633587401E-3</v>
      </c>
      <c r="P133">
        <f t="shared" si="57"/>
        <v>-2.2918114545559001E-2</v>
      </c>
      <c r="Q133">
        <f t="shared" si="58"/>
        <v>7.4130284368901433E-3</v>
      </c>
      <c r="S133" s="1">
        <f t="shared" si="74"/>
        <v>40969</v>
      </c>
      <c r="T133">
        <f t="shared" si="51"/>
        <v>-3.0000000000000197E-2</v>
      </c>
      <c r="U133">
        <f t="shared" si="59"/>
        <v>3.2500576649685002E-3</v>
      </c>
      <c r="V133">
        <f t="shared" si="60"/>
        <v>-3.049346979765765E-2</v>
      </c>
      <c r="W133">
        <f t="shared" si="61"/>
        <v>-6.0475045004426027E-3</v>
      </c>
      <c r="X133">
        <f t="shared" si="62"/>
        <v>7.6180123382427667E-4</v>
      </c>
      <c r="Y133">
        <f t="shared" si="63"/>
        <v>-5.8909700885554223E-3</v>
      </c>
      <c r="Z133">
        <f t="shared" si="64"/>
        <v>-2.7243412132689149E-2</v>
      </c>
      <c r="AA133">
        <f t="shared" si="65"/>
        <v>-5.2857032666183256E-3</v>
      </c>
      <c r="AC133" s="1"/>
      <c r="AD133" s="1">
        <v>41583</v>
      </c>
      <c r="AE133">
        <f t="shared" si="66"/>
        <v>9.0000000000001179E-4</v>
      </c>
      <c r="AF133">
        <f t="shared" si="67"/>
        <v>3.3303893579131771E-6</v>
      </c>
      <c r="AG133">
        <f t="shared" si="68"/>
        <v>2.9338347769789359E-4</v>
      </c>
      <c r="AH133">
        <f t="shared" si="69"/>
        <v>6.415184867664429E-4</v>
      </c>
      <c r="AI133">
        <f t="shared" si="70"/>
        <v>1.035997795499014E-5</v>
      </c>
      <c r="AJ133">
        <f t="shared" si="70"/>
        <v>5.2523997432336303E-4</v>
      </c>
      <c r="AK133">
        <f t="shared" si="71"/>
        <v>2.3419727047817399E-4</v>
      </c>
      <c r="AL133">
        <f t="shared" si="72"/>
        <v>4.8883101910367449E-4</v>
      </c>
      <c r="AM133">
        <f t="shared" si="73"/>
        <v>5.495299060614192E-5</v>
      </c>
    </row>
    <row r="134" spans="1:39" x14ac:dyDescent="0.25">
      <c r="A134" s="1">
        <v>41611</v>
      </c>
      <c r="B134">
        <f>[5]contrs_5year_adj!A133</f>
        <v>-1.00000000000003E-4</v>
      </c>
      <c r="C134" s="2">
        <f>[5]contrs_5year_adj!B133</f>
        <v>-1.43583426278506E-5</v>
      </c>
      <c r="D134" s="2">
        <f>[5]contrs_5year_adj!C133</f>
        <v>1.8220262847762099E-5</v>
      </c>
      <c r="E134">
        <f>[5]contrs_5year_adj!D133</f>
        <v>-1.2691665693790899E-4</v>
      </c>
      <c r="F134" s="2">
        <f>[5]contrs_5year_adj!E133</f>
        <v>4.3789308580160702E-5</v>
      </c>
      <c r="G134">
        <f>[5]contrs_5year_adj!F133</f>
        <v>-1.19951451774751E-4</v>
      </c>
      <c r="I134" s="1">
        <f t="shared" si="52"/>
        <v>41609</v>
      </c>
      <c r="J134" s="1">
        <v>41611</v>
      </c>
      <c r="K134">
        <f t="shared" si="53"/>
        <v>1.00000000000003E-2</v>
      </c>
      <c r="L134">
        <f t="shared" si="54"/>
        <v>1.43583426278506E-3</v>
      </c>
      <c r="M134">
        <f t="shared" si="55"/>
        <v>-1.8220262847762098E-3</v>
      </c>
      <c r="N134">
        <f t="shared" si="56"/>
        <v>1.2691665693790899E-2</v>
      </c>
      <c r="O134">
        <f t="shared" si="57"/>
        <v>-4.3789308580160701E-3</v>
      </c>
      <c r="P134">
        <f t="shared" si="57"/>
        <v>1.1995145177475099E-2</v>
      </c>
      <c r="Q134">
        <f t="shared" si="58"/>
        <v>2.0734571862166219E-3</v>
      </c>
      <c r="S134" s="1">
        <f t="shared" si="74"/>
        <v>41000</v>
      </c>
      <c r="T134">
        <f t="shared" si="51"/>
        <v>-6.0000000000000296E-2</v>
      </c>
      <c r="U134">
        <f t="shared" si="59"/>
        <v>1.9810328531544064E-2</v>
      </c>
      <c r="V134">
        <f t="shared" si="60"/>
        <v>-6.2074022808823348E-2</v>
      </c>
      <c r="W134">
        <f t="shared" si="61"/>
        <v>-1.5122083296991343E-2</v>
      </c>
      <c r="X134">
        <f t="shared" si="62"/>
        <v>-2.6827309357233434E-3</v>
      </c>
      <c r="Y134">
        <f t="shared" si="63"/>
        <v>-1.8198031918259739E-2</v>
      </c>
      <c r="Z134">
        <f t="shared" si="64"/>
        <v>-4.2263694277279287E-2</v>
      </c>
      <c r="AA134">
        <f t="shared" si="65"/>
        <v>-1.7804814232714686E-2</v>
      </c>
      <c r="AC134" s="1"/>
      <c r="AD134" s="1">
        <v>41611</v>
      </c>
      <c r="AE134">
        <f t="shared" si="66"/>
        <v>1.0000000000000601E-4</v>
      </c>
      <c r="AF134">
        <f t="shared" si="67"/>
        <v>2.0616200301875165E-6</v>
      </c>
      <c r="AG134">
        <f t="shared" si="68"/>
        <v>3.3197797824153982E-6</v>
      </c>
      <c r="AH134">
        <f t="shared" si="69"/>
        <v>1.6107837808294884E-4</v>
      </c>
      <c r="AI134">
        <f t="shared" si="70"/>
        <v>1.9175035459285358E-5</v>
      </c>
      <c r="AJ134">
        <f t="shared" si="70"/>
        <v>1.4388350782870414E-4</v>
      </c>
      <c r="AK134">
        <f t="shared" si="71"/>
        <v>1.4914427784961275E-7</v>
      </c>
      <c r="AL134">
        <f t="shared" si="72"/>
        <v>6.9101560449904396E-5</v>
      </c>
      <c r="AM134">
        <f t="shared" si="73"/>
        <v>4.2992247030733511E-6</v>
      </c>
    </row>
    <row r="135" spans="1:39" x14ac:dyDescent="0.25">
      <c r="A135" s="1">
        <v>41674</v>
      </c>
      <c r="B135">
        <f>[5]contrs_5year_adj!A134</f>
        <v>-6.0000000000000298E-4</v>
      </c>
      <c r="C135" s="2">
        <f>[5]contrs_5year_adj!B134</f>
        <v>9.1125914929030506E-5</v>
      </c>
      <c r="D135">
        <f>[5]contrs_5year_adj!C134</f>
        <v>-6.0384065258728198E-4</v>
      </c>
      <c r="E135" s="2">
        <f>[5]contrs_5year_adj!D134</f>
        <v>-5.2711321270490399E-5</v>
      </c>
      <c r="F135" s="2">
        <f>[5]contrs_5year_adj!E134</f>
        <v>-4.8215423454401398E-5</v>
      </c>
      <c r="G135">
        <f>[5]contrs_5year_adj!F134</f>
        <v>-1.10139521666656E-4</v>
      </c>
      <c r="I135" s="1">
        <f t="shared" si="52"/>
        <v>41671</v>
      </c>
      <c r="J135" s="1">
        <v>41674</v>
      </c>
      <c r="K135">
        <f t="shared" si="53"/>
        <v>6.0000000000000296E-2</v>
      </c>
      <c r="L135">
        <f t="shared" si="54"/>
        <v>-9.1125914929030515E-3</v>
      </c>
      <c r="M135">
        <f t="shared" si="55"/>
        <v>6.0384065258728199E-2</v>
      </c>
      <c r="N135">
        <f t="shared" si="56"/>
        <v>5.2711321270490401E-3</v>
      </c>
      <c r="O135">
        <f t="shared" si="57"/>
        <v>4.8215423454401399E-3</v>
      </c>
      <c r="P135">
        <f t="shared" si="57"/>
        <v>1.10139521666656E-2</v>
      </c>
      <c r="Q135">
        <f t="shared" si="58"/>
        <v>-1.3641482383140351E-3</v>
      </c>
      <c r="S135" s="1">
        <f t="shared" si="74"/>
        <v>41030</v>
      </c>
      <c r="T135">
        <f t="shared" si="51"/>
        <v>-8.9999999999999802E-2</v>
      </c>
      <c r="U135">
        <f t="shared" si="59"/>
        <v>-6.9565650037906032E-2</v>
      </c>
      <c r="V135">
        <f t="shared" si="60"/>
        <v>6.1680380397368516E-3</v>
      </c>
      <c r="W135">
        <f t="shared" si="61"/>
        <v>3.9247726094517382E-3</v>
      </c>
      <c r="X135">
        <f t="shared" si="62"/>
        <v>-2.6361646505111941E-2</v>
      </c>
      <c r="Y135">
        <f t="shared" si="63"/>
        <v>-1.5727409357344343E-2</v>
      </c>
      <c r="Z135">
        <f t="shared" si="64"/>
        <v>-6.3397611998169179E-2</v>
      </c>
      <c r="AA135">
        <f t="shared" si="65"/>
        <v>-2.2436873895660202E-2</v>
      </c>
      <c r="AC135" s="1"/>
      <c r="AD135" s="1">
        <v>41674</v>
      </c>
      <c r="AE135">
        <f t="shared" si="66"/>
        <v>3.6000000000000355E-3</v>
      </c>
      <c r="AF135">
        <f t="shared" si="67"/>
        <v>8.3039323716529062E-5</v>
      </c>
      <c r="AG135">
        <f t="shared" si="68"/>
        <v>3.6462353371703457E-3</v>
      </c>
      <c r="AH135">
        <f t="shared" si="69"/>
        <v>2.7784833900808537E-5</v>
      </c>
      <c r="AI135">
        <f t="shared" si="70"/>
        <v>2.3247270588872404E-5</v>
      </c>
      <c r="AJ135">
        <f t="shared" si="70"/>
        <v>1.2130714232959786E-4</v>
      </c>
      <c r="AK135">
        <f t="shared" si="71"/>
        <v>2.6287640221196967E-3</v>
      </c>
      <c r="AL135">
        <f t="shared" si="72"/>
        <v>1.0186207800763473E-4</v>
      </c>
      <c r="AM135">
        <f t="shared" si="73"/>
        <v>1.8609004160952856E-6</v>
      </c>
    </row>
    <row r="136" spans="1:39" x14ac:dyDescent="0.25">
      <c r="A136" s="1">
        <v>41702</v>
      </c>
      <c r="B136">
        <f>[5]contrs_5year_adj!A135</f>
        <v>-1.00000000000003E-4</v>
      </c>
      <c r="C136" s="2">
        <f>[5]contrs_5year_adj!B135</f>
        <v>5.6832145816376003E-5</v>
      </c>
      <c r="D136">
        <f>[5]contrs_5year_adj!C135</f>
        <v>-1.09404924775619E-4</v>
      </c>
      <c r="E136">
        <f>[5]contrs_5year_adj!D135</f>
        <v>-1.12238200439405E-4</v>
      </c>
      <c r="F136" s="2">
        <f>[5]contrs_5year_adj!E135</f>
        <v>9.9327669992172303E-5</v>
      </c>
      <c r="G136" s="2">
        <f>[5]contrs_5year_adj!F135</f>
        <v>-6.2279251607506305E-5</v>
      </c>
      <c r="I136" s="1">
        <f t="shared" si="52"/>
        <v>41699</v>
      </c>
      <c r="J136" s="1">
        <v>41702</v>
      </c>
      <c r="K136">
        <f t="shared" si="53"/>
        <v>1.00000000000003E-2</v>
      </c>
      <c r="L136">
        <f t="shared" si="54"/>
        <v>-5.6832145816376007E-3</v>
      </c>
      <c r="M136">
        <f t="shared" si="55"/>
        <v>1.0940492477561899E-2</v>
      </c>
      <c r="N136">
        <f t="shared" si="56"/>
        <v>1.1223820043940499E-2</v>
      </c>
      <c r="O136">
        <f t="shared" si="57"/>
        <v>-9.9327669992172306E-3</v>
      </c>
      <c r="P136">
        <f t="shared" si="57"/>
        <v>6.2279251607506303E-3</v>
      </c>
      <c r="Q136">
        <f t="shared" si="58"/>
        <v>3.4516690593527338E-3</v>
      </c>
      <c r="S136" s="1">
        <f t="shared" si="74"/>
        <v>41061</v>
      </c>
      <c r="T136">
        <f t="shared" si="51"/>
        <v>3.0000000000000502E-2</v>
      </c>
      <c r="U136">
        <f t="shared" si="59"/>
        <v>3.2345535675742859E-2</v>
      </c>
      <c r="V136">
        <f t="shared" si="60"/>
        <v>2.5290854280589151E-2</v>
      </c>
      <c r="W136">
        <f t="shared" si="61"/>
        <v>-2.8822218576559342E-2</v>
      </c>
      <c r="X136">
        <f t="shared" si="62"/>
        <v>6.1485853911132371E-3</v>
      </c>
      <c r="Y136">
        <f t="shared" si="63"/>
        <v>-2.617316597780504E-2</v>
      </c>
      <c r="Z136">
        <f t="shared" si="64"/>
        <v>5.763638995633201E-2</v>
      </c>
      <c r="AA136">
        <f t="shared" si="65"/>
        <v>-2.2673633185446105E-2</v>
      </c>
      <c r="AC136" s="1"/>
      <c r="AD136" s="1">
        <v>41702</v>
      </c>
      <c r="AE136">
        <f t="shared" si="66"/>
        <v>1.0000000000000601E-4</v>
      </c>
      <c r="AF136">
        <f t="shared" si="67"/>
        <v>3.2298927980938249E-5</v>
      </c>
      <c r="AG136">
        <f t="shared" si="68"/>
        <v>1.1969437565158851E-4</v>
      </c>
      <c r="AH136">
        <f t="shared" si="69"/>
        <v>1.2597413637876052E-4</v>
      </c>
      <c r="AI136">
        <f t="shared" si="70"/>
        <v>9.865986026073887E-5</v>
      </c>
      <c r="AJ136">
        <f t="shared" si="70"/>
        <v>3.8787051807910765E-5</v>
      </c>
      <c r="AK136">
        <f t="shared" si="71"/>
        <v>2.7638970874974222E-5</v>
      </c>
      <c r="AL136">
        <f t="shared" si="72"/>
        <v>1.6668179642892228E-6</v>
      </c>
      <c r="AM136">
        <f t="shared" si="73"/>
        <v>1.1914019295292985E-5</v>
      </c>
    </row>
    <row r="137" spans="1:39" x14ac:dyDescent="0.25">
      <c r="A137" s="1">
        <v>41730</v>
      </c>
      <c r="B137">
        <f>[5]contrs_5year_adj!A136</f>
        <v>0</v>
      </c>
      <c r="C137" s="2">
        <f>[5]contrs_5year_adj!B136</f>
        <v>3.26819700905262E-5</v>
      </c>
      <c r="D137" s="2">
        <f>[5]contrs_5year_adj!C136</f>
        <v>-2.72478586727056E-5</v>
      </c>
      <c r="E137" s="2">
        <f>[5]contrs_5year_adj!D136</f>
        <v>4.2005371727897699E-5</v>
      </c>
      <c r="F137" s="2">
        <f>[5]contrs_5year_adj!E136</f>
        <v>1.7722716433700001E-5</v>
      </c>
      <c r="G137" s="2">
        <f>[5]contrs_5year_adj!F136</f>
        <v>4.09797107760996E-5</v>
      </c>
      <c r="I137" s="1">
        <f t="shared" si="52"/>
        <v>41730</v>
      </c>
      <c r="J137" s="1">
        <v>41730</v>
      </c>
      <c r="K137">
        <f t="shared" si="53"/>
        <v>0</v>
      </c>
      <c r="L137">
        <f t="shared" si="54"/>
        <v>-3.2681970090526202E-3</v>
      </c>
      <c r="M137">
        <f t="shared" si="55"/>
        <v>2.72478586727056E-3</v>
      </c>
      <c r="N137">
        <f t="shared" si="56"/>
        <v>-4.2005371727897702E-3</v>
      </c>
      <c r="O137">
        <f t="shared" si="57"/>
        <v>-1.77227164337E-3</v>
      </c>
      <c r="P137">
        <f t="shared" si="57"/>
        <v>-4.0979710776099599E-3</v>
      </c>
      <c r="Q137">
        <f t="shared" si="58"/>
        <v>6.5162199579418302E-3</v>
      </c>
      <c r="S137" s="1">
        <f t="shared" si="74"/>
        <v>41091</v>
      </c>
      <c r="T137">
        <f t="shared" si="51"/>
        <v>-3.0000000000000197E-2</v>
      </c>
      <c r="U137">
        <f t="shared" si="59"/>
        <v>1.1112604371632809E-2</v>
      </c>
      <c r="V137">
        <f t="shared" si="60"/>
        <v>-2.9292348477837349E-2</v>
      </c>
      <c r="W137">
        <f t="shared" si="61"/>
        <v>-1.8796289500962442E-2</v>
      </c>
      <c r="X137">
        <f t="shared" si="62"/>
        <v>9.2154957417289168E-3</v>
      </c>
      <c r="Y137">
        <f t="shared" si="63"/>
        <v>-1.3134210671402042E-2</v>
      </c>
      <c r="Z137">
        <f t="shared" si="64"/>
        <v>-1.8179744106204539E-2</v>
      </c>
      <c r="AA137">
        <f t="shared" si="65"/>
        <v>-9.5807937592335256E-3</v>
      </c>
      <c r="AC137" s="1"/>
      <c r="AD137" s="1">
        <v>41730</v>
      </c>
      <c r="AE137">
        <f t="shared" si="66"/>
        <v>0</v>
      </c>
      <c r="AF137">
        <f t="shared" si="67"/>
        <v>1.0681111689980493E-5</v>
      </c>
      <c r="AG137">
        <f t="shared" si="68"/>
        <v>7.4244580224773778E-6</v>
      </c>
      <c r="AH137">
        <f t="shared" si="69"/>
        <v>1.7644512539988677E-5</v>
      </c>
      <c r="AI137">
        <f t="shared" si="70"/>
        <v>3.1409467778934004E-6</v>
      </c>
      <c r="AJ137">
        <f t="shared" si="70"/>
        <v>1.6793366952927737E-5</v>
      </c>
      <c r="AK137">
        <f t="shared" si="71"/>
        <v>2.9529566901288233E-7</v>
      </c>
      <c r="AL137">
        <f t="shared" si="72"/>
        <v>3.567444515439588E-5</v>
      </c>
      <c r="AM137">
        <f t="shared" si="73"/>
        <v>4.2461122540279429E-5</v>
      </c>
    </row>
    <row r="138" spans="1:39" x14ac:dyDescent="0.25">
      <c r="A138" s="1">
        <v>41765</v>
      </c>
      <c r="B138">
        <f>[5]contrs_5year_adj!A137</f>
        <v>2.00000000000006E-4</v>
      </c>
      <c r="C138" s="2">
        <f>[5]contrs_5year_adj!B137</f>
        <v>5.4397966862978304E-6</v>
      </c>
      <c r="D138" s="2">
        <f>[5]contrs_5year_adj!C137</f>
        <v>9.4498461850954496E-5</v>
      </c>
      <c r="E138" s="2">
        <f>[5]contrs_5year_adj!D137</f>
        <v>5.6114409957506803E-6</v>
      </c>
      <c r="F138">
        <f>[5]contrs_5year_adj!E137</f>
        <v>1.08778875898891E-4</v>
      </c>
      <c r="G138" s="2">
        <f>[5]contrs_5year_adj!F137</f>
        <v>7.0883497303183299E-5</v>
      </c>
      <c r="I138" s="1">
        <f t="shared" si="52"/>
        <v>41760</v>
      </c>
      <c r="J138" s="1">
        <v>41765</v>
      </c>
      <c r="K138">
        <f t="shared" si="53"/>
        <v>-2.0000000000000601E-2</v>
      </c>
      <c r="L138">
        <f t="shared" si="54"/>
        <v>-5.4397966862978304E-4</v>
      </c>
      <c r="M138">
        <f t="shared" si="55"/>
        <v>-9.449846185095449E-3</v>
      </c>
      <c r="N138">
        <f t="shared" si="56"/>
        <v>-5.6114409957506799E-4</v>
      </c>
      <c r="O138">
        <f t="shared" si="57"/>
        <v>-1.08778875898891E-2</v>
      </c>
      <c r="P138">
        <f t="shared" si="57"/>
        <v>-7.08834973031833E-3</v>
      </c>
      <c r="Q138">
        <f t="shared" si="58"/>
        <v>1.4328575431888004E-3</v>
      </c>
      <c r="S138" s="1">
        <f t="shared" si="74"/>
        <v>41122</v>
      </c>
      <c r="T138">
        <f t="shared" si="51"/>
        <v>3.0000000000000197E-2</v>
      </c>
      <c r="U138">
        <f t="shared" si="59"/>
        <v>1.8082049720361732E-3</v>
      </c>
      <c r="V138">
        <f t="shared" si="60"/>
        <v>1.1251863388198573E-2</v>
      </c>
      <c r="W138">
        <f t="shared" si="61"/>
        <v>1.5363672553702057E-2</v>
      </c>
      <c r="X138">
        <f t="shared" si="62"/>
        <v>1.5006193699456678E-3</v>
      </c>
      <c r="Y138">
        <f t="shared" si="63"/>
        <v>1.756292335333506E-2</v>
      </c>
      <c r="Z138">
        <f t="shared" si="64"/>
        <v>1.3060068360234746E-2</v>
      </c>
      <c r="AA138">
        <f t="shared" si="65"/>
        <v>1.6864291923647724E-2</v>
      </c>
      <c r="AC138" s="1"/>
      <c r="AD138" s="1">
        <v>41765</v>
      </c>
      <c r="AE138">
        <f t="shared" si="66"/>
        <v>4.0000000000002403E-4</v>
      </c>
      <c r="AF138">
        <f t="shared" si="67"/>
        <v>2.9591387988256857E-7</v>
      </c>
      <c r="AG138">
        <f t="shared" si="68"/>
        <v>8.9299592921963006E-5</v>
      </c>
      <c r="AH138">
        <f t="shared" si="69"/>
        <v>3.1488270048791382E-7</v>
      </c>
      <c r="AI138">
        <f t="shared" si="70"/>
        <v>1.183284384182633E-4</v>
      </c>
      <c r="AJ138">
        <f t="shared" si="70"/>
        <v>5.024470189930394E-5</v>
      </c>
      <c r="AK138">
        <f t="shared" si="71"/>
        <v>9.9876555194586869E-5</v>
      </c>
      <c r="AL138">
        <f t="shared" si="72"/>
        <v>1.3085144599256547E-4</v>
      </c>
      <c r="AM138">
        <f t="shared" si="73"/>
        <v>2.0530807390730451E-6</v>
      </c>
    </row>
    <row r="139" spans="1:39" x14ac:dyDescent="0.25">
      <c r="A139" s="1">
        <v>41793</v>
      </c>
      <c r="B139">
        <f>[5]contrs_5year_adj!A138</f>
        <v>0</v>
      </c>
      <c r="C139" s="2">
        <f>[5]contrs_5year_adj!B138</f>
        <v>-5.7847668873551498E-6</v>
      </c>
      <c r="D139" s="2">
        <f>[5]contrs_5year_adj!C138</f>
        <v>-3.5129396689497299E-5</v>
      </c>
      <c r="E139" s="2">
        <f>[5]contrs_5year_adj!D138</f>
        <v>1.44596842351222E-5</v>
      </c>
      <c r="F139" s="2">
        <f>[5]contrs_5year_adj!E138</f>
        <v>2.0930767428145599E-5</v>
      </c>
      <c r="G139" s="2">
        <f>[5]contrs_5year_adj!F138</f>
        <v>1.3949099888146401E-5</v>
      </c>
      <c r="I139" s="1">
        <f t="shared" si="52"/>
        <v>41791</v>
      </c>
      <c r="J139" s="1">
        <v>41793</v>
      </c>
      <c r="K139">
        <f t="shared" si="53"/>
        <v>0</v>
      </c>
      <c r="L139">
        <f t="shared" si="54"/>
        <v>5.7847668873551499E-4</v>
      </c>
      <c r="M139">
        <f t="shared" si="55"/>
        <v>3.5129396689497299E-3</v>
      </c>
      <c r="N139">
        <f t="shared" si="56"/>
        <v>-1.44596842351222E-3</v>
      </c>
      <c r="O139">
        <f t="shared" si="57"/>
        <v>-2.09307674281456E-3</v>
      </c>
      <c r="P139">
        <f t="shared" si="57"/>
        <v>-1.3949099888146401E-3</v>
      </c>
      <c r="Q139">
        <f t="shared" si="58"/>
        <v>-5.5237119135846495E-4</v>
      </c>
      <c r="S139" s="1">
        <f t="shared" si="74"/>
        <v>41153</v>
      </c>
      <c r="T139">
        <f t="shared" si="51"/>
        <v>7.9999999999999891E-2</v>
      </c>
      <c r="U139">
        <f t="shared" si="59"/>
        <v>2.2207230261913562E-2</v>
      </c>
      <c r="V139">
        <f t="shared" si="60"/>
        <v>3.4342727989820049E-2</v>
      </c>
      <c r="W139">
        <f t="shared" si="61"/>
        <v>1.4347020857595158E-2</v>
      </c>
      <c r="X139">
        <f t="shared" si="62"/>
        <v>1.3553177232264756E-2</v>
      </c>
      <c r="Y139">
        <f t="shared" si="63"/>
        <v>2.5585176380859359E-2</v>
      </c>
      <c r="Z139">
        <f t="shared" si="64"/>
        <v>5.6549958251733611E-2</v>
      </c>
      <c r="AA139">
        <f t="shared" si="65"/>
        <v>2.7900198089859912E-2</v>
      </c>
      <c r="AC139" s="1"/>
      <c r="AD139" s="1">
        <v>41793</v>
      </c>
      <c r="AE139">
        <f t="shared" si="66"/>
        <v>0</v>
      </c>
      <c r="AF139">
        <f t="shared" si="67"/>
        <v>3.346352794104059E-7</v>
      </c>
      <c r="AG139">
        <f t="shared" si="68"/>
        <v>1.2340745117680637E-5</v>
      </c>
      <c r="AH139">
        <f t="shared" si="69"/>
        <v>2.0908246817944149E-6</v>
      </c>
      <c r="AI139">
        <f t="shared" si="70"/>
        <v>4.3809702513112074E-6</v>
      </c>
      <c r="AJ139">
        <f t="shared" si="70"/>
        <v>1.9457738768948596E-6</v>
      </c>
      <c r="AK139">
        <f t="shared" si="71"/>
        <v>1.6739687811934395E-5</v>
      </c>
      <c r="AL139">
        <f t="shared" si="72"/>
        <v>1.2524840689300945E-5</v>
      </c>
      <c r="AM139">
        <f t="shared" si="73"/>
        <v>3.0511393304276991E-7</v>
      </c>
    </row>
    <row r="140" spans="1:39" x14ac:dyDescent="0.25">
      <c r="A140" s="1">
        <v>41821</v>
      </c>
      <c r="B140">
        <f>[5]contrs_5year_adj!A139</f>
        <v>-4.0000000000000099E-4</v>
      </c>
      <c r="C140" s="2">
        <f>[5]contrs_5year_adj!B139</f>
        <v>1.5214867915345099E-5</v>
      </c>
      <c r="D140">
        <f>[5]contrs_5year_adj!C139</f>
        <v>-1.8194164290835101E-4</v>
      </c>
      <c r="E140">
        <f>[5]contrs_5year_adj!D139</f>
        <v>-2.0043618488112299E-4</v>
      </c>
      <c r="F140" s="2">
        <f>[5]contrs_5year_adj!E139</f>
        <v>2.1407004716613802E-5</v>
      </c>
      <c r="G140">
        <f>[5]contrs_5year_adj!F139</f>
        <v>-2.1548432331582599E-4</v>
      </c>
      <c r="I140" s="1">
        <f t="shared" si="52"/>
        <v>41821</v>
      </c>
      <c r="J140" s="1">
        <v>41821</v>
      </c>
      <c r="K140">
        <f t="shared" si="53"/>
        <v>4.0000000000000098E-2</v>
      </c>
      <c r="L140">
        <f t="shared" si="54"/>
        <v>-1.5214867915345099E-3</v>
      </c>
      <c r="M140">
        <f t="shared" si="55"/>
        <v>1.8194164290835101E-2</v>
      </c>
      <c r="N140">
        <f t="shared" si="56"/>
        <v>2.00436184881123E-2</v>
      </c>
      <c r="O140">
        <f t="shared" si="57"/>
        <v>-2.1407004716613802E-3</v>
      </c>
      <c r="P140">
        <f t="shared" si="57"/>
        <v>2.1548432331582597E-2</v>
      </c>
      <c r="Q140">
        <f t="shared" si="58"/>
        <v>5.4244044842485847E-3</v>
      </c>
      <c r="S140" s="1">
        <f t="shared" si="74"/>
        <v>41183</v>
      </c>
      <c r="T140">
        <f t="shared" si="51"/>
        <v>-3.99999999999998E-2</v>
      </c>
      <c r="U140">
        <f t="shared" si="59"/>
        <v>-4.1638518307937737E-2</v>
      </c>
      <c r="V140">
        <f t="shared" si="60"/>
        <v>8.7907831017311529E-3</v>
      </c>
      <c r="W140">
        <f t="shared" si="61"/>
        <v>5.6853990806637481E-3</v>
      </c>
      <c r="X140">
        <f t="shared" si="62"/>
        <v>-7.3021271078098741E-3</v>
      </c>
      <c r="Y140">
        <f t="shared" si="63"/>
        <v>5.6055106211566857E-4</v>
      </c>
      <c r="Z140">
        <f t="shared" si="64"/>
        <v>-3.2847735206206582E-2</v>
      </c>
      <c r="AA140">
        <f t="shared" si="65"/>
        <v>-1.6167280271461261E-3</v>
      </c>
      <c r="AC140" s="1"/>
      <c r="AD140" s="1">
        <v>41821</v>
      </c>
      <c r="AE140">
        <f t="shared" si="66"/>
        <v>1.6000000000000079E-3</v>
      </c>
      <c r="AF140">
        <f t="shared" si="67"/>
        <v>2.3149220568139771E-6</v>
      </c>
      <c r="AG140">
        <f t="shared" si="68"/>
        <v>3.3102761424189917E-4</v>
      </c>
      <c r="AH140">
        <f t="shared" si="69"/>
        <v>4.0174664209699718E-4</v>
      </c>
      <c r="AI140">
        <f t="shared" si="70"/>
        <v>4.5825985093712558E-6</v>
      </c>
      <c r="AJ140">
        <f t="shared" si="70"/>
        <v>4.6433493594879422E-4</v>
      </c>
      <c r="AK140">
        <f t="shared" si="71"/>
        <v>2.7797817499568419E-4</v>
      </c>
      <c r="AL140">
        <f t="shared" si="72"/>
        <v>3.2051447350376299E-4</v>
      </c>
      <c r="AM140">
        <f t="shared" si="73"/>
        <v>2.9424164008736152E-5</v>
      </c>
    </row>
    <row r="141" spans="1:39" x14ac:dyDescent="0.25">
      <c r="A141" s="1">
        <v>41856</v>
      </c>
      <c r="B141" s="2">
        <f>[5]contrs_5year_adj!A140</f>
        <v>-9.9999999999999395E-5</v>
      </c>
      <c r="C141" s="2">
        <f>[5]contrs_5year_adj!B140</f>
        <v>2.6737455808187399E-5</v>
      </c>
      <c r="D141" s="2">
        <f>[5]contrs_5year_adj!C140</f>
        <v>-8.1986948803115594E-5</v>
      </c>
      <c r="E141" s="2">
        <f>[5]contrs_5year_adj!D140</f>
        <v>-5.9231002695645501E-6</v>
      </c>
      <c r="F141" s="2">
        <f>[5]contrs_5year_adj!E140</f>
        <v>3.76352785080394E-5</v>
      </c>
      <c r="G141" s="2">
        <f>[5]contrs_5year_adj!F140</f>
        <v>4.7786467706761698E-6</v>
      </c>
      <c r="I141" s="1">
        <f t="shared" si="52"/>
        <v>41852</v>
      </c>
      <c r="J141" s="1">
        <v>41856</v>
      </c>
      <c r="K141">
        <f t="shared" si="53"/>
        <v>9.9999999999999395E-3</v>
      </c>
      <c r="L141">
        <f t="shared" si="54"/>
        <v>-2.6737455808187398E-3</v>
      </c>
      <c r="M141">
        <f t="shared" si="55"/>
        <v>8.1986948803115592E-3</v>
      </c>
      <c r="N141">
        <f t="shared" si="56"/>
        <v>5.9231002695645505E-4</v>
      </c>
      <c r="O141">
        <f t="shared" si="57"/>
        <v>-3.7635278508039399E-3</v>
      </c>
      <c r="P141">
        <f t="shared" si="57"/>
        <v>-4.7786467706761697E-4</v>
      </c>
      <c r="Q141">
        <f t="shared" si="58"/>
        <v>7.6462685243546061E-3</v>
      </c>
      <c r="S141" s="1">
        <f t="shared" si="74"/>
        <v>41214</v>
      </c>
      <c r="T141">
        <f t="shared" si="51"/>
        <v>5.9999999999999602E-2</v>
      </c>
      <c r="U141">
        <f t="shared" si="59"/>
        <v>3.8286025658754559E-2</v>
      </c>
      <c r="V141">
        <f t="shared" si="60"/>
        <v>9.0222246129837026E-3</v>
      </c>
      <c r="W141">
        <f t="shared" si="61"/>
        <v>1.1262336020010527E-2</v>
      </c>
      <c r="X141">
        <f t="shared" si="62"/>
        <v>2.5255378931863777E-3</v>
      </c>
      <c r="Y141">
        <f t="shared" si="63"/>
        <v>1.3951903240863657E-2</v>
      </c>
      <c r="Z141">
        <f t="shared" si="64"/>
        <v>4.730825027173826E-2</v>
      </c>
      <c r="AA141">
        <f t="shared" si="65"/>
        <v>1.3787873913196906E-2</v>
      </c>
      <c r="AC141" s="1"/>
      <c r="AD141" s="1">
        <v>41856</v>
      </c>
      <c r="AE141">
        <f t="shared" si="66"/>
        <v>9.9999999999998785E-5</v>
      </c>
      <c r="AF141">
        <f t="shared" si="67"/>
        <v>7.1489154309477406E-6</v>
      </c>
      <c r="AG141">
        <f t="shared" si="68"/>
        <v>6.7218597740446975E-5</v>
      </c>
      <c r="AH141">
        <f t="shared" si="69"/>
        <v>3.508311680331565E-7</v>
      </c>
      <c r="AI141">
        <f t="shared" si="70"/>
        <v>1.4164141883776922E-5</v>
      </c>
      <c r="AJ141">
        <f t="shared" si="70"/>
        <v>2.2835464958893786E-7</v>
      </c>
      <c r="AK141">
        <f t="shared" si="71"/>
        <v>3.0525064761966192E-5</v>
      </c>
      <c r="AL141">
        <f t="shared" si="72"/>
        <v>1.0056622486287976E-5</v>
      </c>
      <c r="AM141">
        <f t="shared" si="73"/>
        <v>5.8465422346535962E-5</v>
      </c>
    </row>
    <row r="142" spans="1:39" x14ac:dyDescent="0.25">
      <c r="A142" s="1">
        <v>41884</v>
      </c>
      <c r="B142">
        <f>[5]contrs_5year_adj!A141</f>
        <v>0</v>
      </c>
      <c r="C142" s="2">
        <f>[5]contrs_5year_adj!B141</f>
        <v>1.6739038516127299E-5</v>
      </c>
      <c r="D142" s="2">
        <f>[5]contrs_5year_adj!C141</f>
        <v>6.4152371537845606E-5</v>
      </c>
      <c r="E142" s="2">
        <f>[5]contrs_5year_adj!D141</f>
        <v>-8.0159487138173796E-5</v>
      </c>
      <c r="F142">
        <f>[5]contrs_5year_adj!E141</f>
        <v>1.21400894565621E-4</v>
      </c>
      <c r="G142" s="2">
        <f>[5]contrs_5year_adj!F141</f>
        <v>-1.12936520903399E-5</v>
      </c>
      <c r="I142" s="1">
        <f t="shared" si="52"/>
        <v>41883</v>
      </c>
      <c r="J142" s="1">
        <v>41884</v>
      </c>
      <c r="K142">
        <f t="shared" si="53"/>
        <v>0</v>
      </c>
      <c r="L142">
        <f t="shared" si="54"/>
        <v>-1.67390385161273E-3</v>
      </c>
      <c r="M142">
        <f t="shared" si="55"/>
        <v>-6.4152371537845605E-3</v>
      </c>
      <c r="N142">
        <f t="shared" si="56"/>
        <v>8.0159487138173804E-3</v>
      </c>
      <c r="O142">
        <f t="shared" si="57"/>
        <v>-1.21400894565621E-2</v>
      </c>
      <c r="P142">
        <f t="shared" si="57"/>
        <v>1.12936520903399E-3</v>
      </c>
      <c r="Q142">
        <f t="shared" si="58"/>
        <v>1.2213281748142011E-2</v>
      </c>
      <c r="S142" s="1">
        <f t="shared" si="74"/>
        <v>41244</v>
      </c>
      <c r="T142">
        <f t="shared" si="51"/>
        <v>0</v>
      </c>
      <c r="U142">
        <f t="shared" si="59"/>
        <v>-1.1252301883768741E-2</v>
      </c>
      <c r="V142">
        <f t="shared" si="60"/>
        <v>1.8408102584865249E-2</v>
      </c>
      <c r="W142">
        <f t="shared" si="61"/>
        <v>-2.634095213295262E-3</v>
      </c>
      <c r="X142">
        <f t="shared" si="62"/>
        <v>1.9339818945017758E-3</v>
      </c>
      <c r="Y142">
        <f t="shared" si="63"/>
        <v>-1.3549887464935819E-3</v>
      </c>
      <c r="Z142">
        <f t="shared" si="64"/>
        <v>7.1558007010965076E-3</v>
      </c>
      <c r="AA142">
        <f t="shared" si="65"/>
        <v>-7.0011331879348622E-4</v>
      </c>
      <c r="AC142" s="1"/>
      <c r="AD142" s="1">
        <v>41884</v>
      </c>
      <c r="AE142">
        <f t="shared" si="66"/>
        <v>0</v>
      </c>
      <c r="AF142">
        <f t="shared" si="67"/>
        <v>2.8019541044439325E-6</v>
      </c>
      <c r="AG142">
        <f t="shared" si="68"/>
        <v>4.1155267739297829E-5</v>
      </c>
      <c r="AH142">
        <f t="shared" si="69"/>
        <v>6.4255433782550516E-5</v>
      </c>
      <c r="AI142">
        <f t="shared" si="70"/>
        <v>1.4738177201333027E-4</v>
      </c>
      <c r="AJ142">
        <f t="shared" si="70"/>
        <v>1.2754657753763879E-6</v>
      </c>
      <c r="AK142">
        <f t="shared" si="71"/>
        <v>6.5434202205199901E-5</v>
      </c>
      <c r="AL142">
        <f t="shared" si="72"/>
        <v>1.700853686596697E-5</v>
      </c>
      <c r="AM142">
        <f t="shared" si="73"/>
        <v>1.4916425105949879E-4</v>
      </c>
    </row>
    <row r="143" spans="1:39" x14ac:dyDescent="0.25">
      <c r="A143" s="1">
        <v>41919</v>
      </c>
      <c r="B143" s="2">
        <f>[5]contrs_5year_adj!A142</f>
        <v>9.9999999999999395E-5</v>
      </c>
      <c r="C143" s="2">
        <f>[5]contrs_5year_adj!B142</f>
        <v>4.7656713807499503E-5</v>
      </c>
      <c r="D143" s="2">
        <f>[5]contrs_5year_adj!C142</f>
        <v>-1.44227947382737E-6</v>
      </c>
      <c r="E143" s="2">
        <f>[5]contrs_5year_adj!D142</f>
        <v>4.74578409218628E-5</v>
      </c>
      <c r="F143" s="2">
        <f>[5]contrs_5year_adj!E142</f>
        <v>5.7723916201737602E-5</v>
      </c>
      <c r="G143" s="2">
        <f>[5]contrs_5year_adj!F142</f>
        <v>7.70432746511412E-5</v>
      </c>
      <c r="I143" s="1">
        <f t="shared" si="52"/>
        <v>41913</v>
      </c>
      <c r="J143" s="1">
        <v>41919</v>
      </c>
      <c r="K143">
        <f t="shared" si="53"/>
        <v>-9.9999999999999395E-3</v>
      </c>
      <c r="L143">
        <f t="shared" si="54"/>
        <v>-4.7656713807499506E-3</v>
      </c>
      <c r="M143">
        <f t="shared" si="55"/>
        <v>1.4422794738273701E-4</v>
      </c>
      <c r="N143">
        <f t="shared" si="56"/>
        <v>-4.7457840921862797E-3</v>
      </c>
      <c r="O143">
        <f t="shared" si="57"/>
        <v>-5.7723916201737604E-3</v>
      </c>
      <c r="P143">
        <f t="shared" si="57"/>
        <v>-7.7043274651141204E-3</v>
      </c>
      <c r="Q143">
        <f t="shared" si="58"/>
        <v>5.1396191457273145E-3</v>
      </c>
      <c r="S143" s="1">
        <f t="shared" si="74"/>
        <v>41275</v>
      </c>
      <c r="T143" t="e">
        <f t="shared" si="51"/>
        <v>#N/A</v>
      </c>
      <c r="U143" t="e">
        <f t="shared" si="59"/>
        <v>#N/A</v>
      </c>
      <c r="V143" t="e">
        <f t="shared" si="60"/>
        <v>#N/A</v>
      </c>
      <c r="W143" t="e">
        <f t="shared" si="61"/>
        <v>#N/A</v>
      </c>
      <c r="X143" t="e">
        <f t="shared" si="62"/>
        <v>#N/A</v>
      </c>
      <c r="Y143" t="e">
        <f t="shared" si="63"/>
        <v>#N/A</v>
      </c>
      <c r="Z143" t="e">
        <f t="shared" si="64"/>
        <v>#N/A</v>
      </c>
      <c r="AA143" t="e">
        <f t="shared" si="65"/>
        <v>#N/A</v>
      </c>
      <c r="AC143" s="1"/>
      <c r="AD143" s="1">
        <v>41919</v>
      </c>
      <c r="AE143">
        <f t="shared" si="66"/>
        <v>9.9999999999998785E-5</v>
      </c>
      <c r="AF143">
        <f t="shared" si="67"/>
        <v>2.271162370929914E-5</v>
      </c>
      <c r="AG143">
        <f t="shared" si="68"/>
        <v>2.0801700806237554E-8</v>
      </c>
      <c r="AH143">
        <f t="shared" si="69"/>
        <v>2.2522466649648352E-5</v>
      </c>
      <c r="AI143">
        <f t="shared" si="70"/>
        <v>3.3320505016652249E-5</v>
      </c>
      <c r="AJ143">
        <f t="shared" si="70"/>
        <v>5.935666168971177E-5</v>
      </c>
      <c r="AK143">
        <f t="shared" si="71"/>
        <v>2.1357739407812941E-5</v>
      </c>
      <c r="AL143">
        <f t="shared" si="72"/>
        <v>1.1063202031608064E-4</v>
      </c>
      <c r="AM143">
        <f t="shared" si="73"/>
        <v>2.6415684963126769E-5</v>
      </c>
    </row>
    <row r="144" spans="1:39" x14ac:dyDescent="0.25">
      <c r="A144" s="1">
        <v>41947</v>
      </c>
      <c r="B144">
        <f>[5]contrs_5year_adj!A143</f>
        <v>-1.00000000000003E-4</v>
      </c>
      <c r="C144" s="2">
        <f>[5]contrs_5year_adj!B143</f>
        <v>1.02788970550237E-5</v>
      </c>
      <c r="D144" s="2">
        <f>[5]contrs_5year_adj!C143</f>
        <v>-2.2877515290551098E-5</v>
      </c>
      <c r="E144" s="2">
        <f>[5]contrs_5year_adj!D143</f>
        <v>-2.4822827371134799E-6</v>
      </c>
      <c r="F144" s="2">
        <f>[5]contrs_5year_adj!E143</f>
        <v>-1.7349003310452901E-5</v>
      </c>
      <c r="G144" s="2">
        <f>[5]contrs_5year_adj!F143</f>
        <v>-3.3099398023248999E-5</v>
      </c>
      <c r="I144" s="1">
        <f t="shared" si="52"/>
        <v>41944</v>
      </c>
      <c r="J144" s="1">
        <v>41947</v>
      </c>
      <c r="K144">
        <f t="shared" si="53"/>
        <v>1.00000000000003E-2</v>
      </c>
      <c r="L144">
        <f t="shared" si="54"/>
        <v>-1.02788970550237E-3</v>
      </c>
      <c r="M144">
        <f t="shared" si="55"/>
        <v>2.2877515290551098E-3</v>
      </c>
      <c r="N144">
        <f t="shared" si="56"/>
        <v>2.4822827371134799E-4</v>
      </c>
      <c r="O144">
        <f t="shared" si="57"/>
        <v>1.7349003310452901E-3</v>
      </c>
      <c r="P144">
        <f t="shared" si="57"/>
        <v>3.3099398023249001E-3</v>
      </c>
      <c r="Q144">
        <f t="shared" si="58"/>
        <v>6.7570095716909225E-3</v>
      </c>
      <c r="S144" s="1">
        <f t="shared" si="74"/>
        <v>41306</v>
      </c>
      <c r="T144">
        <f t="shared" si="51"/>
        <v>-1.00000000000003E-2</v>
      </c>
      <c r="U144">
        <f t="shared" si="59"/>
        <v>1.2335725684235559E-2</v>
      </c>
      <c r="V144">
        <f t="shared" si="60"/>
        <v>-2.9089251680543847E-2</v>
      </c>
      <c r="W144">
        <f t="shared" si="61"/>
        <v>3.9967039158717802E-4</v>
      </c>
      <c r="X144">
        <f t="shared" si="62"/>
        <v>4.8213187677152974E-3</v>
      </c>
      <c r="Y144">
        <f t="shared" si="63"/>
        <v>4.0713540170939687E-3</v>
      </c>
      <c r="Z144">
        <f t="shared" si="64"/>
        <v>-1.6753525996308288E-2</v>
      </c>
      <c r="AA144">
        <f t="shared" si="65"/>
        <v>5.2209891593024754E-3</v>
      </c>
      <c r="AC144" s="1"/>
      <c r="AD144" s="1">
        <v>41947</v>
      </c>
      <c r="AE144">
        <f t="shared" si="66"/>
        <v>1.0000000000000601E-4</v>
      </c>
      <c r="AF144">
        <f t="shared" si="67"/>
        <v>1.0565572466777489E-6</v>
      </c>
      <c r="AG144">
        <f t="shared" si="68"/>
        <v>5.2338070586939933E-6</v>
      </c>
      <c r="AH144">
        <f t="shared" si="69"/>
        <v>6.1617275869715901E-8</v>
      </c>
      <c r="AI144">
        <f t="shared" si="70"/>
        <v>3.0098791586610573E-6</v>
      </c>
      <c r="AJ144">
        <f t="shared" si="70"/>
        <v>1.0955701495014599E-5</v>
      </c>
      <c r="AK144">
        <f t="shared" si="71"/>
        <v>1.587251814445635E-6</v>
      </c>
      <c r="AL144">
        <f t="shared" si="72"/>
        <v>3.9327990630040111E-6</v>
      </c>
      <c r="AM144">
        <f t="shared" si="73"/>
        <v>4.5657178351922742E-5</v>
      </c>
    </row>
    <row r="145" spans="1:39" x14ac:dyDescent="0.25">
      <c r="A145" s="1">
        <v>41975</v>
      </c>
      <c r="B145">
        <f>[5]contrs_5year_adj!A144</f>
        <v>-3.9999999999999801E-4</v>
      </c>
      <c r="C145" s="2">
        <f>[5]contrs_5year_adj!B144</f>
        <v>-7.2120094761740305E-5</v>
      </c>
      <c r="D145" s="2">
        <f>[5]contrs_5year_adj!C144</f>
        <v>-9.2924492689601404E-5</v>
      </c>
      <c r="E145" s="2">
        <f>[5]contrs_5year_adj!D144</f>
        <v>-5.3468098705769798E-5</v>
      </c>
      <c r="F145">
        <f>[5]contrs_5year_adj!E144</f>
        <v>-1.7878884714972801E-4</v>
      </c>
      <c r="G145">
        <f>[5]contrs_5year_adj!F144</f>
        <v>-2.09636807035641E-4</v>
      </c>
      <c r="I145" s="1">
        <f t="shared" si="52"/>
        <v>41974</v>
      </c>
      <c r="J145" s="1">
        <v>41975</v>
      </c>
      <c r="K145">
        <f t="shared" si="53"/>
        <v>3.99999999999998E-2</v>
      </c>
      <c r="L145">
        <f t="shared" si="54"/>
        <v>7.2120094761740309E-3</v>
      </c>
      <c r="M145">
        <f t="shared" si="55"/>
        <v>9.2924492689601401E-3</v>
      </c>
      <c r="N145">
        <f t="shared" si="56"/>
        <v>5.3468098705769795E-3</v>
      </c>
      <c r="O145">
        <f t="shared" si="57"/>
        <v>1.7878884714972801E-2</v>
      </c>
      <c r="P145">
        <f t="shared" si="57"/>
        <v>2.0963680703564101E-2</v>
      </c>
      <c r="Q145">
        <f t="shared" si="58"/>
        <v>2.6984666931584994E-4</v>
      </c>
      <c r="S145" s="1">
        <f t="shared" si="74"/>
        <v>41334</v>
      </c>
      <c r="T145">
        <f t="shared" si="51"/>
        <v>2.9999999999999801E-2</v>
      </c>
      <c r="U145">
        <f t="shared" si="59"/>
        <v>4.5535793280541501E-3</v>
      </c>
      <c r="V145">
        <f t="shared" si="60"/>
        <v>2.1092078445622851E-2</v>
      </c>
      <c r="W145">
        <f t="shared" si="61"/>
        <v>2.2470738262899959E-2</v>
      </c>
      <c r="X145">
        <f t="shared" si="62"/>
        <v>-1.5001137502572743E-2</v>
      </c>
      <c r="Y145">
        <f t="shared" si="63"/>
        <v>1.2690570965832058E-2</v>
      </c>
      <c r="Z145">
        <f t="shared" si="64"/>
        <v>2.5645657773677E-2</v>
      </c>
      <c r="AA145">
        <f t="shared" si="65"/>
        <v>7.469600760327216E-3</v>
      </c>
      <c r="AC145" s="1"/>
      <c r="AD145" s="1">
        <v>41975</v>
      </c>
      <c r="AE145">
        <f t="shared" si="66"/>
        <v>1.599999999999984E-3</v>
      </c>
      <c r="AF145">
        <f t="shared" si="67"/>
        <v>5.2013080684424018E-5</v>
      </c>
      <c r="AG145">
        <f t="shared" si="68"/>
        <v>8.6349613416197838E-5</v>
      </c>
      <c r="AH145">
        <f t="shared" si="69"/>
        <v>2.8588375792099415E-5</v>
      </c>
      <c r="AI145">
        <f t="shared" si="70"/>
        <v>3.1965451865128804E-4</v>
      </c>
      <c r="AJ145">
        <f t="shared" si="70"/>
        <v>4.3947590864098585E-4</v>
      </c>
      <c r="AK145">
        <f t="shared" si="71"/>
        <v>2.7239715846983574E-4</v>
      </c>
      <c r="AL145">
        <f t="shared" si="72"/>
        <v>5.3943288898123634E-4</v>
      </c>
      <c r="AM145">
        <f t="shared" si="73"/>
        <v>7.2817224940857677E-8</v>
      </c>
    </row>
    <row r="146" spans="1:39" x14ac:dyDescent="0.25">
      <c r="A146" s="1">
        <v>42038</v>
      </c>
      <c r="B146">
        <f>[5]contrs_5year_adj!A145</f>
        <v>1.8E-3</v>
      </c>
      <c r="C146">
        <f>[5]contrs_5year_adj!B145</f>
        <v>4.2319499734681402E-4</v>
      </c>
      <c r="D146">
        <f>[5]contrs_5year_adj!C145</f>
        <v>5.2436920657235797E-4</v>
      </c>
      <c r="E146">
        <f>[5]contrs_5year_adj!D145</f>
        <v>9.1292981830397996E-4</v>
      </c>
      <c r="F146" s="2">
        <f>[5]contrs_5year_adj!E145</f>
        <v>-2.29121744356902E-5</v>
      </c>
      <c r="G146">
        <f>[5]contrs_5year_adj!F145</f>
        <v>9.4156829491263104E-4</v>
      </c>
      <c r="I146" s="1">
        <f t="shared" si="52"/>
        <v>42036</v>
      </c>
      <c r="J146" s="1">
        <v>42038</v>
      </c>
      <c r="K146">
        <f t="shared" si="53"/>
        <v>-0.18</v>
      </c>
      <c r="L146">
        <f t="shared" si="54"/>
        <v>-4.2319499734681403E-2</v>
      </c>
      <c r="M146">
        <f t="shared" si="55"/>
        <v>-5.2436920657235798E-2</v>
      </c>
      <c r="N146">
        <f t="shared" si="56"/>
        <v>-9.1292981830397996E-2</v>
      </c>
      <c r="O146">
        <f t="shared" si="57"/>
        <v>2.29121744356902E-3</v>
      </c>
      <c r="P146">
        <f t="shared" si="57"/>
        <v>-9.4156829491263111E-2</v>
      </c>
      <c r="Q146">
        <f t="shared" si="58"/>
        <v>3.7581847787461833E-3</v>
      </c>
      <c r="S146" s="1">
        <f t="shared" si="74"/>
        <v>41365</v>
      </c>
      <c r="T146">
        <f t="shared" si="51"/>
        <v>-2.0000000000000198E-2</v>
      </c>
      <c r="U146">
        <f t="shared" si="59"/>
        <v>6.572619989046102E-4</v>
      </c>
      <c r="V146">
        <f t="shared" si="60"/>
        <v>-1.3175191213661846E-2</v>
      </c>
      <c r="W146">
        <f t="shared" si="61"/>
        <v>-5.4325768664358724E-3</v>
      </c>
      <c r="X146">
        <f t="shared" si="62"/>
        <v>2.773493023969841E-3</v>
      </c>
      <c r="Y146">
        <f t="shared" si="63"/>
        <v>-3.7129663639343118E-3</v>
      </c>
      <c r="Z146">
        <f t="shared" si="64"/>
        <v>-1.2517929214757237E-2</v>
      </c>
      <c r="AA146">
        <f t="shared" si="65"/>
        <v>-2.6590838424660314E-3</v>
      </c>
      <c r="AC146" s="1"/>
      <c r="AD146" s="1">
        <v>42038</v>
      </c>
      <c r="AE146">
        <f t="shared" si="66"/>
        <v>3.2399999999999998E-2</v>
      </c>
      <c r="AF146">
        <f t="shared" si="67"/>
        <v>1.7909400577936993E-3</v>
      </c>
      <c r="AG146">
        <f t="shared" si="68"/>
        <v>2.7496306480132423E-3</v>
      </c>
      <c r="AH146">
        <f t="shared" si="69"/>
        <v>8.334408531485378E-3</v>
      </c>
      <c r="AI146">
        <f t="shared" si="70"/>
        <v>5.249677373714955E-6</v>
      </c>
      <c r="AJ146">
        <f t="shared" si="70"/>
        <v>8.8655085398467951E-3</v>
      </c>
      <c r="AK146">
        <f t="shared" si="71"/>
        <v>8.9787792054897425E-3</v>
      </c>
      <c r="AL146">
        <f t="shared" si="72"/>
        <v>7.9213140639686173E-3</v>
      </c>
      <c r="AM146">
        <f t="shared" si="73"/>
        <v>1.4123952831199499E-5</v>
      </c>
    </row>
    <row r="147" spans="1:39" x14ac:dyDescent="0.25">
      <c r="A147" s="1">
        <v>42066</v>
      </c>
      <c r="B147">
        <f>[5]contrs_5year_adj!A146</f>
        <v>-8.9999999999999802E-4</v>
      </c>
      <c r="C147">
        <f>[5]contrs_5year_adj!B146</f>
        <v>-4.84932045565356E-4</v>
      </c>
      <c r="D147" s="2">
        <f>[5]contrs_5year_adj!C146</f>
        <v>2.75313197644405E-5</v>
      </c>
      <c r="E147">
        <f>[5]contrs_5year_adj!D146</f>
        <v>-2.6546906515770503E-4</v>
      </c>
      <c r="F147" s="2">
        <f>[5]contrs_5year_adj!E146</f>
        <v>-6.0284551413971403E-5</v>
      </c>
      <c r="G147">
        <f>[5]contrs_5year_adj!F146</f>
        <v>-3.46768445325185E-4</v>
      </c>
      <c r="I147" s="1">
        <f t="shared" si="52"/>
        <v>42064</v>
      </c>
      <c r="J147" s="1">
        <v>42066</v>
      </c>
      <c r="K147">
        <f t="shared" si="53"/>
        <v>8.9999999999999802E-2</v>
      </c>
      <c r="L147">
        <f t="shared" si="54"/>
        <v>4.84932045565356E-2</v>
      </c>
      <c r="M147">
        <f t="shared" si="55"/>
        <v>-2.75313197644405E-3</v>
      </c>
      <c r="N147">
        <f t="shared" si="56"/>
        <v>2.6546906515770501E-2</v>
      </c>
      <c r="O147">
        <f t="shared" si="57"/>
        <v>6.0284551413971399E-3</v>
      </c>
      <c r="P147">
        <f t="shared" si="57"/>
        <v>3.46768445325185E-2</v>
      </c>
      <c r="Q147">
        <f t="shared" si="58"/>
        <v>1.1684565762740611E-2</v>
      </c>
      <c r="S147" s="1">
        <f t="shared" si="74"/>
        <v>41395</v>
      </c>
      <c r="T147">
        <f t="shared" si="51"/>
        <v>-0.06</v>
      </c>
      <c r="U147">
        <f t="shared" si="59"/>
        <v>-3.8669348157565238E-2</v>
      </c>
      <c r="V147">
        <f t="shared" si="60"/>
        <v>4.3533007156523725E-3</v>
      </c>
      <c r="W147">
        <f t="shared" si="61"/>
        <v>-2.1066695725881841E-2</v>
      </c>
      <c r="X147">
        <f t="shared" si="62"/>
        <v>-8.6863076175766434E-3</v>
      </c>
      <c r="Y147">
        <f t="shared" si="63"/>
        <v>-2.9092283391632542E-2</v>
      </c>
      <c r="Z147">
        <f t="shared" si="64"/>
        <v>-3.4316047441912863E-2</v>
      </c>
      <c r="AA147">
        <f t="shared" si="65"/>
        <v>-2.9753003343458484E-2</v>
      </c>
      <c r="AC147" s="1"/>
      <c r="AD147" s="1">
        <v>42066</v>
      </c>
      <c r="AE147">
        <f t="shared" si="66"/>
        <v>8.0999999999999649E-3</v>
      </c>
      <c r="AF147">
        <f t="shared" si="67"/>
        <v>2.3515908881620051E-3</v>
      </c>
      <c r="AG147">
        <f t="shared" si="68"/>
        <v>7.579735679718721E-6</v>
      </c>
      <c r="AH147">
        <f t="shared" si="69"/>
        <v>7.047382455570583E-4</v>
      </c>
      <c r="AI147">
        <f t="shared" si="70"/>
        <v>3.6342271391837611E-5</v>
      </c>
      <c r="AJ147">
        <f t="shared" si="70"/>
        <v>1.2024835467324582E-3</v>
      </c>
      <c r="AK147">
        <f t="shared" si="71"/>
        <v>2.0921542396320431E-3</v>
      </c>
      <c r="AL147">
        <f t="shared" si="72"/>
        <v>1.0611541870952678E-3</v>
      </c>
      <c r="AM147">
        <f t="shared" si="73"/>
        <v>1.3652907706381009E-4</v>
      </c>
    </row>
    <row r="148" spans="1:39" x14ac:dyDescent="0.25">
      <c r="A148" s="1">
        <v>42101</v>
      </c>
      <c r="B148">
        <f>[5]contrs_5year_adj!A147</f>
        <v>-9.9999999999999699E-4</v>
      </c>
      <c r="C148">
        <f>[5]contrs_5year_adj!B147</f>
        <v>-5.0264057053573004E-4</v>
      </c>
      <c r="D148">
        <f>[5]contrs_5year_adj!C147</f>
        <v>-2.74316027992442E-4</v>
      </c>
      <c r="E148">
        <f>[5]contrs_5year_adj!D147</f>
        <v>-1.56049696971584E-4</v>
      </c>
      <c r="F148" s="2">
        <f>[5]contrs_5year_adj!E147</f>
        <v>-5.7024696569251398E-5</v>
      </c>
      <c r="G148">
        <f>[5]contrs_5year_adj!F147</f>
        <v>-2.2729984611231301E-4</v>
      </c>
      <c r="I148" s="1">
        <f t="shared" si="52"/>
        <v>42095</v>
      </c>
      <c r="J148" s="1">
        <v>42101</v>
      </c>
      <c r="K148">
        <f t="shared" si="53"/>
        <v>9.99999999999997E-2</v>
      </c>
      <c r="L148">
        <f t="shared" si="54"/>
        <v>5.0264057053573001E-2</v>
      </c>
      <c r="M148">
        <f t="shared" si="55"/>
        <v>2.7431602799244201E-2</v>
      </c>
      <c r="N148">
        <f t="shared" si="56"/>
        <v>1.56049696971584E-2</v>
      </c>
      <c r="O148">
        <f t="shared" si="57"/>
        <v>5.7024696569251401E-3</v>
      </c>
      <c r="P148">
        <f t="shared" si="57"/>
        <v>2.27299846112313E-2</v>
      </c>
      <c r="Q148">
        <f t="shared" si="58"/>
        <v>9.9690079309895738E-4</v>
      </c>
      <c r="S148" s="1">
        <f t="shared" si="74"/>
        <v>41426</v>
      </c>
      <c r="T148">
        <f t="shared" si="51"/>
        <v>2.9999999999999801E-2</v>
      </c>
      <c r="U148">
        <f t="shared" si="59"/>
        <v>1.5848555090824959E-2</v>
      </c>
      <c r="V148">
        <f t="shared" si="60"/>
        <v>-8.0554478868218775E-4</v>
      </c>
      <c r="W148">
        <f t="shared" si="61"/>
        <v>9.7924480516810991E-3</v>
      </c>
      <c r="X148">
        <f t="shared" si="62"/>
        <v>4.0561105482310265E-3</v>
      </c>
      <c r="Y148">
        <f t="shared" si="63"/>
        <v>1.3536930827086657E-2</v>
      </c>
      <c r="Z148">
        <f t="shared" si="64"/>
        <v>1.5043010302142772E-2</v>
      </c>
      <c r="AA148">
        <f t="shared" si="65"/>
        <v>1.3848558599912126E-2</v>
      </c>
      <c r="AC148" s="1"/>
      <c r="AD148" s="1">
        <v>42101</v>
      </c>
      <c r="AE148">
        <f t="shared" si="66"/>
        <v>9.9999999999999395E-3</v>
      </c>
      <c r="AF148">
        <f t="shared" si="67"/>
        <v>2.5264754314848416E-3</v>
      </c>
      <c r="AG148">
        <f t="shared" si="68"/>
        <v>7.5249283213550233E-4</v>
      </c>
      <c r="AH148">
        <f t="shared" si="69"/>
        <v>2.4351507924923193E-4</v>
      </c>
      <c r="AI148">
        <f t="shared" si="70"/>
        <v>3.2518160188151924E-5</v>
      </c>
      <c r="AJ148">
        <f t="shared" si="70"/>
        <v>5.1665220042681169E-4</v>
      </c>
      <c r="AK148">
        <f t="shared" si="71"/>
        <v>6.0366155599646714E-3</v>
      </c>
      <c r="AL148">
        <f t="shared" si="72"/>
        <v>4.5400697182794805E-4</v>
      </c>
      <c r="AM148">
        <f t="shared" si="73"/>
        <v>9.938111912813303E-7</v>
      </c>
    </row>
    <row r="149" spans="1:39" x14ac:dyDescent="0.25">
      <c r="A149" s="1">
        <v>42129</v>
      </c>
      <c r="B149">
        <f>[5]contrs_5year_adj!A148</f>
        <v>-5.9999999999999604E-4</v>
      </c>
      <c r="C149">
        <f>[5]contrs_5year_adj!B148</f>
        <v>2.4766259740924198E-4</v>
      </c>
      <c r="D149">
        <f>[5]contrs_5year_adj!C148</f>
        <v>-4.0454116735167501E-4</v>
      </c>
      <c r="E149">
        <f>[5]contrs_5year_adj!D148</f>
        <v>-3.3185764480174798E-4</v>
      </c>
      <c r="F149" s="2">
        <f>[5]contrs_5year_adj!E148</f>
        <v>-2.88054741019327E-5</v>
      </c>
      <c r="G149">
        <f>[5]contrs_5year_adj!F148</f>
        <v>-3.9396732032871798E-4</v>
      </c>
      <c r="I149" s="1">
        <f t="shared" si="52"/>
        <v>42125</v>
      </c>
      <c r="J149" s="1">
        <v>42129</v>
      </c>
      <c r="K149">
        <f t="shared" si="53"/>
        <v>5.9999999999999602E-2</v>
      </c>
      <c r="L149">
        <f t="shared" si="54"/>
        <v>-2.4766259740924199E-2</v>
      </c>
      <c r="M149">
        <f t="shared" si="55"/>
        <v>4.0454116735167502E-2</v>
      </c>
      <c r="N149">
        <f t="shared" si="56"/>
        <v>3.3185764480174795E-2</v>
      </c>
      <c r="O149">
        <f t="shared" si="57"/>
        <v>2.8805474101932698E-3</v>
      </c>
      <c r="P149">
        <f t="shared" si="57"/>
        <v>3.9396732032871799E-2</v>
      </c>
      <c r="Q149">
        <f t="shared" si="58"/>
        <v>8.2458311153882392E-3</v>
      </c>
      <c r="S149" s="1">
        <f t="shared" si="74"/>
        <v>41456</v>
      </c>
      <c r="T149">
        <f t="shared" si="51"/>
        <v>-1.99999999999999E-2</v>
      </c>
      <c r="U149">
        <f t="shared" si="59"/>
        <v>1.458592934280506E-2</v>
      </c>
      <c r="V149">
        <f t="shared" si="60"/>
        <v>-1.7938724896392949E-2</v>
      </c>
      <c r="W149">
        <f t="shared" si="61"/>
        <v>-1.7875828230909743E-2</v>
      </c>
      <c r="X149">
        <f t="shared" si="62"/>
        <v>2.6183080318931918E-3</v>
      </c>
      <c r="Y149">
        <f t="shared" si="63"/>
        <v>-1.7136126483457841E-2</v>
      </c>
      <c r="Z149">
        <f t="shared" si="64"/>
        <v>-3.3527955535878895E-3</v>
      </c>
      <c r="AA149">
        <f t="shared" si="65"/>
        <v>-1.525752019901655E-2</v>
      </c>
      <c r="AC149" s="1"/>
      <c r="AD149" s="1">
        <v>42129</v>
      </c>
      <c r="AE149">
        <f t="shared" si="66"/>
        <v>3.5999999999999522E-3</v>
      </c>
      <c r="AF149">
        <f t="shared" si="67"/>
        <v>6.1336762155492274E-4</v>
      </c>
      <c r="AG149">
        <f t="shared" si="68"/>
        <v>1.6365355608225593E-3</v>
      </c>
      <c r="AH149">
        <f t="shared" si="69"/>
        <v>1.1012949641336311E-3</v>
      </c>
      <c r="AI149">
        <f t="shared" si="70"/>
        <v>8.2975533823711534E-6</v>
      </c>
      <c r="AJ149">
        <f t="shared" si="70"/>
        <v>1.5521024948699069E-3</v>
      </c>
      <c r="AK149">
        <f t="shared" si="71"/>
        <v>2.4610885707182848E-4</v>
      </c>
      <c r="AL149">
        <f t="shared" si="72"/>
        <v>1.300778853373305E-3</v>
      </c>
      <c r="AM149">
        <f t="shared" si="73"/>
        <v>6.7993730783504847E-5</v>
      </c>
    </row>
    <row r="150" spans="1:39" x14ac:dyDescent="0.25">
      <c r="A150" s="1">
        <v>42157</v>
      </c>
      <c r="B150">
        <f>[5]contrs_5year_adj!A149</f>
        <v>-3.0000000000000198E-4</v>
      </c>
      <c r="C150" s="2">
        <f>[5]contrs_5year_adj!B149</f>
        <v>1.04698370907784E-5</v>
      </c>
      <c r="D150">
        <f>[5]contrs_5year_adj!C149</f>
        <v>-3.72646535957904E-4</v>
      </c>
      <c r="E150">
        <f>[5]contrs_5year_adj!D149</f>
        <v>1.03447861798201E-4</v>
      </c>
      <c r="F150" s="2">
        <f>[5]contrs_5year_adj!E149</f>
        <v>2.3858093052133E-5</v>
      </c>
      <c r="G150">
        <f>[5]contrs_5year_adj!F149</f>
        <v>1.11318804110836E-4</v>
      </c>
      <c r="I150" s="1">
        <f t="shared" si="52"/>
        <v>42156</v>
      </c>
      <c r="J150" s="1">
        <v>42157</v>
      </c>
      <c r="K150">
        <f t="shared" si="53"/>
        <v>3.0000000000000197E-2</v>
      </c>
      <c r="L150">
        <f t="shared" si="54"/>
        <v>-1.0469837090778401E-3</v>
      </c>
      <c r="M150">
        <f t="shared" si="55"/>
        <v>3.7264653595790398E-2</v>
      </c>
      <c r="N150">
        <f t="shared" si="56"/>
        <v>-1.03447861798201E-2</v>
      </c>
      <c r="O150">
        <f t="shared" si="57"/>
        <v>-2.3858093052133E-3</v>
      </c>
      <c r="P150">
        <f t="shared" si="57"/>
        <v>-1.11318804110836E-2</v>
      </c>
      <c r="Q150">
        <f t="shared" si="58"/>
        <v>6.5129255983210378E-3</v>
      </c>
      <c r="S150" s="1">
        <f t="shared" si="74"/>
        <v>41487</v>
      </c>
      <c r="T150">
        <f t="shared" si="51"/>
        <v>6.9999999999999604E-2</v>
      </c>
      <c r="U150">
        <f t="shared" si="59"/>
        <v>-3.0537876012355493E-3</v>
      </c>
      <c r="V150">
        <f t="shared" si="60"/>
        <v>4.938172909275175E-2</v>
      </c>
      <c r="W150">
        <f t="shared" si="61"/>
        <v>3.043802245594936E-2</v>
      </c>
      <c r="X150">
        <f t="shared" si="62"/>
        <v>-1.2575341751981843E-2</v>
      </c>
      <c r="Y150">
        <f t="shared" si="63"/>
        <v>2.3043609748937158E-2</v>
      </c>
      <c r="Z150">
        <f t="shared" si="64"/>
        <v>4.63279414915162E-2</v>
      </c>
      <c r="AA150">
        <f t="shared" si="65"/>
        <v>1.7862680703967515E-2</v>
      </c>
      <c r="AC150" s="1"/>
      <c r="AD150" s="1">
        <v>42157</v>
      </c>
      <c r="AE150">
        <f t="shared" si="66"/>
        <v>9.0000000000001179E-4</v>
      </c>
      <c r="AF150">
        <f t="shared" si="67"/>
        <v>1.0961748870743914E-6</v>
      </c>
      <c r="AG150">
        <f t="shared" si="68"/>
        <v>1.3886544076142542E-3</v>
      </c>
      <c r="AH150">
        <f t="shared" si="69"/>
        <v>1.0701460110619694E-4</v>
      </c>
      <c r="AI150">
        <f t="shared" si="70"/>
        <v>5.6920860408423695E-6</v>
      </c>
      <c r="AJ150">
        <f t="shared" si="70"/>
        <v>1.2391876148666676E-4</v>
      </c>
      <c r="AK150">
        <f t="shared" si="71"/>
        <v>1.3117196120228857E-3</v>
      </c>
      <c r="AL150">
        <f t="shared" si="72"/>
        <v>1.6206806140355278E-4</v>
      </c>
      <c r="AM150">
        <f t="shared" si="73"/>
        <v>4.2418199849265445E-5</v>
      </c>
    </row>
    <row r="151" spans="1:39" x14ac:dyDescent="0.25">
      <c r="A151" s="1">
        <v>42192</v>
      </c>
      <c r="B151">
        <f>[5]contrs_5year_adj!A150</f>
        <v>-1.9999999999999901E-4</v>
      </c>
      <c r="C151" s="2">
        <f>[5]contrs_5year_adj!B150</f>
        <v>-5.02511856773225E-5</v>
      </c>
      <c r="D151">
        <f>[5]contrs_5year_adj!C150</f>
        <v>-1.2757592929517699E-4</v>
      </c>
      <c r="E151" s="2">
        <f>[5]contrs_5year_adj!D150</f>
        <v>-3.1565949685430597E-5</v>
      </c>
      <c r="F151" s="2">
        <f>[5]contrs_5year_adj!E150</f>
        <v>9.6001409597792903E-5</v>
      </c>
      <c r="G151" s="2">
        <f>[5]contrs_5year_adj!F150</f>
        <v>2.1471538848927299E-5</v>
      </c>
      <c r="I151" s="1">
        <f t="shared" si="52"/>
        <v>42186</v>
      </c>
      <c r="J151" s="1">
        <v>42192</v>
      </c>
      <c r="K151">
        <f t="shared" si="53"/>
        <v>1.99999999999999E-2</v>
      </c>
      <c r="L151">
        <f t="shared" si="54"/>
        <v>5.0251185677322504E-3</v>
      </c>
      <c r="M151">
        <f t="shared" si="55"/>
        <v>1.2757592929517699E-2</v>
      </c>
      <c r="N151">
        <f t="shared" si="56"/>
        <v>3.1565949685430595E-3</v>
      </c>
      <c r="O151">
        <f t="shared" si="57"/>
        <v>-9.6001409597792908E-3</v>
      </c>
      <c r="P151">
        <f t="shared" si="57"/>
        <v>-2.14715388489273E-3</v>
      </c>
      <c r="Q151">
        <f t="shared" si="58"/>
        <v>8.660834493986181E-3</v>
      </c>
      <c r="S151" s="1">
        <f t="shared" si="74"/>
        <v>41518</v>
      </c>
      <c r="T151">
        <f t="shared" si="51"/>
        <v>6.9999999999999896E-2</v>
      </c>
      <c r="U151">
        <f t="shared" si="59"/>
        <v>-2.6347415432901498E-3</v>
      </c>
      <c r="V151">
        <f t="shared" si="60"/>
        <v>5.5447878498670458E-2</v>
      </c>
      <c r="W151">
        <f t="shared" si="61"/>
        <v>1.9021645489708257E-2</v>
      </c>
      <c r="X151">
        <f t="shared" si="62"/>
        <v>3.417009716881577E-3</v>
      </c>
      <c r="Y151">
        <f t="shared" si="63"/>
        <v>2.2922899930493758E-2</v>
      </c>
      <c r="Z151">
        <f t="shared" si="64"/>
        <v>5.2813136955380306E-2</v>
      </c>
      <c r="AA151">
        <f t="shared" si="65"/>
        <v>2.2438655206589834E-2</v>
      </c>
      <c r="AC151" s="1"/>
      <c r="AD151" s="1">
        <v>42192</v>
      </c>
      <c r="AE151">
        <f t="shared" si="66"/>
        <v>3.9999999999999601E-4</v>
      </c>
      <c r="AF151">
        <f t="shared" si="67"/>
        <v>2.5251816619767422E-5</v>
      </c>
      <c r="AG151">
        <f t="shared" si="68"/>
        <v>1.6275617735527997E-4</v>
      </c>
      <c r="AH151">
        <f t="shared" si="69"/>
        <v>9.9640917954313583E-6</v>
      </c>
      <c r="AI151">
        <f t="shared" si="70"/>
        <v>9.2162706447632045E-5</v>
      </c>
      <c r="AJ151">
        <f t="shared" si="70"/>
        <v>4.610269805409943E-6</v>
      </c>
      <c r="AK151">
        <f t="shared" si="71"/>
        <v>3.1622482819442552E-4</v>
      </c>
      <c r="AL151">
        <f t="shared" si="72"/>
        <v>4.1519284941176509E-5</v>
      </c>
      <c r="AM151">
        <f t="shared" si="73"/>
        <v>7.501005413222087E-5</v>
      </c>
    </row>
    <row r="152" spans="1:39" x14ac:dyDescent="0.25">
      <c r="A152" s="1">
        <v>42220</v>
      </c>
      <c r="B152">
        <f>[5]contrs_5year_adj!A151</f>
        <v>-4.0000000000000099E-4</v>
      </c>
      <c r="C152" s="2">
        <f>[5]contrs_5year_adj!B151</f>
        <v>-4.3799705533178198E-5</v>
      </c>
      <c r="D152">
        <f>[5]contrs_5year_adj!C151</f>
        <v>-2.5922768066182498E-4</v>
      </c>
      <c r="E152" s="2">
        <f>[5]contrs_5year_adj!D151</f>
        <v>-4.5507011109739798E-6</v>
      </c>
      <c r="F152" s="2">
        <f>[5]contrs_5year_adj!E151</f>
        <v>1.6970348209137799E-5</v>
      </c>
      <c r="G152" s="2">
        <f>[5]contrs_5year_adj!F151</f>
        <v>-9.3724709097491997E-6</v>
      </c>
      <c r="I152" s="1">
        <f t="shared" si="52"/>
        <v>42217</v>
      </c>
      <c r="J152" s="1">
        <v>42220</v>
      </c>
      <c r="K152">
        <f t="shared" si="53"/>
        <v>4.0000000000000098E-2</v>
      </c>
      <c r="L152">
        <f t="shared" si="54"/>
        <v>4.3799705533178199E-3</v>
      </c>
      <c r="M152">
        <f t="shared" si="55"/>
        <v>2.5922768066182496E-2</v>
      </c>
      <c r="N152">
        <f t="shared" si="56"/>
        <v>4.5507011109739796E-4</v>
      </c>
      <c r="O152">
        <f t="shared" si="57"/>
        <v>-1.6970348209137799E-3</v>
      </c>
      <c r="P152">
        <f t="shared" si="57"/>
        <v>9.3724709097491997E-4</v>
      </c>
      <c r="Q152">
        <f t="shared" si="58"/>
        <v>1.0939226090316164E-2</v>
      </c>
      <c r="S152" s="1">
        <f t="shared" si="74"/>
        <v>41548</v>
      </c>
      <c r="T152">
        <f t="shared" si="51"/>
        <v>1.9999999999999199E-2</v>
      </c>
      <c r="U152">
        <f t="shared" si="59"/>
        <v>4.7146305040599206E-3</v>
      </c>
      <c r="V152">
        <f t="shared" si="60"/>
        <v>3.5789515127586553E-2</v>
      </c>
      <c r="W152">
        <f t="shared" si="61"/>
        <v>-1.209142586105044E-2</v>
      </c>
      <c r="X152">
        <f t="shared" si="62"/>
        <v>3.5027098218522266E-3</v>
      </c>
      <c r="Y152">
        <f t="shared" si="63"/>
        <v>-1.0282289429117743E-2</v>
      </c>
      <c r="Z152">
        <f t="shared" si="64"/>
        <v>4.0504145631646477E-2</v>
      </c>
      <c r="AA152">
        <f t="shared" si="65"/>
        <v>-8.5887160391982138E-3</v>
      </c>
      <c r="AC152" s="1"/>
      <c r="AD152" s="1">
        <v>42220</v>
      </c>
      <c r="AE152">
        <f t="shared" si="66"/>
        <v>1.6000000000000079E-3</v>
      </c>
      <c r="AF152">
        <f t="shared" si="67"/>
        <v>1.9184142047931209E-5</v>
      </c>
      <c r="AG152">
        <f t="shared" si="68"/>
        <v>6.7198990421309102E-4</v>
      </c>
      <c r="AH152">
        <f t="shared" si="69"/>
        <v>2.0708880601419812E-7</v>
      </c>
      <c r="AI152">
        <f t="shared" si="70"/>
        <v>2.879927183393865E-6</v>
      </c>
      <c r="AJ152">
        <f t="shared" si="70"/>
        <v>8.784321095409499E-7</v>
      </c>
      <c r="AK152">
        <f t="shared" si="71"/>
        <v>9.1825596784175583E-4</v>
      </c>
      <c r="AL152">
        <f t="shared" si="72"/>
        <v>1.5424763404292901E-6</v>
      </c>
      <c r="AM152">
        <f t="shared" si="73"/>
        <v>1.1966666745505388E-4</v>
      </c>
    </row>
    <row r="153" spans="1:39" x14ac:dyDescent="0.25">
      <c r="A153" s="1">
        <v>42248</v>
      </c>
      <c r="B153">
        <f>[5]contrs_5year_adj!A152</f>
        <v>0</v>
      </c>
      <c r="C153" s="2">
        <f>[5]contrs_5year_adj!B152</f>
        <v>-5.0234117999018997E-6</v>
      </c>
      <c r="D153" s="2">
        <f>[5]contrs_5year_adj!C152</f>
        <v>1.1716789211010299E-5</v>
      </c>
      <c r="E153" s="2">
        <f>[5]contrs_5year_adj!D152</f>
        <v>-2.6249946779220899E-5</v>
      </c>
      <c r="F153" s="2">
        <f>[5]contrs_5year_adj!E152</f>
        <v>8.78175699343445E-5</v>
      </c>
      <c r="G153" s="2">
        <f>[5]contrs_5year_adj!F152</f>
        <v>2.0970682873668501E-5</v>
      </c>
      <c r="I153" s="1">
        <f t="shared" si="52"/>
        <v>42248</v>
      </c>
      <c r="J153" s="1">
        <v>42248</v>
      </c>
      <c r="K153">
        <f t="shared" si="53"/>
        <v>0</v>
      </c>
      <c r="L153">
        <f t="shared" si="54"/>
        <v>5.0234117999018997E-4</v>
      </c>
      <c r="M153">
        <f t="shared" si="55"/>
        <v>-1.1716789211010299E-3</v>
      </c>
      <c r="N153">
        <f t="shared" si="56"/>
        <v>2.6249946779220898E-3</v>
      </c>
      <c r="O153">
        <f t="shared" si="57"/>
        <v>-8.7817569934344492E-3</v>
      </c>
      <c r="P153">
        <f t="shared" si="57"/>
        <v>-2.09706828736685E-3</v>
      </c>
      <c r="Q153">
        <f t="shared" si="58"/>
        <v>6.8261000566231991E-3</v>
      </c>
      <c r="S153" s="1">
        <f t="shared" si="74"/>
        <v>41579</v>
      </c>
      <c r="T153">
        <f t="shared" si="51"/>
        <v>-3.0000000000000197E-2</v>
      </c>
      <c r="U153">
        <f t="shared" si="59"/>
        <v>3.9255238912475803E-3</v>
      </c>
      <c r="V153">
        <f t="shared" si="60"/>
        <v>-1.5027852157188748E-2</v>
      </c>
      <c r="W153">
        <f t="shared" si="61"/>
        <v>-2.3227626778711843E-2</v>
      </c>
      <c r="X153">
        <f t="shared" si="62"/>
        <v>5.3192804152240973E-3</v>
      </c>
      <c r="Y153">
        <f t="shared" si="63"/>
        <v>-2.0817526093693643E-2</v>
      </c>
      <c r="Z153">
        <f t="shared" si="64"/>
        <v>-1.1102328265941167E-2</v>
      </c>
      <c r="AA153">
        <f t="shared" si="65"/>
        <v>-1.7908346363487745E-2</v>
      </c>
      <c r="AC153" s="1"/>
      <c r="AD153" s="1">
        <v>42248</v>
      </c>
      <c r="AE153">
        <f t="shared" si="66"/>
        <v>0</v>
      </c>
      <c r="AF153">
        <f t="shared" si="67"/>
        <v>2.5234666111393643E-7</v>
      </c>
      <c r="AG153">
        <f t="shared" si="68"/>
        <v>1.3728314941524735E-6</v>
      </c>
      <c r="AH153">
        <f t="shared" si="69"/>
        <v>6.8905970591192963E-6</v>
      </c>
      <c r="AI153">
        <f t="shared" si="70"/>
        <v>7.7119255891734863E-5</v>
      </c>
      <c r="AJ153">
        <f t="shared" si="70"/>
        <v>4.3976954018797335E-6</v>
      </c>
      <c r="AK153">
        <f t="shared" si="71"/>
        <v>4.4801301167536173E-7</v>
      </c>
      <c r="AL153">
        <f t="shared" si="72"/>
        <v>3.7905722209713105E-5</v>
      </c>
      <c r="AM153">
        <f t="shared" si="73"/>
        <v>4.659564198303124E-5</v>
      </c>
    </row>
    <row r="154" spans="1:39" x14ac:dyDescent="0.25">
      <c r="A154" s="1">
        <v>42283</v>
      </c>
      <c r="B154" s="2">
        <f>[5]contrs_5year_adj!A153</f>
        <v>-9.9999999999999395E-5</v>
      </c>
      <c r="C154" s="2">
        <f>[5]contrs_5year_adj!B153</f>
        <v>-4.3869975287326298E-5</v>
      </c>
      <c r="D154">
        <f>[5]contrs_5year_adj!C153</f>
        <v>-1.22140961590958E-4</v>
      </c>
      <c r="E154" s="2">
        <f>[5]contrs_5year_adj!D153</f>
        <v>-1.0035475306693101E-5</v>
      </c>
      <c r="F154" s="2">
        <f>[5]contrs_5year_adj!E153</f>
        <v>6.9806056441592599E-5</v>
      </c>
      <c r="G154" s="2">
        <f>[5]contrs_5year_adj!F153</f>
        <v>2.4696018809561299E-5</v>
      </c>
      <c r="I154" s="1">
        <f t="shared" si="52"/>
        <v>42278</v>
      </c>
      <c r="J154" s="1">
        <v>42283</v>
      </c>
      <c r="K154">
        <f t="shared" si="53"/>
        <v>9.9999999999999395E-3</v>
      </c>
      <c r="L154">
        <f t="shared" si="54"/>
        <v>4.3869975287326298E-3</v>
      </c>
      <c r="M154">
        <f t="shared" si="55"/>
        <v>1.22140961590958E-2</v>
      </c>
      <c r="N154">
        <f t="shared" si="56"/>
        <v>1.0035475306693102E-3</v>
      </c>
      <c r="O154">
        <f t="shared" si="57"/>
        <v>-6.9806056441592598E-3</v>
      </c>
      <c r="P154">
        <f t="shared" si="57"/>
        <v>-2.4696018809561297E-3</v>
      </c>
      <c r="Q154">
        <f t="shared" si="58"/>
        <v>-6.2403557433854048E-4</v>
      </c>
      <c r="S154" s="1">
        <f t="shared" si="74"/>
        <v>41609</v>
      </c>
      <c r="T154">
        <f t="shared" si="51"/>
        <v>1.00000000000003E-2</v>
      </c>
      <c r="U154">
        <f t="shared" si="59"/>
        <v>3.5364227146504204E-3</v>
      </c>
      <c r="V154">
        <f t="shared" si="60"/>
        <v>2.7856216708914265E-4</v>
      </c>
      <c r="W154">
        <f t="shared" si="61"/>
        <v>1.4792254145656257E-2</v>
      </c>
      <c r="X154">
        <f t="shared" si="62"/>
        <v>-2.2783424061507134E-3</v>
      </c>
      <c r="Y154">
        <f t="shared" si="63"/>
        <v>1.4095733629340457E-2</v>
      </c>
      <c r="Z154">
        <f t="shared" si="64"/>
        <v>3.8149848817395629E-3</v>
      </c>
      <c r="AA154">
        <f t="shared" si="65"/>
        <v>1.2513911739505544E-2</v>
      </c>
      <c r="AC154" s="1"/>
      <c r="AD154" s="1">
        <v>42283</v>
      </c>
      <c r="AE154">
        <f t="shared" si="66"/>
        <v>9.9999999999998785E-5</v>
      </c>
      <c r="AF154">
        <f t="shared" si="67"/>
        <v>1.9245747317106201E-5</v>
      </c>
      <c r="AG154">
        <f t="shared" si="68"/>
        <v>1.4918414498363877E-4</v>
      </c>
      <c r="AH154">
        <f t="shared" si="69"/>
        <v>1.0071076463124701E-6</v>
      </c>
      <c r="AI154">
        <f t="shared" si="70"/>
        <v>4.8728855159268117E-5</v>
      </c>
      <c r="AJ154">
        <f t="shared" si="70"/>
        <v>6.0989334504220538E-6</v>
      </c>
      <c r="AK154">
        <f t="shared" si="71"/>
        <v>2.7559631163205693E-4</v>
      </c>
      <c r="AL154">
        <f t="shared" si="72"/>
        <v>3.5725223692036032E-5</v>
      </c>
      <c r="AM154">
        <f t="shared" si="73"/>
        <v>3.8942039804003206E-7</v>
      </c>
    </row>
    <row r="155" spans="1:39" x14ac:dyDescent="0.25">
      <c r="A155" s="1">
        <v>42311</v>
      </c>
      <c r="B155">
        <f>[5]contrs_5year_adj!A154</f>
        <v>-2.0000000000000199E-4</v>
      </c>
      <c r="C155">
        <f>[5]contrs_5year_adj!B154</f>
        <v>-3.5906170628511301E-4</v>
      </c>
      <c r="D155">
        <f>[5]contrs_5year_adj!C154</f>
        <v>2.14029083101466E-4</v>
      </c>
      <c r="E155" s="2">
        <f>[5]contrs_5year_adj!D154</f>
        <v>-3.8483691557352596E-6</v>
      </c>
      <c r="F155" s="2">
        <f>[5]contrs_5year_adj!E154</f>
        <v>6.7638788030006502E-5</v>
      </c>
      <c r="G155" s="2">
        <f>[5]contrs_5year_adj!F154</f>
        <v>2.9674009226318901E-5</v>
      </c>
      <c r="I155" s="1">
        <f t="shared" si="52"/>
        <v>42309</v>
      </c>
      <c r="J155" s="1">
        <v>42311</v>
      </c>
      <c r="K155">
        <f t="shared" si="53"/>
        <v>2.0000000000000198E-2</v>
      </c>
      <c r="L155">
        <f t="shared" si="54"/>
        <v>3.59061706285113E-2</v>
      </c>
      <c r="M155">
        <f t="shared" si="55"/>
        <v>-2.1402908310146601E-2</v>
      </c>
      <c r="N155">
        <f t="shared" si="56"/>
        <v>3.8483691557352596E-4</v>
      </c>
      <c r="O155">
        <f t="shared" si="57"/>
        <v>-6.7638788030006504E-3</v>
      </c>
      <c r="P155">
        <f t="shared" si="57"/>
        <v>-2.96740092263189E-3</v>
      </c>
      <c r="Q155">
        <f t="shared" si="58"/>
        <v>1.1875779569062623E-2</v>
      </c>
      <c r="S155" s="1">
        <f t="shared" si="74"/>
        <v>41640</v>
      </c>
      <c r="T155" t="e">
        <f t="shared" si="51"/>
        <v>#N/A</v>
      </c>
      <c r="U155" t="e">
        <f t="shared" si="59"/>
        <v>#N/A</v>
      </c>
      <c r="V155" t="e">
        <f t="shared" si="60"/>
        <v>#N/A</v>
      </c>
      <c r="W155" t="e">
        <f t="shared" si="61"/>
        <v>#N/A</v>
      </c>
      <c r="X155" t="e">
        <f t="shared" si="62"/>
        <v>#N/A</v>
      </c>
      <c r="Y155" t="e">
        <f t="shared" si="63"/>
        <v>#N/A</v>
      </c>
      <c r="Z155" t="e">
        <f t="shared" si="64"/>
        <v>#N/A</v>
      </c>
      <c r="AA155" t="e">
        <f t="shared" si="65"/>
        <v>#N/A</v>
      </c>
      <c r="AC155" s="1"/>
      <c r="AD155" s="1">
        <v>42311</v>
      </c>
      <c r="AE155">
        <f t="shared" si="66"/>
        <v>4.0000000000000793E-4</v>
      </c>
      <c r="AF155">
        <f t="shared" si="67"/>
        <v>1.2892530892037676E-3</v>
      </c>
      <c r="AG155">
        <f t="shared" si="68"/>
        <v>4.5808448413254242E-4</v>
      </c>
      <c r="AH155">
        <f t="shared" si="69"/>
        <v>1.4809945158814514E-7</v>
      </c>
      <c r="AI155">
        <f t="shared" si="70"/>
        <v>4.5750056461681509E-5</v>
      </c>
      <c r="AJ155">
        <f t="shared" si="70"/>
        <v>8.8054682356365917E-6</v>
      </c>
      <c r="AK155">
        <f t="shared" si="71"/>
        <v>2.1034461787529737E-4</v>
      </c>
      <c r="AL155">
        <f t="shared" si="72"/>
        <v>4.0692175401549807E-5</v>
      </c>
      <c r="AM155">
        <f t="shared" si="73"/>
        <v>1.4103414037296521E-4</v>
      </c>
    </row>
    <row r="156" spans="1:39" x14ac:dyDescent="0.25">
      <c r="A156" s="1">
        <v>42339</v>
      </c>
      <c r="B156" s="2">
        <f>[5]contrs_5year_adj!A155</f>
        <v>-9.9999999999995898E-5</v>
      </c>
      <c r="C156" s="2">
        <f>[5]contrs_5year_adj!B155</f>
        <v>2.5298043757392601E-6</v>
      </c>
      <c r="D156">
        <f>[5]contrs_5year_adj!C155</f>
        <v>-1.48779858380431E-4</v>
      </c>
      <c r="E156" s="2">
        <f>[5]contrs_5year_adj!D155</f>
        <v>4.8387209185713303E-5</v>
      </c>
      <c r="F156" s="2">
        <f>[5]contrs_5year_adj!E155</f>
        <v>-3.05043891467793E-6</v>
      </c>
      <c r="G156" s="2">
        <f>[5]contrs_5year_adj!F155</f>
        <v>3.2103509954207402E-5</v>
      </c>
      <c r="I156" s="1">
        <f t="shared" si="52"/>
        <v>42339</v>
      </c>
      <c r="J156" s="1">
        <v>42339</v>
      </c>
      <c r="K156">
        <f t="shared" si="53"/>
        <v>9.9999999999995891E-3</v>
      </c>
      <c r="L156">
        <f t="shared" si="54"/>
        <v>-2.5298043757392602E-4</v>
      </c>
      <c r="M156">
        <f t="shared" si="55"/>
        <v>1.48779858380431E-2</v>
      </c>
      <c r="N156">
        <f t="shared" si="56"/>
        <v>-4.8387209185713305E-3</v>
      </c>
      <c r="O156">
        <f t="shared" si="57"/>
        <v>3.0504389146779299E-4</v>
      </c>
      <c r="P156">
        <f t="shared" si="57"/>
        <v>-3.2103509954207405E-3</v>
      </c>
      <c r="Q156">
        <f t="shared" si="58"/>
        <v>-9.1328373366046851E-5</v>
      </c>
      <c r="S156" s="1">
        <f t="shared" si="74"/>
        <v>41671</v>
      </c>
      <c r="T156">
        <f t="shared" si="51"/>
        <v>6.0000000000000296E-2</v>
      </c>
      <c r="U156">
        <f t="shared" si="59"/>
        <v>-7.0120030410376916E-3</v>
      </c>
      <c r="V156">
        <f t="shared" si="60"/>
        <v>6.248465371059355E-2</v>
      </c>
      <c r="W156">
        <f t="shared" si="61"/>
        <v>7.3717205789143982E-3</v>
      </c>
      <c r="X156">
        <f t="shared" si="62"/>
        <v>6.9221307973054962E-3</v>
      </c>
      <c r="Y156">
        <f t="shared" si="63"/>
        <v>1.3114540618530958E-2</v>
      </c>
      <c r="Z156">
        <f t="shared" si="64"/>
        <v>5.547265066955586E-2</v>
      </c>
      <c r="AA156">
        <f t="shared" si="65"/>
        <v>1.4293851376219895E-2</v>
      </c>
      <c r="AC156" s="1"/>
      <c r="AD156" s="1">
        <v>42339</v>
      </c>
      <c r="AE156">
        <f t="shared" si="66"/>
        <v>9.9999999999991778E-5</v>
      </c>
      <c r="AF156">
        <f t="shared" si="67"/>
        <v>6.3999101795095083E-8</v>
      </c>
      <c r="AG156">
        <f t="shared" si="68"/>
        <v>2.2135446259701104E-4</v>
      </c>
      <c r="AH156">
        <f t="shared" si="69"/>
        <v>2.3413220127819778E-5</v>
      </c>
      <c r="AI156">
        <f t="shared" si="70"/>
        <v>9.3051775721814673E-8</v>
      </c>
      <c r="AJ156">
        <f t="shared" si="70"/>
        <v>1.0306353513798939E-5</v>
      </c>
      <c r="AK156">
        <f t="shared" si="71"/>
        <v>2.1389078296375248E-4</v>
      </c>
      <c r="AL156">
        <f t="shared" si="72"/>
        <v>2.0554227386086367E-5</v>
      </c>
      <c r="AM156">
        <f t="shared" si="73"/>
        <v>8.3408717816880565E-9</v>
      </c>
    </row>
    <row r="157" spans="1:39" x14ac:dyDescent="0.25">
      <c r="A157" s="1">
        <v>42402</v>
      </c>
      <c r="B157">
        <f>[5]contrs_5year_adj!A156</f>
        <v>1.9999999999999901E-4</v>
      </c>
      <c r="C157" s="2">
        <f>[5]contrs_5year_adj!B156</f>
        <v>-1.7996082568015899E-5</v>
      </c>
      <c r="D157">
        <f>[5]contrs_5year_adj!C156</f>
        <v>1.1507633531958799E-4</v>
      </c>
      <c r="E157" s="2">
        <f>[5]contrs_5year_adj!D156</f>
        <v>9.4429102308101295E-5</v>
      </c>
      <c r="F157" s="2">
        <f>[5]contrs_5year_adj!E156</f>
        <v>7.1524426412209594E-5</v>
      </c>
      <c r="G157">
        <f>[5]contrs_5year_adj!F156</f>
        <v>1.3770127831634699E-4</v>
      </c>
      <c r="I157" s="1">
        <f t="shared" si="52"/>
        <v>42401</v>
      </c>
      <c r="J157" s="1">
        <v>42402</v>
      </c>
      <c r="K157">
        <f t="shared" si="53"/>
        <v>-1.99999999999999E-2</v>
      </c>
      <c r="L157">
        <f t="shared" si="54"/>
        <v>1.79960825680159E-3</v>
      </c>
      <c r="M157">
        <f t="shared" si="55"/>
        <v>-1.15076335319588E-2</v>
      </c>
      <c r="N157">
        <f t="shared" si="56"/>
        <v>-9.4429102308101302E-3</v>
      </c>
      <c r="O157">
        <f t="shared" si="57"/>
        <v>-7.1524426412209593E-3</v>
      </c>
      <c r="P157">
        <f t="shared" si="57"/>
        <v>-1.3770127831634699E-2</v>
      </c>
      <c r="Q157">
        <f t="shared" si="58"/>
        <v>6.3033781471883979E-3</v>
      </c>
      <c r="S157" s="1">
        <f t="shared" si="74"/>
        <v>41699</v>
      </c>
      <c r="T157">
        <f t="shared" si="51"/>
        <v>1.00000000000003E-2</v>
      </c>
      <c r="U157">
        <f t="shared" si="59"/>
        <v>-3.5826261297722405E-3</v>
      </c>
      <c r="V157">
        <f t="shared" si="60"/>
        <v>1.3041080929427252E-2</v>
      </c>
      <c r="W157">
        <f t="shared" si="61"/>
        <v>1.3324408495805858E-2</v>
      </c>
      <c r="X157">
        <f t="shared" si="62"/>
        <v>-7.8321785473518743E-3</v>
      </c>
      <c r="Y157">
        <f t="shared" si="63"/>
        <v>8.3285136126159884E-3</v>
      </c>
      <c r="Z157">
        <f t="shared" si="64"/>
        <v>9.4584547996550122E-3</v>
      </c>
      <c r="AA157">
        <f t="shared" si="65"/>
        <v>5.4922299484539833E-3</v>
      </c>
      <c r="AC157" s="1"/>
      <c r="AD157" s="1">
        <v>42402</v>
      </c>
      <c r="AE157">
        <f t="shared" si="66"/>
        <v>3.9999999999999601E-4</v>
      </c>
      <c r="AF157">
        <f t="shared" si="67"/>
        <v>3.2385898779484578E-6</v>
      </c>
      <c r="AG157">
        <f t="shared" si="68"/>
        <v>1.3242562950586256E-4</v>
      </c>
      <c r="AH157">
        <f t="shared" si="69"/>
        <v>8.9168553627138624E-5</v>
      </c>
      <c r="AI157">
        <f t="shared" si="70"/>
        <v>5.1157435735955854E-5</v>
      </c>
      <c r="AJ157">
        <f t="shared" si="70"/>
        <v>1.8961642049956053E-4</v>
      </c>
      <c r="AK157">
        <f t="shared" si="71"/>
        <v>9.4245754743091216E-5</v>
      </c>
      <c r="AL157">
        <f t="shared" si="72"/>
        <v>2.7540573694723056E-4</v>
      </c>
      <c r="AM157">
        <f t="shared" si="73"/>
        <v>3.9732576066452243E-5</v>
      </c>
    </row>
    <row r="158" spans="1:39" x14ac:dyDescent="0.25">
      <c r="A158" s="1">
        <v>42430</v>
      </c>
      <c r="B158">
        <f>[5]contrs_5year_adj!A157</f>
        <v>-3.0000000000000198E-4</v>
      </c>
      <c r="C158" s="2">
        <f>[5]contrs_5year_adj!B157</f>
        <v>-1.8450739348514101E-5</v>
      </c>
      <c r="D158">
        <f>[5]contrs_5year_adj!C157</f>
        <v>-1.63621213210047E-4</v>
      </c>
      <c r="E158" s="2">
        <f>[5]contrs_5year_adj!D157</f>
        <v>-8.1110252232975094E-5</v>
      </c>
      <c r="F158" s="2">
        <f>[5]contrs_5year_adj!E157</f>
        <v>3.1222500863045002E-5</v>
      </c>
      <c r="G158" s="2">
        <f>[5]contrs_5year_adj!F157</f>
        <v>-8.0467608019505905E-5</v>
      </c>
      <c r="I158" s="1">
        <f t="shared" si="52"/>
        <v>42430</v>
      </c>
      <c r="J158" s="1">
        <v>42430</v>
      </c>
      <c r="K158">
        <f t="shared" si="53"/>
        <v>3.0000000000000197E-2</v>
      </c>
      <c r="L158">
        <f t="shared" si="54"/>
        <v>1.8450739348514101E-3</v>
      </c>
      <c r="M158">
        <f t="shared" si="55"/>
        <v>1.6362121321004699E-2</v>
      </c>
      <c r="N158">
        <f t="shared" si="56"/>
        <v>8.1110252232975098E-3</v>
      </c>
      <c r="O158">
        <f t="shared" si="57"/>
        <v>-3.1222500863045E-3</v>
      </c>
      <c r="P158">
        <f t="shared" si="57"/>
        <v>8.046760801950591E-3</v>
      </c>
      <c r="Q158">
        <f t="shared" si="58"/>
        <v>6.8040296071510773E-3</v>
      </c>
      <c r="S158" s="1">
        <f t="shared" si="74"/>
        <v>41730</v>
      </c>
      <c r="T158">
        <f t="shared" si="51"/>
        <v>0</v>
      </c>
      <c r="U158">
        <f t="shared" si="59"/>
        <v>-1.16760855718726E-3</v>
      </c>
      <c r="V158">
        <f t="shared" si="60"/>
        <v>4.8253743191359125E-3</v>
      </c>
      <c r="W158">
        <f t="shared" si="61"/>
        <v>-2.0999487209244121E-3</v>
      </c>
      <c r="X158">
        <f t="shared" si="62"/>
        <v>3.2831680849535676E-4</v>
      </c>
      <c r="Y158">
        <f t="shared" si="63"/>
        <v>-1.9973826257446013E-3</v>
      </c>
      <c r="Z158">
        <f t="shared" si="64"/>
        <v>3.6577657619486525E-3</v>
      </c>
      <c r="AA158">
        <f t="shared" si="65"/>
        <v>-1.7716319124290553E-3</v>
      </c>
      <c r="AC158" s="1"/>
      <c r="AD158" s="1">
        <v>42430</v>
      </c>
      <c r="AE158">
        <f t="shared" si="66"/>
        <v>9.0000000000001179E-4</v>
      </c>
      <c r="AF158">
        <f t="shared" si="67"/>
        <v>3.4042978250680652E-6</v>
      </c>
      <c r="AG158">
        <f t="shared" si="68"/>
        <v>2.6771901412327653E-4</v>
      </c>
      <c r="AH158">
        <f t="shared" si="69"/>
        <v>6.5788730172968422E-5</v>
      </c>
      <c r="AI158">
        <f t="shared" si="70"/>
        <v>9.7484456014284575E-6</v>
      </c>
      <c r="AJ158">
        <f t="shared" si="70"/>
        <v>6.4750359403808514E-5</v>
      </c>
      <c r="AK158">
        <f t="shared" si="71"/>
        <v>3.3150195908486925E-4</v>
      </c>
      <c r="AL158">
        <f t="shared" si="72"/>
        <v>2.4887877367479623E-5</v>
      </c>
      <c r="AM158">
        <f t="shared" si="73"/>
        <v>4.6294818894988441E-5</v>
      </c>
    </row>
    <row r="159" spans="1:39" x14ac:dyDescent="0.25">
      <c r="A159" s="1">
        <v>42465</v>
      </c>
      <c r="B159">
        <f>[5]contrs_5year_adj!A158</f>
        <v>-3.0000000000000198E-4</v>
      </c>
      <c r="C159" s="2">
        <f>[5]contrs_5year_adj!B158</f>
        <v>-2.2691537924377198E-5</v>
      </c>
      <c r="D159">
        <f>[5]contrs_5year_adj!C158</f>
        <v>-1.7908583275727199E-4</v>
      </c>
      <c r="E159">
        <f>[5]contrs_5year_adj!D158</f>
        <v>-1.10710032222011E-4</v>
      </c>
      <c r="F159" s="2">
        <f>[5]contrs_5year_adj!E158</f>
        <v>-1.39388118458221E-5</v>
      </c>
      <c r="G159">
        <f>[5]contrs_5year_adj!F158</f>
        <v>-1.46252516183697E-4</v>
      </c>
      <c r="I159" s="1">
        <f t="shared" si="52"/>
        <v>42461</v>
      </c>
      <c r="J159" s="1">
        <v>42465</v>
      </c>
      <c r="K159">
        <f t="shared" si="53"/>
        <v>3.0000000000000197E-2</v>
      </c>
      <c r="L159">
        <f t="shared" si="54"/>
        <v>2.2691537924377199E-3</v>
      </c>
      <c r="M159">
        <f t="shared" si="55"/>
        <v>1.79085832757272E-2</v>
      </c>
      <c r="N159">
        <f t="shared" si="56"/>
        <v>1.1071003222201101E-2</v>
      </c>
      <c r="O159">
        <f t="shared" si="57"/>
        <v>1.39388118458221E-3</v>
      </c>
      <c r="P159">
        <f t="shared" si="57"/>
        <v>1.46252516183697E-2</v>
      </c>
      <c r="Q159">
        <f t="shared" si="58"/>
        <v>-2.6426214749480335E-3</v>
      </c>
      <c r="S159" s="1">
        <f t="shared" si="74"/>
        <v>41760</v>
      </c>
      <c r="T159">
        <f t="shared" si="51"/>
        <v>-2.0000000000000601E-2</v>
      </c>
      <c r="U159">
        <f t="shared" si="59"/>
        <v>1.5566087832355772E-3</v>
      </c>
      <c r="V159">
        <f t="shared" si="60"/>
        <v>-7.3492577332300961E-3</v>
      </c>
      <c r="W159">
        <f t="shared" si="61"/>
        <v>1.5394443522902901E-3</v>
      </c>
      <c r="X159">
        <f t="shared" si="62"/>
        <v>-8.777299138023744E-3</v>
      </c>
      <c r="Y159">
        <f t="shared" si="63"/>
        <v>-4.987761278452971E-3</v>
      </c>
      <c r="Z159">
        <f t="shared" si="64"/>
        <v>-5.7926489499945189E-3</v>
      </c>
      <c r="AA159">
        <f t="shared" si="65"/>
        <v>-7.2378547857334542E-3</v>
      </c>
      <c r="AC159" s="1"/>
      <c r="AD159" s="1">
        <v>42465</v>
      </c>
      <c r="AE159">
        <f t="shared" si="66"/>
        <v>9.0000000000001179E-4</v>
      </c>
      <c r="AF159">
        <f t="shared" si="67"/>
        <v>5.1490589337344872E-6</v>
      </c>
      <c r="AG159">
        <f t="shared" si="68"/>
        <v>3.20717354943656E-4</v>
      </c>
      <c r="AH159">
        <f t="shared" si="69"/>
        <v>1.2256711234598716E-4</v>
      </c>
      <c r="AI159">
        <f t="shared" si="70"/>
        <v>1.9429047567323048E-6</v>
      </c>
      <c r="AJ159">
        <f t="shared" si="70"/>
        <v>2.1389798490062552E-4</v>
      </c>
      <c r="AK159">
        <f t="shared" si="71"/>
        <v>4.0714107319199665E-4</v>
      </c>
      <c r="AL159">
        <f t="shared" si="72"/>
        <v>1.5537334327446974E-4</v>
      </c>
      <c r="AM159">
        <f t="shared" si="73"/>
        <v>6.9834482598565203E-6</v>
      </c>
    </row>
    <row r="160" spans="1:39" x14ac:dyDescent="0.25">
      <c r="A160" s="1">
        <v>42493</v>
      </c>
      <c r="B160">
        <f>[5]contrs_5year_adj!A159</f>
        <v>1.5E-3</v>
      </c>
      <c r="C160">
        <f>[5]contrs_5year_adj!B159</f>
        <v>5.4162557500418999E-4</v>
      </c>
      <c r="D160">
        <f>[5]contrs_5year_adj!C159</f>
        <v>5.8782537689832401E-4</v>
      </c>
      <c r="E160">
        <f>[5]contrs_5year_adj!D159</f>
        <v>3.7656078563696901E-4</v>
      </c>
      <c r="F160">
        <f>[5]contrs_5year_adj!E159</f>
        <v>1.0802043953504E-4</v>
      </c>
      <c r="G160">
        <f>[5]contrs_5year_adj!F159</f>
        <v>4.6697539991309402E-4</v>
      </c>
      <c r="I160" s="1">
        <f t="shared" si="52"/>
        <v>42491</v>
      </c>
      <c r="J160" s="1">
        <v>42493</v>
      </c>
      <c r="K160">
        <f t="shared" si="53"/>
        <v>-0.15</v>
      </c>
      <c r="L160">
        <f t="shared" si="54"/>
        <v>-5.4162557500418998E-2</v>
      </c>
      <c r="M160">
        <f t="shared" si="55"/>
        <v>-5.8782537689832402E-2</v>
      </c>
      <c r="N160">
        <f t="shared" si="56"/>
        <v>-3.7656078563696904E-2</v>
      </c>
      <c r="O160">
        <f t="shared" si="57"/>
        <v>-1.0802043953503999E-2</v>
      </c>
      <c r="P160">
        <f t="shared" si="57"/>
        <v>-4.6697539991309399E-2</v>
      </c>
      <c r="Q160">
        <f t="shared" si="58"/>
        <v>1.1403217707452309E-2</v>
      </c>
      <c r="S160" s="1">
        <f t="shared" si="74"/>
        <v>41791</v>
      </c>
      <c r="T160">
        <f t="shared" si="51"/>
        <v>0</v>
      </c>
      <c r="U160">
        <f t="shared" si="59"/>
        <v>2.6790651406008751E-3</v>
      </c>
      <c r="V160">
        <f t="shared" si="60"/>
        <v>5.6135281208150823E-3</v>
      </c>
      <c r="W160">
        <f t="shared" si="61"/>
        <v>6.5462002835313805E-4</v>
      </c>
      <c r="X160">
        <f t="shared" si="62"/>
        <v>7.5117090507967853E-6</v>
      </c>
      <c r="Y160">
        <f t="shared" si="63"/>
        <v>7.0567846305071838E-4</v>
      </c>
      <c r="Z160">
        <f t="shared" si="64"/>
        <v>8.2925932614159575E-3</v>
      </c>
      <c r="AA160">
        <f t="shared" si="65"/>
        <v>6.6213173740393484E-4</v>
      </c>
      <c r="AC160" s="1"/>
      <c r="AD160" s="1">
        <v>42493</v>
      </c>
      <c r="AE160">
        <f t="shared" si="66"/>
        <v>2.2499999999999999E-2</v>
      </c>
      <c r="AF160">
        <f t="shared" si="67"/>
        <v>2.9335826349861944E-3</v>
      </c>
      <c r="AG160">
        <f t="shared" si="68"/>
        <v>3.455386737256567E-3</v>
      </c>
      <c r="AH160">
        <f t="shared" si="69"/>
        <v>1.4179802527953134E-3</v>
      </c>
      <c r="AI160">
        <f t="shared" si="70"/>
        <v>1.166841535734323E-4</v>
      </c>
      <c r="AJ160">
        <f t="shared" si="70"/>
        <v>2.1806602412399404E-3</v>
      </c>
      <c r="AK160">
        <f t="shared" si="71"/>
        <v>1.2756594527534948E-2</v>
      </c>
      <c r="AL160">
        <f t="shared" si="72"/>
        <v>2.3481896378920526E-3</v>
      </c>
      <c r="AM160">
        <f t="shared" si="73"/>
        <v>1.3003337408355389E-4</v>
      </c>
    </row>
    <row r="161" spans="1:39" x14ac:dyDescent="0.25">
      <c r="A161" s="1">
        <v>42528</v>
      </c>
      <c r="B161">
        <f>[5]contrs_5year_adj!A160</f>
        <v>-5.0000000000000001E-4</v>
      </c>
      <c r="C161" s="2">
        <f>[5]contrs_5year_adj!B160</f>
        <v>-8.0688891205434493E-5</v>
      </c>
      <c r="D161">
        <f>[5]contrs_5year_adj!C160</f>
        <v>-3.4122477012073801E-4</v>
      </c>
      <c r="E161" s="2">
        <f>[5]contrs_5year_adj!D160</f>
        <v>-9.2252925431741896E-5</v>
      </c>
      <c r="F161" s="2">
        <f>[5]contrs_5year_adj!E160</f>
        <v>4.3216526533624502E-5</v>
      </c>
      <c r="G161" s="2">
        <f>[5]contrs_5year_adj!F160</f>
        <v>-8.3317594341061801E-5</v>
      </c>
      <c r="I161" s="1">
        <f t="shared" si="52"/>
        <v>42522</v>
      </c>
      <c r="J161" s="1">
        <v>42528</v>
      </c>
      <c r="K161">
        <f t="shared" si="53"/>
        <v>0.05</v>
      </c>
      <c r="L161">
        <f t="shared" si="54"/>
        <v>8.0688891205434495E-3</v>
      </c>
      <c r="M161">
        <f t="shared" si="55"/>
        <v>3.4122477012073799E-2</v>
      </c>
      <c r="N161">
        <f t="shared" si="56"/>
        <v>9.2252925431741892E-3</v>
      </c>
      <c r="O161">
        <f t="shared" si="57"/>
        <v>-4.3216526533624506E-3</v>
      </c>
      <c r="P161">
        <f t="shared" si="57"/>
        <v>8.3317594341061809E-3</v>
      </c>
      <c r="Q161">
        <f t="shared" si="58"/>
        <v>2.9049939775710196E-3</v>
      </c>
      <c r="S161" s="1">
        <f t="shared" si="74"/>
        <v>41821</v>
      </c>
      <c r="T161">
        <f t="shared" si="51"/>
        <v>4.0000000000000098E-2</v>
      </c>
      <c r="U161">
        <f t="shared" si="59"/>
        <v>5.7910166033085038E-4</v>
      </c>
      <c r="V161">
        <f t="shared" si="60"/>
        <v>2.0294752742700452E-2</v>
      </c>
      <c r="W161">
        <f t="shared" si="61"/>
        <v>2.2144206939977658E-2</v>
      </c>
      <c r="X161">
        <f t="shared" si="62"/>
        <v>-4.0112019796023461E-5</v>
      </c>
      <c r="Y161">
        <f t="shared" si="63"/>
        <v>2.3649020783447956E-2</v>
      </c>
      <c r="Z161">
        <f t="shared" si="64"/>
        <v>2.0873854403031303E-2</v>
      </c>
      <c r="AA161">
        <f t="shared" si="65"/>
        <v>2.2104094920181633E-2</v>
      </c>
      <c r="AC161" s="1"/>
      <c r="AD161" s="1">
        <v>42528</v>
      </c>
      <c r="AE161">
        <f t="shared" si="66"/>
        <v>2.5000000000000005E-3</v>
      </c>
      <c r="AF161">
        <f t="shared" si="67"/>
        <v>6.5106971639624441E-5</v>
      </c>
      <c r="AG161">
        <f t="shared" si="68"/>
        <v>1.1643434374395047E-3</v>
      </c>
      <c r="AH161">
        <f t="shared" si="69"/>
        <v>8.5106022507145298E-5</v>
      </c>
      <c r="AI161">
        <f t="shared" si="70"/>
        <v>1.8676681656314709E-5</v>
      </c>
      <c r="AJ161">
        <f t="shared" si="70"/>
        <v>6.9418215267817344E-5</v>
      </c>
      <c r="AK161">
        <f t="shared" si="71"/>
        <v>1.7801113761365614E-3</v>
      </c>
      <c r="AL161">
        <f t="shared" si="72"/>
        <v>2.404568416895288E-5</v>
      </c>
      <c r="AM161">
        <f t="shared" si="73"/>
        <v>8.4389900097238935E-6</v>
      </c>
    </row>
    <row r="162" spans="1:39" x14ac:dyDescent="0.25">
      <c r="A162" s="1">
        <v>42556</v>
      </c>
      <c r="B162">
        <f>[5]contrs_5year_adj!A161</f>
        <v>0</v>
      </c>
      <c r="C162" s="2">
        <f>[5]contrs_5year_adj!B161</f>
        <v>9.3339088355734799E-6</v>
      </c>
      <c r="D162" s="2">
        <f>[5]contrs_5year_adj!C161</f>
        <v>-5.6478625298823798E-5</v>
      </c>
      <c r="E162" s="2">
        <f>[5]contrs_5year_adj!D161</f>
        <v>7.7803547113712896E-5</v>
      </c>
      <c r="F162" s="2">
        <f>[5]contrs_5year_adj!E161</f>
        <v>3.8900293891168702E-5</v>
      </c>
      <c r="G162" s="2">
        <f>[5]contrs_5year_adj!F161</f>
        <v>9.5265686768301194E-5</v>
      </c>
      <c r="I162" s="1">
        <f t="shared" si="52"/>
        <v>42552</v>
      </c>
      <c r="J162" s="1">
        <v>42556</v>
      </c>
      <c r="K162">
        <f t="shared" si="53"/>
        <v>0</v>
      </c>
      <c r="L162">
        <f t="shared" si="54"/>
        <v>-9.3339088355734803E-4</v>
      </c>
      <c r="M162">
        <f t="shared" si="55"/>
        <v>5.6478625298823802E-3</v>
      </c>
      <c r="N162">
        <f t="shared" si="56"/>
        <v>-7.7803547113712897E-3</v>
      </c>
      <c r="O162">
        <f t="shared" si="57"/>
        <v>-3.8900293891168704E-3</v>
      </c>
      <c r="P162">
        <f t="shared" si="57"/>
        <v>-9.5265686768301189E-3</v>
      </c>
      <c r="Q162">
        <f t="shared" si="58"/>
        <v>6.955912454163128E-3</v>
      </c>
      <c r="S162" s="1">
        <f t="shared" si="74"/>
        <v>41852</v>
      </c>
      <c r="T162">
        <f t="shared" si="51"/>
        <v>9.9999999999999395E-3</v>
      </c>
      <c r="U162">
        <f t="shared" si="59"/>
        <v>-5.7315712895337958E-4</v>
      </c>
      <c r="V162">
        <f t="shared" si="60"/>
        <v>1.0299283332176912E-2</v>
      </c>
      <c r="W162">
        <f t="shared" si="61"/>
        <v>2.6928984788218129E-3</v>
      </c>
      <c r="X162">
        <f t="shared" si="62"/>
        <v>-1.6629393989385831E-3</v>
      </c>
      <c r="Y162">
        <f t="shared" si="63"/>
        <v>1.6227237747977416E-3</v>
      </c>
      <c r="Z162">
        <f t="shared" si="64"/>
        <v>9.7261262032235334E-3</v>
      </c>
      <c r="AA162">
        <f t="shared" si="65"/>
        <v>1.0299590798832298E-3</v>
      </c>
      <c r="AC162" s="1"/>
      <c r="AD162" s="1">
        <v>42556</v>
      </c>
      <c r="AE162">
        <f t="shared" si="66"/>
        <v>0</v>
      </c>
      <c r="AF162">
        <f t="shared" si="67"/>
        <v>8.7121854150796687E-7</v>
      </c>
      <c r="AG162">
        <f t="shared" si="68"/>
        <v>3.1898351156449403E-5</v>
      </c>
      <c r="AH162">
        <f t="shared" si="69"/>
        <v>6.0533919434757426E-5</v>
      </c>
      <c r="AI162">
        <f t="shared" si="70"/>
        <v>1.5132328648192972E-5</v>
      </c>
      <c r="AJ162">
        <f t="shared" si="70"/>
        <v>9.0755510754360756E-5</v>
      </c>
      <c r="AK162">
        <f t="shared" si="71"/>
        <v>2.2226242904002658E-5</v>
      </c>
      <c r="AL162">
        <f t="shared" si="72"/>
        <v>1.3619786505292684E-4</v>
      </c>
      <c r="AM162">
        <f t="shared" si="73"/>
        <v>4.8384718069981707E-5</v>
      </c>
    </row>
    <row r="163" spans="1:39" x14ac:dyDescent="0.25">
      <c r="A163" s="1">
        <v>42584</v>
      </c>
      <c r="B163">
        <f>[5]contrs_5year_adj!A162</f>
        <v>2.9999999999999997E-4</v>
      </c>
      <c r="C163">
        <f>[5]contrs_5year_adj!B162</f>
        <v>3.5438803021253502E-4</v>
      </c>
      <c r="D163">
        <f>[5]contrs_5year_adj!C162</f>
        <v>-1.12336070049596E-4</v>
      </c>
      <c r="E163" s="2">
        <f>[5]contrs_5year_adj!D162</f>
        <v>9.4807866621470904E-5</v>
      </c>
      <c r="F163" s="2">
        <f>[5]contrs_5year_adj!E162</f>
        <v>3.8873941908085103E-5</v>
      </c>
      <c r="G163">
        <f>[5]contrs_5year_adj!F162</f>
        <v>1.13428901143094E-4</v>
      </c>
      <c r="I163" s="1">
        <f t="shared" si="52"/>
        <v>42583</v>
      </c>
      <c r="J163" s="1">
        <v>42584</v>
      </c>
      <c r="K163">
        <f t="shared" si="53"/>
        <v>-0.03</v>
      </c>
      <c r="L163">
        <f t="shared" si="54"/>
        <v>-3.5438803021253504E-2</v>
      </c>
      <c r="M163">
        <f t="shared" si="55"/>
        <v>1.12336070049596E-2</v>
      </c>
      <c r="N163">
        <f t="shared" si="56"/>
        <v>-9.4807866621470904E-3</v>
      </c>
      <c r="O163">
        <f t="shared" si="57"/>
        <v>-3.8873941908085102E-3</v>
      </c>
      <c r="P163">
        <f t="shared" si="57"/>
        <v>-1.13428901143094E-2</v>
      </c>
      <c r="Q163">
        <f t="shared" si="58"/>
        <v>7.5733768692495054E-3</v>
      </c>
      <c r="S163" s="1">
        <f t="shared" si="74"/>
        <v>41883</v>
      </c>
      <c r="T163">
        <f t="shared" si="51"/>
        <v>0</v>
      </c>
      <c r="U163">
        <f t="shared" si="59"/>
        <v>4.2668460025263024E-4</v>
      </c>
      <c r="V163">
        <f t="shared" si="60"/>
        <v>-4.3146487019192076E-3</v>
      </c>
      <c r="W163">
        <f t="shared" si="61"/>
        <v>1.0116537165682738E-2</v>
      </c>
      <c r="X163">
        <f t="shared" si="62"/>
        <v>-1.0039501004696744E-2</v>
      </c>
      <c r="Y163">
        <f t="shared" si="63"/>
        <v>3.2299536608993485E-3</v>
      </c>
      <c r="Z163">
        <f t="shared" si="64"/>
        <v>-3.8879641016665773E-3</v>
      </c>
      <c r="AA163">
        <f t="shared" si="65"/>
        <v>7.7036160985994445E-5</v>
      </c>
      <c r="AC163" s="1"/>
      <c r="AD163" s="1">
        <v>42584</v>
      </c>
      <c r="AE163">
        <f t="shared" si="66"/>
        <v>8.9999999999999998E-4</v>
      </c>
      <c r="AF163">
        <f t="shared" si="67"/>
        <v>1.2559087595792064E-3</v>
      </c>
      <c r="AG163">
        <f t="shared" si="68"/>
        <v>1.2619392634187739E-4</v>
      </c>
      <c r="AH163">
        <f t="shared" si="69"/>
        <v>8.9885315733146168E-5</v>
      </c>
      <c r="AI163">
        <f t="shared" si="70"/>
        <v>1.5111833594731751E-5</v>
      </c>
      <c r="AJ163">
        <f t="shared" si="70"/>
        <v>1.2866115614529791E-4</v>
      </c>
      <c r="AK163">
        <f t="shared" si="71"/>
        <v>5.8589151418721023E-4</v>
      </c>
      <c r="AL163">
        <f t="shared" si="72"/>
        <v>1.7870825931732873E-4</v>
      </c>
      <c r="AM163">
        <f t="shared" si="73"/>
        <v>5.7356037203683444E-5</v>
      </c>
    </row>
    <row r="164" spans="1:39" x14ac:dyDescent="0.25">
      <c r="A164" s="1">
        <v>42619</v>
      </c>
      <c r="B164">
        <f>[5]contrs_5year_adj!A163</f>
        <v>0</v>
      </c>
      <c r="C164" s="2">
        <f>[5]contrs_5year_adj!B163</f>
        <v>7.3429963031959404E-6</v>
      </c>
      <c r="D164" s="2">
        <f>[5]contrs_5year_adj!C163</f>
        <v>-6.5968007770008003E-6</v>
      </c>
      <c r="E164">
        <f>[5]contrs_5year_adj!D163</f>
        <v>1.0239722997859901E-4</v>
      </c>
      <c r="F164" s="2">
        <f>[5]contrs_5year_adj!E163</f>
        <v>-1.96102373070827E-5</v>
      </c>
      <c r="G164" s="2">
        <f>[5]contrs_5year_adj!F163</f>
        <v>7.7341757124498896E-5</v>
      </c>
      <c r="I164" s="1">
        <f t="shared" si="52"/>
        <v>42614</v>
      </c>
      <c r="J164" s="1">
        <v>42619</v>
      </c>
      <c r="K164">
        <f t="shared" si="53"/>
        <v>0</v>
      </c>
      <c r="L164">
        <f t="shared" si="54"/>
        <v>-7.3429963031959404E-4</v>
      </c>
      <c r="M164">
        <f t="shared" si="55"/>
        <v>6.5968007770008004E-4</v>
      </c>
      <c r="N164">
        <f t="shared" si="56"/>
        <v>-1.02397229978599E-2</v>
      </c>
      <c r="O164">
        <f t="shared" si="57"/>
        <v>1.96102373070827E-3</v>
      </c>
      <c r="P164">
        <f t="shared" si="57"/>
        <v>-7.7341757124498893E-3</v>
      </c>
      <c r="Q164">
        <f t="shared" si="58"/>
        <v>8.3533188197711453E-3</v>
      </c>
      <c r="S164" s="1">
        <f t="shared" si="74"/>
        <v>41913</v>
      </c>
      <c r="T164">
        <f t="shared" si="51"/>
        <v>-9.9999999999999395E-3</v>
      </c>
      <c r="U164">
        <f t="shared" si="59"/>
        <v>-2.6650829288845904E-3</v>
      </c>
      <c r="V164">
        <f t="shared" si="60"/>
        <v>2.2448163992480896E-3</v>
      </c>
      <c r="W164">
        <f t="shared" si="61"/>
        <v>-2.6451956403209216E-3</v>
      </c>
      <c r="X164">
        <f t="shared" si="62"/>
        <v>-3.6718031683084036E-3</v>
      </c>
      <c r="Y164">
        <f t="shared" si="63"/>
        <v>-5.6037390132487614E-3</v>
      </c>
      <c r="Z164">
        <f t="shared" si="64"/>
        <v>-4.2026652963650076E-4</v>
      </c>
      <c r="AA164">
        <f t="shared" si="65"/>
        <v>-6.3169988086293257E-3</v>
      </c>
      <c r="AC164" s="1"/>
      <c r="AD164" s="1">
        <v>42619</v>
      </c>
      <c r="AE164">
        <f t="shared" si="66"/>
        <v>0</v>
      </c>
      <c r="AF164">
        <f t="shared" si="67"/>
        <v>5.3919594708749244E-7</v>
      </c>
      <c r="AG164">
        <f t="shared" si="68"/>
        <v>4.3517780491438365E-7</v>
      </c>
      <c r="AH164">
        <f t="shared" si="69"/>
        <v>1.0485192707290094E-4</v>
      </c>
      <c r="AI164">
        <f t="shared" si="70"/>
        <v>3.8456140724009815E-6</v>
      </c>
      <c r="AJ164">
        <f t="shared" si="70"/>
        <v>5.9817473951049753E-5</v>
      </c>
      <c r="AK164">
        <f t="shared" si="71"/>
        <v>5.5680776331364191E-9</v>
      </c>
      <c r="AL164">
        <f t="shared" si="72"/>
        <v>6.8536861555936954E-5</v>
      </c>
      <c r="AM164">
        <f t="shared" si="73"/>
        <v>6.97779353047428E-5</v>
      </c>
    </row>
    <row r="165" spans="1:39" x14ac:dyDescent="0.25">
      <c r="A165" s="1">
        <v>42647</v>
      </c>
      <c r="B165">
        <f>[5]contrs_5year_adj!A164</f>
        <v>1.00000000000003E-4</v>
      </c>
      <c r="C165" s="2">
        <f>[5]contrs_5year_adj!B164</f>
        <v>-5.0657153051941802E-6</v>
      </c>
      <c r="D165" s="2">
        <f>[5]contrs_5year_adj!C164</f>
        <v>4.6730881772611302E-5</v>
      </c>
      <c r="E165">
        <f>[5]contrs_5year_adj!D164</f>
        <v>1.40008900430576E-4</v>
      </c>
      <c r="F165" s="2">
        <f>[5]contrs_5year_adj!E164</f>
        <v>1.9244366848775899E-5</v>
      </c>
      <c r="G165">
        <f>[5]contrs_5year_adj!F164</f>
        <v>1.4692733232981101E-4</v>
      </c>
      <c r="I165" s="1">
        <f t="shared" si="52"/>
        <v>42644</v>
      </c>
      <c r="J165" s="1">
        <v>42647</v>
      </c>
      <c r="K165">
        <f t="shared" si="53"/>
        <v>-1.00000000000003E-2</v>
      </c>
      <c r="L165">
        <f t="shared" si="54"/>
        <v>5.0657153051941804E-4</v>
      </c>
      <c r="M165">
        <f t="shared" si="55"/>
        <v>-4.67308817726113E-3</v>
      </c>
      <c r="N165">
        <f t="shared" si="56"/>
        <v>-1.4000890043057599E-2</v>
      </c>
      <c r="O165">
        <f t="shared" si="57"/>
        <v>-1.9244366848775898E-3</v>
      </c>
      <c r="P165">
        <f t="shared" si="57"/>
        <v>-1.4692733232981101E-2</v>
      </c>
      <c r="Q165">
        <f t="shared" si="58"/>
        <v>1.0091843374676602E-2</v>
      </c>
      <c r="S165" s="1">
        <f t="shared" si="74"/>
        <v>41944</v>
      </c>
      <c r="T165">
        <f t="shared" si="51"/>
        <v>1.00000000000003E-2</v>
      </c>
      <c r="U165">
        <f t="shared" si="59"/>
        <v>1.0726987463629903E-3</v>
      </c>
      <c r="V165">
        <f t="shared" si="60"/>
        <v>4.3883399809204627E-3</v>
      </c>
      <c r="W165">
        <f t="shared" si="61"/>
        <v>2.348816725576706E-3</v>
      </c>
      <c r="X165">
        <f t="shared" si="62"/>
        <v>3.8354887829106466E-3</v>
      </c>
      <c r="Y165">
        <f t="shared" si="63"/>
        <v>5.4105282541902586E-3</v>
      </c>
      <c r="Z165">
        <f t="shared" si="64"/>
        <v>5.4610387272834527E-3</v>
      </c>
      <c r="AA165">
        <f t="shared" si="65"/>
        <v>6.1843055084873522E-3</v>
      </c>
      <c r="AC165" s="1"/>
      <c r="AD165" s="1">
        <v>42647</v>
      </c>
      <c r="AE165">
        <f t="shared" si="66"/>
        <v>1.0000000000000601E-4</v>
      </c>
      <c r="AF165">
        <f t="shared" si="67"/>
        <v>2.5661471553278571E-7</v>
      </c>
      <c r="AG165">
        <f t="shared" si="68"/>
        <v>2.183775311245775E-5</v>
      </c>
      <c r="AH165">
        <f t="shared" si="69"/>
        <v>1.9602492199778941E-4</v>
      </c>
      <c r="AI165">
        <f t="shared" si="70"/>
        <v>3.703456554102648E-6</v>
      </c>
      <c r="AJ165">
        <f t="shared" si="70"/>
        <v>2.1587640985554728E-4</v>
      </c>
      <c r="AK165">
        <f t="shared" si="71"/>
        <v>1.7359860967575799E-5</v>
      </c>
      <c r="AL165">
        <f t="shared" si="72"/>
        <v>2.5361603139148687E-4</v>
      </c>
      <c r="AM165">
        <f t="shared" si="73"/>
        <v>1.0184530269900403E-4</v>
      </c>
    </row>
    <row r="166" spans="1:39" x14ac:dyDescent="0.25">
      <c r="A166" s="1">
        <v>42675</v>
      </c>
      <c r="B166">
        <f>[5]contrs_5year_adj!A165</f>
        <v>-4.0000000000000099E-4</v>
      </c>
      <c r="C166" s="2">
        <f>[5]contrs_5year_adj!B165</f>
        <v>4.0254723968896203E-5</v>
      </c>
      <c r="D166">
        <f>[5]contrs_5year_adj!C165</f>
        <v>-2.8235714684053898E-4</v>
      </c>
      <c r="E166">
        <f>[5]contrs_5year_adj!D165</f>
        <v>-1.7306313935970999E-4</v>
      </c>
      <c r="F166" s="2">
        <f>[5]contrs_5year_adj!E165</f>
        <v>8.66737797928065E-5</v>
      </c>
      <c r="G166">
        <f>[5]contrs_5year_adj!F165</f>
        <v>-1.3688470759453701E-4</v>
      </c>
      <c r="I166" s="1">
        <f t="shared" si="52"/>
        <v>42675</v>
      </c>
      <c r="J166" s="1">
        <v>42675</v>
      </c>
      <c r="K166">
        <f t="shared" si="53"/>
        <v>4.0000000000000098E-2</v>
      </c>
      <c r="L166">
        <f t="shared" si="54"/>
        <v>-4.0254723968896206E-3</v>
      </c>
      <c r="M166">
        <f t="shared" si="55"/>
        <v>2.8235714684053899E-2</v>
      </c>
      <c r="N166">
        <f t="shared" si="56"/>
        <v>1.7306313935970999E-2</v>
      </c>
      <c r="O166">
        <f t="shared" si="57"/>
        <v>-8.66737797928065E-3</v>
      </c>
      <c r="P166">
        <f t="shared" si="57"/>
        <v>1.3688470759453701E-2</v>
      </c>
      <c r="Q166">
        <f t="shared" si="58"/>
        <v>7.1508217561454708E-3</v>
      </c>
      <c r="S166" s="1">
        <f t="shared" si="74"/>
        <v>41974</v>
      </c>
      <c r="T166">
        <f t="shared" si="51"/>
        <v>3.99999999999998E-2</v>
      </c>
      <c r="U166">
        <f t="shared" si="59"/>
        <v>9.3125979280393907E-3</v>
      </c>
      <c r="V166">
        <f t="shared" si="60"/>
        <v>1.1393037720825493E-2</v>
      </c>
      <c r="W166">
        <f t="shared" si="61"/>
        <v>7.4473983224423376E-3</v>
      </c>
      <c r="X166">
        <f t="shared" si="62"/>
        <v>1.9979473166838159E-2</v>
      </c>
      <c r="Y166">
        <f t="shared" si="63"/>
        <v>2.3064269155429459E-2</v>
      </c>
      <c r="Z166">
        <f t="shared" si="64"/>
        <v>2.0705635648864885E-2</v>
      </c>
      <c r="AA166">
        <f t="shared" si="65"/>
        <v>2.7426871489280497E-2</v>
      </c>
      <c r="AC166" s="1"/>
      <c r="AD166" s="1">
        <v>42675</v>
      </c>
      <c r="AE166">
        <f t="shared" si="66"/>
        <v>1.6000000000000079E-3</v>
      </c>
      <c r="AF166">
        <f t="shared" si="67"/>
        <v>1.6204428018120268E-5</v>
      </c>
      <c r="AG166">
        <f t="shared" si="68"/>
        <v>7.9725558371929693E-4</v>
      </c>
      <c r="AH166">
        <f t="shared" si="69"/>
        <v>2.9950850205038399E-4</v>
      </c>
      <c r="AI166">
        <f t="shared" si="70"/>
        <v>7.5123441035719127E-5</v>
      </c>
      <c r="AJ166">
        <f t="shared" si="70"/>
        <v>1.8737423173241898E-4</v>
      </c>
      <c r="AK166">
        <f t="shared" si="71"/>
        <v>5.8613583160319744E-4</v>
      </c>
      <c r="AL166">
        <f t="shared" si="72"/>
        <v>7.4631214463797386E-5</v>
      </c>
      <c r="AM166">
        <f t="shared" si="73"/>
        <v>5.1134251788163394E-5</v>
      </c>
    </row>
    <row r="167" spans="1:39" x14ac:dyDescent="0.25">
      <c r="A167" s="1">
        <v>42710</v>
      </c>
      <c r="B167">
        <f>[5]contrs_5year_adj!A166</f>
        <v>-1.9999999999999901E-4</v>
      </c>
      <c r="C167" s="2">
        <f>[5]contrs_5year_adj!B166</f>
        <v>7.0718028946871196E-5</v>
      </c>
      <c r="D167">
        <f>[5]contrs_5year_adj!C166</f>
        <v>-2.6981592992454E-4</v>
      </c>
      <c r="E167" s="2">
        <f>[5]contrs_5year_adj!D166</f>
        <v>5.8529083946440204E-6</v>
      </c>
      <c r="F167" s="2">
        <f>[5]contrs_5year_adj!E166</f>
        <v>-1.8418405598281701E-6</v>
      </c>
      <c r="G167" s="2">
        <f>[5]contrs_5year_adj!F166</f>
        <v>-1.2465985000473599E-5</v>
      </c>
      <c r="I167" s="1">
        <f t="shared" si="52"/>
        <v>42705</v>
      </c>
      <c r="J167" s="1">
        <v>42710</v>
      </c>
      <c r="K167">
        <f t="shared" si="53"/>
        <v>1.99999999999999E-2</v>
      </c>
      <c r="L167">
        <f t="shared" si="54"/>
        <v>-7.0718028946871198E-3</v>
      </c>
      <c r="M167">
        <f t="shared" si="55"/>
        <v>2.6981592992454E-2</v>
      </c>
      <c r="N167">
        <f t="shared" si="56"/>
        <v>-5.8529083946440199E-4</v>
      </c>
      <c r="O167">
        <f t="shared" si="57"/>
        <v>1.8418405598281701E-4</v>
      </c>
      <c r="P167">
        <f t="shared" si="57"/>
        <v>1.2465985000473599E-3</v>
      </c>
      <c r="Q167">
        <f t="shared" si="58"/>
        <v>4.9131668571460326E-4</v>
      </c>
      <c r="S167" s="1">
        <f t="shared" si="74"/>
        <v>42005</v>
      </c>
      <c r="T167" t="e">
        <f t="shared" si="51"/>
        <v>#N/A</v>
      </c>
      <c r="U167" t="e">
        <f t="shared" si="59"/>
        <v>#N/A</v>
      </c>
      <c r="V167" t="e">
        <f t="shared" si="60"/>
        <v>#N/A</v>
      </c>
      <c r="W167" t="e">
        <f t="shared" si="61"/>
        <v>#N/A</v>
      </c>
      <c r="X167" t="e">
        <f t="shared" si="62"/>
        <v>#N/A</v>
      </c>
      <c r="Y167" t="e">
        <f t="shared" si="63"/>
        <v>#N/A</v>
      </c>
      <c r="Z167" t="e">
        <f t="shared" si="64"/>
        <v>#N/A</v>
      </c>
      <c r="AA167" t="e">
        <f t="shared" si="65"/>
        <v>#N/A</v>
      </c>
      <c r="AC167" s="1"/>
      <c r="AD167" s="1">
        <v>42710</v>
      </c>
      <c r="AE167">
        <f t="shared" si="66"/>
        <v>3.9999999999999601E-4</v>
      </c>
      <c r="AF167">
        <f t="shared" si="67"/>
        <v>5.0010396181305126E-5</v>
      </c>
      <c r="AG167">
        <f t="shared" si="68"/>
        <v>7.2800636041044282E-4</v>
      </c>
      <c r="AH167">
        <f t="shared" si="69"/>
        <v>3.4256536676094438E-7</v>
      </c>
      <c r="AI167">
        <f t="shared" si="70"/>
        <v>3.3923766478281473E-8</v>
      </c>
      <c r="AJ167">
        <f t="shared" si="70"/>
        <v>1.5540078203203276E-6</v>
      </c>
      <c r="AK167">
        <f t="shared" si="71"/>
        <v>3.9639974173713615E-4</v>
      </c>
      <c r="AL167">
        <f t="shared" si="72"/>
        <v>1.6088665175494308E-7</v>
      </c>
      <c r="AM167">
        <f t="shared" si="73"/>
        <v>2.4139208566158224E-7</v>
      </c>
    </row>
    <row r="168" spans="1:39" x14ac:dyDescent="0.25">
      <c r="A168" s="1">
        <v>42773</v>
      </c>
      <c r="B168" s="2">
        <f>[5]contrs_5year_adj!A167</f>
        <v>-9.9999999999995898E-5</v>
      </c>
      <c r="C168" s="2">
        <f>[5]contrs_5year_adj!B167</f>
        <v>3.25448995749287E-5</v>
      </c>
      <c r="D168">
        <f>[5]contrs_5year_adj!C167</f>
        <v>-1.2406392609258E-4</v>
      </c>
      <c r="E168" s="2">
        <f>[5]contrs_5year_adj!D167</f>
        <v>-4.9242505377604603E-6</v>
      </c>
      <c r="F168" s="2">
        <f>[5]contrs_5year_adj!E167</f>
        <v>5.90999539745829E-5</v>
      </c>
      <c r="G168" s="2">
        <f>[5]contrs_5year_adj!F167</f>
        <v>2.2069849797257999E-5</v>
      </c>
      <c r="I168" s="1">
        <f t="shared" si="52"/>
        <v>42767</v>
      </c>
      <c r="J168" s="1">
        <v>42773</v>
      </c>
      <c r="K168">
        <f t="shared" si="53"/>
        <v>9.9999999999995891E-3</v>
      </c>
      <c r="L168">
        <f t="shared" si="54"/>
        <v>-3.2544899574928699E-3</v>
      </c>
      <c r="M168">
        <f t="shared" si="55"/>
        <v>1.2406392609258E-2</v>
      </c>
      <c r="N168">
        <f t="shared" si="56"/>
        <v>4.9242505377604601E-4</v>
      </c>
      <c r="O168">
        <f t="shared" si="57"/>
        <v>-5.9099953974582897E-3</v>
      </c>
      <c r="P168">
        <f t="shared" si="57"/>
        <v>-2.2069849797258E-3</v>
      </c>
      <c r="Q168">
        <f t="shared" si="58"/>
        <v>6.2656676919167018E-3</v>
      </c>
      <c r="S168" s="1">
        <f t="shared" si="74"/>
        <v>42036</v>
      </c>
      <c r="T168">
        <f t="shared" si="51"/>
        <v>-0.18</v>
      </c>
      <c r="U168">
        <f t="shared" si="59"/>
        <v>-4.0218911282816044E-2</v>
      </c>
      <c r="V168">
        <f t="shared" si="60"/>
        <v>-5.0336332205370447E-2</v>
      </c>
      <c r="W168">
        <f t="shared" si="61"/>
        <v>-8.9192393378532631E-2</v>
      </c>
      <c r="X168">
        <f t="shared" si="62"/>
        <v>4.3918058954343763E-3</v>
      </c>
      <c r="Y168">
        <f t="shared" si="63"/>
        <v>-9.2056241039397746E-2</v>
      </c>
      <c r="Z168">
        <f t="shared" si="64"/>
        <v>-9.0555243488186499E-2</v>
      </c>
      <c r="AA168">
        <f t="shared" si="65"/>
        <v>-8.4800587483098253E-2</v>
      </c>
      <c r="AC168" s="1"/>
      <c r="AD168" s="1">
        <v>42773</v>
      </c>
      <c r="AE168">
        <f t="shared" si="66"/>
        <v>9.9999999999991778E-5</v>
      </c>
      <c r="AF168">
        <f t="shared" si="67"/>
        <v>1.0591704883421942E-5</v>
      </c>
      <c r="AG168">
        <f t="shared" si="68"/>
        <v>1.5391857757505155E-4</v>
      </c>
      <c r="AH168">
        <f t="shared" si="69"/>
        <v>2.424824335863418E-7</v>
      </c>
      <c r="AI168">
        <f t="shared" si="70"/>
        <v>3.4928045597978167E-5</v>
      </c>
      <c r="AJ168">
        <f t="shared" si="70"/>
        <v>4.8707827007352902E-6</v>
      </c>
      <c r="AK168">
        <f t="shared" si="71"/>
        <v>8.3757322147385649E-5</v>
      </c>
      <c r="AL168">
        <f t="shared" si="72"/>
        <v>2.9350068428745348E-5</v>
      </c>
      <c r="AM168">
        <f t="shared" si="73"/>
        <v>3.9258591625528769E-5</v>
      </c>
    </row>
    <row r="169" spans="1:39" x14ac:dyDescent="0.25">
      <c r="A169" s="1">
        <v>42801</v>
      </c>
      <c r="B169">
        <f>[5]contrs_5year_adj!A168</f>
        <v>0</v>
      </c>
      <c r="C169" s="2">
        <f>[5]contrs_5year_adj!B168</f>
        <v>4.4278820288738897E-5</v>
      </c>
      <c r="D169" s="2">
        <f>[5]contrs_5year_adj!C168</f>
        <v>-8.8217985203863802E-5</v>
      </c>
      <c r="E169" s="2">
        <f>[5]contrs_5year_adj!D168</f>
        <v>7.6197035024257301E-5</v>
      </c>
      <c r="F169" s="2">
        <f>[5]contrs_5year_adj!E168</f>
        <v>4.1569048129461897E-5</v>
      </c>
      <c r="G169" s="2">
        <f>[5]contrs_5year_adj!F168</f>
        <v>9.5564862185232099E-5</v>
      </c>
      <c r="I169" s="1">
        <f t="shared" si="52"/>
        <v>42795</v>
      </c>
      <c r="J169" s="1">
        <v>42801</v>
      </c>
      <c r="K169">
        <f t="shared" si="53"/>
        <v>0</v>
      </c>
      <c r="L169">
        <f t="shared" si="54"/>
        <v>-4.4278820288738896E-3</v>
      </c>
      <c r="M169">
        <f t="shared" si="55"/>
        <v>8.8217985203863803E-3</v>
      </c>
      <c r="N169">
        <f t="shared" si="56"/>
        <v>-7.6197035024257297E-3</v>
      </c>
      <c r="O169">
        <f t="shared" si="57"/>
        <v>-4.1569048129461899E-3</v>
      </c>
      <c r="P169">
        <f t="shared" si="57"/>
        <v>-9.5564862185232094E-3</v>
      </c>
      <c r="Q169">
        <f t="shared" si="58"/>
        <v>7.3826918238594288E-3</v>
      </c>
      <c r="S169" s="1">
        <f t="shared" si="74"/>
        <v>42064</v>
      </c>
      <c r="T169">
        <f t="shared" si="51"/>
        <v>8.9999999999999802E-2</v>
      </c>
      <c r="U169">
        <f t="shared" si="59"/>
        <v>5.0593793008400958E-2</v>
      </c>
      <c r="V169">
        <f t="shared" si="60"/>
        <v>-6.5254352457869754E-4</v>
      </c>
      <c r="W169">
        <f t="shared" si="61"/>
        <v>2.8647494967635859E-2</v>
      </c>
      <c r="X169">
        <f t="shared" si="62"/>
        <v>8.1290435932624971E-3</v>
      </c>
      <c r="Y169">
        <f t="shared" si="63"/>
        <v>3.6777432984383858E-2</v>
      </c>
      <c r="Z169">
        <f t="shared" si="64"/>
        <v>4.994124948382226E-2</v>
      </c>
      <c r="AA169">
        <f t="shared" si="65"/>
        <v>3.6776538560898353E-2</v>
      </c>
      <c r="AC169" s="1"/>
      <c r="AD169" s="1">
        <v>42801</v>
      </c>
      <c r="AE169">
        <f t="shared" si="66"/>
        <v>0</v>
      </c>
      <c r="AF169">
        <f t="shared" si="67"/>
        <v>1.9606139261624352E-5</v>
      </c>
      <c r="AG169">
        <f t="shared" si="68"/>
        <v>7.7824129134291333E-5</v>
      </c>
      <c r="AH169">
        <f t="shared" si="69"/>
        <v>5.8059881464878933E-5</v>
      </c>
      <c r="AI169">
        <f t="shared" si="70"/>
        <v>1.7279857623895198E-5</v>
      </c>
      <c r="AJ169">
        <f t="shared" si="70"/>
        <v>9.1326428844824031E-5</v>
      </c>
      <c r="AK169">
        <f t="shared" si="71"/>
        <v>1.9306502134385437E-5</v>
      </c>
      <c r="AL169">
        <f t="shared" si="72"/>
        <v>1.3868850341368705E-4</v>
      </c>
      <c r="AM169">
        <f t="shared" si="73"/>
        <v>5.4504138566080863E-5</v>
      </c>
    </row>
    <row r="170" spans="1:39" x14ac:dyDescent="0.25">
      <c r="A170" s="1">
        <v>42829</v>
      </c>
      <c r="B170">
        <f>[5]contrs_5year_adj!A169</f>
        <v>0</v>
      </c>
      <c r="C170" s="2">
        <f>[5]contrs_5year_adj!B169</f>
        <v>4.2618985292263499E-5</v>
      </c>
      <c r="D170" s="2">
        <f>[5]contrs_5year_adj!C169</f>
        <v>-5.8740076101629701E-5</v>
      </c>
      <c r="E170" s="2">
        <f>[5]contrs_5year_adj!D169</f>
        <v>3.9156786128521203E-5</v>
      </c>
      <c r="F170" s="2">
        <f>[5]contrs_5year_adj!E169</f>
        <v>2.91731136817419E-5</v>
      </c>
      <c r="G170" s="2">
        <f>[5]contrs_5year_adj!F169</f>
        <v>4.6587916446672801E-5</v>
      </c>
      <c r="I170" s="1">
        <f t="shared" si="52"/>
        <v>42826</v>
      </c>
      <c r="J170" s="1">
        <v>42829</v>
      </c>
      <c r="K170">
        <f t="shared" si="53"/>
        <v>0</v>
      </c>
      <c r="L170">
        <f t="shared" si="54"/>
        <v>-4.2618985292263503E-3</v>
      </c>
      <c r="M170">
        <f t="shared" si="55"/>
        <v>5.8740076101629702E-3</v>
      </c>
      <c r="N170">
        <f t="shared" si="56"/>
        <v>-3.9156786128521203E-3</v>
      </c>
      <c r="O170">
        <f t="shared" si="57"/>
        <v>-2.91731136817419E-3</v>
      </c>
      <c r="P170">
        <f t="shared" si="57"/>
        <v>-4.6587916446672803E-3</v>
      </c>
      <c r="Q170">
        <f t="shared" si="58"/>
        <v>5.2208809000896909E-3</v>
      </c>
      <c r="S170" s="1">
        <f t="shared" si="74"/>
        <v>42095</v>
      </c>
      <c r="T170">
        <f t="shared" si="51"/>
        <v>9.99999999999997E-2</v>
      </c>
      <c r="U170">
        <f t="shared" si="59"/>
        <v>5.2364645505438359E-2</v>
      </c>
      <c r="V170">
        <f t="shared" si="60"/>
        <v>2.9532191251109553E-2</v>
      </c>
      <c r="W170">
        <f t="shared" si="61"/>
        <v>1.7705558149023758E-2</v>
      </c>
      <c r="X170">
        <f t="shared" si="62"/>
        <v>7.8030581087904973E-3</v>
      </c>
      <c r="Y170">
        <f t="shared" si="63"/>
        <v>2.4830573063096658E-2</v>
      </c>
      <c r="Z170">
        <f t="shared" si="64"/>
        <v>8.1896836756547908E-2</v>
      </c>
      <c r="AA170">
        <f t="shared" si="65"/>
        <v>2.5508616257814254E-2</v>
      </c>
      <c r="AC170" s="1"/>
      <c r="AD170" s="1">
        <v>42829</v>
      </c>
      <c r="AE170">
        <f t="shared" si="66"/>
        <v>0</v>
      </c>
      <c r="AF170">
        <f t="shared" si="67"/>
        <v>1.8163779073421727E-5</v>
      </c>
      <c r="AG170">
        <f t="shared" si="68"/>
        <v>3.4503965404252489E-5</v>
      </c>
      <c r="AH170">
        <f t="shared" si="69"/>
        <v>1.5332538999147505E-5</v>
      </c>
      <c r="AI170">
        <f t="shared" si="70"/>
        <v>8.5107056188783651E-6</v>
      </c>
      <c r="AJ170">
        <f t="shared" si="70"/>
        <v>2.1704339588421664E-5</v>
      </c>
      <c r="AK170">
        <f t="shared" si="71"/>
        <v>2.598895688838313E-6</v>
      </c>
      <c r="AL170">
        <f t="shared" si="72"/>
        <v>4.668975208080593E-5</v>
      </c>
      <c r="AM170">
        <f t="shared" si="73"/>
        <v>2.7257597372921342E-5</v>
      </c>
    </row>
    <row r="171" spans="1:39" x14ac:dyDescent="0.25">
      <c r="A171" s="1">
        <v>42857</v>
      </c>
      <c r="B171">
        <f>[5]contrs_5year_adj!A170</f>
        <v>0</v>
      </c>
      <c r="C171" s="2">
        <f>[5]contrs_5year_adj!B170</f>
        <v>2.0907683492261502E-5</v>
      </c>
      <c r="D171" s="2">
        <f>[5]contrs_5year_adj!C170</f>
        <v>5.9418834592470999E-6</v>
      </c>
      <c r="E171" s="2">
        <f>[5]contrs_5year_adj!D170</f>
        <v>-9.4291551701336704E-6</v>
      </c>
      <c r="F171" s="2">
        <f>[5]contrs_5year_adj!E170</f>
        <v>4.0468349723644202E-5</v>
      </c>
      <c r="G171" s="2">
        <f>[5]contrs_5year_adj!F170</f>
        <v>3.1707865722034698E-6</v>
      </c>
      <c r="I171" s="1">
        <f t="shared" si="52"/>
        <v>42856</v>
      </c>
      <c r="J171" s="1">
        <v>42857</v>
      </c>
      <c r="K171">
        <f t="shared" si="53"/>
        <v>0</v>
      </c>
      <c r="L171">
        <f t="shared" si="54"/>
        <v>-2.09076834922615E-3</v>
      </c>
      <c r="M171">
        <f t="shared" si="55"/>
        <v>-5.9418834592470994E-4</v>
      </c>
      <c r="N171">
        <f t="shared" si="56"/>
        <v>9.4291551701336702E-4</v>
      </c>
      <c r="O171">
        <f t="shared" si="57"/>
        <v>-4.0468349723644199E-3</v>
      </c>
      <c r="P171">
        <f t="shared" si="57"/>
        <v>-3.1707865722034698E-4</v>
      </c>
      <c r="Q171">
        <f t="shared" si="58"/>
        <v>5.7888761505019131E-3</v>
      </c>
      <c r="S171" s="1">
        <f t="shared" si="74"/>
        <v>42125</v>
      </c>
      <c r="T171">
        <f t="shared" si="51"/>
        <v>5.9999999999999602E-2</v>
      </c>
      <c r="U171">
        <f t="shared" si="59"/>
        <v>-2.2665671289058838E-2</v>
      </c>
      <c r="V171">
        <f t="shared" si="60"/>
        <v>4.2554705187032853E-2</v>
      </c>
      <c r="W171">
        <f t="shared" si="61"/>
        <v>3.5286352932040153E-2</v>
      </c>
      <c r="X171">
        <f t="shared" si="62"/>
        <v>4.981135862058627E-3</v>
      </c>
      <c r="Y171">
        <f t="shared" si="63"/>
        <v>4.1497320484737157E-2</v>
      </c>
      <c r="Z171">
        <f t="shared" si="64"/>
        <v>1.9889033897974015E-2</v>
      </c>
      <c r="AA171">
        <f t="shared" si="65"/>
        <v>4.0267488794098777E-2</v>
      </c>
      <c r="AC171" s="1"/>
      <c r="AD171" s="1">
        <v>42857</v>
      </c>
      <c r="AE171">
        <f t="shared" si="66"/>
        <v>0</v>
      </c>
      <c r="AF171">
        <f t="shared" si="67"/>
        <v>4.3713122901258397E-6</v>
      </c>
      <c r="AG171">
        <f t="shared" si="68"/>
        <v>3.5305979043274277E-7</v>
      </c>
      <c r="AH171">
        <f t="shared" si="69"/>
        <v>8.8908967222458528E-7</v>
      </c>
      <c r="AI171">
        <f t="shared" si="70"/>
        <v>1.6376873293551735E-5</v>
      </c>
      <c r="AJ171">
        <f t="shared" si="70"/>
        <v>1.005388748646583E-7</v>
      </c>
      <c r="AK171">
        <f t="shared" si="71"/>
        <v>7.2089924548354285E-6</v>
      </c>
      <c r="AL171">
        <f t="shared" si="72"/>
        <v>9.6343159853067776E-6</v>
      </c>
      <c r="AM171">
        <f t="shared" si="73"/>
        <v>3.3511087085849848E-5</v>
      </c>
    </row>
    <row r="172" spans="1:39" x14ac:dyDescent="0.25">
      <c r="A172" s="1">
        <v>42892</v>
      </c>
      <c r="B172">
        <f>[5]contrs_5year_adj!A171</f>
        <v>0</v>
      </c>
      <c r="C172" s="2">
        <f>[5]contrs_5year_adj!B171</f>
        <v>4.4173508648306599E-5</v>
      </c>
      <c r="D172">
        <f>[5]contrs_5year_adj!C171</f>
        <v>-1.2332554863773599E-4</v>
      </c>
      <c r="E172" s="2">
        <f>[5]contrs_5year_adj!D171</f>
        <v>5.6810101275952102E-5</v>
      </c>
      <c r="F172" s="2">
        <f>[5]contrs_5year_adj!E171</f>
        <v>1.6441090117677901E-5</v>
      </c>
      <c r="G172" s="2">
        <f>[5]contrs_5year_adj!F171</f>
        <v>5.58421076481635E-5</v>
      </c>
      <c r="I172" s="1">
        <f t="shared" si="52"/>
        <v>42887</v>
      </c>
      <c r="J172" s="1">
        <v>42892</v>
      </c>
      <c r="K172">
        <f t="shared" si="53"/>
        <v>0</v>
      </c>
      <c r="L172">
        <f t="shared" si="54"/>
        <v>-4.4173508648306598E-3</v>
      </c>
      <c r="M172">
        <f t="shared" si="55"/>
        <v>1.2332554863773599E-2</v>
      </c>
      <c r="N172">
        <f t="shared" si="56"/>
        <v>-5.6810101275952098E-3</v>
      </c>
      <c r="O172">
        <f t="shared" si="57"/>
        <v>-1.6441090117677902E-3</v>
      </c>
      <c r="P172">
        <f t="shared" si="57"/>
        <v>-5.5842107648163501E-3</v>
      </c>
      <c r="Q172">
        <f t="shared" si="58"/>
        <v>-5.9008485957993788E-4</v>
      </c>
      <c r="S172" s="1">
        <f t="shared" si="74"/>
        <v>42156</v>
      </c>
      <c r="T172">
        <f t="shared" si="51"/>
        <v>3.0000000000000197E-2</v>
      </c>
      <c r="U172">
        <f t="shared" si="59"/>
        <v>1.0536047427875202E-3</v>
      </c>
      <c r="V172">
        <f t="shared" si="60"/>
        <v>3.9365242047655749E-2</v>
      </c>
      <c r="W172">
        <f t="shared" si="61"/>
        <v>-8.2441977279547416E-3</v>
      </c>
      <c r="X172">
        <f t="shared" si="62"/>
        <v>-2.8522085334794318E-4</v>
      </c>
      <c r="Y172">
        <f t="shared" si="63"/>
        <v>-9.0312919592182416E-3</v>
      </c>
      <c r="Z172">
        <f t="shared" si="64"/>
        <v>4.0418846790443268E-2</v>
      </c>
      <c r="AA172">
        <f t="shared" si="65"/>
        <v>-8.5294185813026852E-3</v>
      </c>
      <c r="AC172" s="1"/>
      <c r="AD172" s="1">
        <v>42892</v>
      </c>
      <c r="AE172">
        <f t="shared" si="66"/>
        <v>0</v>
      </c>
      <c r="AF172">
        <f t="shared" si="67"/>
        <v>1.9512988663020177E-5</v>
      </c>
      <c r="AG172">
        <f t="shared" si="68"/>
        <v>1.5209190946798584E-4</v>
      </c>
      <c r="AH172">
        <f t="shared" si="69"/>
        <v>3.2273876069839341E-5</v>
      </c>
      <c r="AI172">
        <f t="shared" si="70"/>
        <v>2.7030944425760599E-6</v>
      </c>
      <c r="AJ172">
        <f t="shared" si="70"/>
        <v>3.1183409865890803E-5</v>
      </c>
      <c r="AK172">
        <f t="shared" si="71"/>
        <v>6.2650454344882279E-5</v>
      </c>
      <c r="AL172">
        <f t="shared" si="72"/>
        <v>5.3657370405862135E-5</v>
      </c>
      <c r="AM172">
        <f t="shared" si="73"/>
        <v>3.48200141505475E-7</v>
      </c>
    </row>
    <row r="173" spans="1:39" x14ac:dyDescent="0.25">
      <c r="A173" s="1">
        <v>42920</v>
      </c>
      <c r="B173">
        <f>[5]contrs_5year_adj!A172</f>
        <v>5.0000000000000402E-4</v>
      </c>
      <c r="C173" s="2">
        <f>[5]contrs_5year_adj!B172</f>
        <v>6.2390119624745399E-6</v>
      </c>
      <c r="D173">
        <f>[5]contrs_5year_adj!C172</f>
        <v>2.0906400786576201E-4</v>
      </c>
      <c r="E173">
        <f>[5]contrs_5year_adj!D172</f>
        <v>2.7266938506399302E-4</v>
      </c>
      <c r="F173">
        <f>[5]contrs_5year_adj!E172</f>
        <v>1.37884953953612E-4</v>
      </c>
      <c r="G173">
        <f>[5]contrs_5year_adj!F172</f>
        <v>3.7845355407073802E-4</v>
      </c>
      <c r="I173" s="1">
        <f t="shared" si="52"/>
        <v>42917</v>
      </c>
      <c r="J173" s="1">
        <v>42920</v>
      </c>
      <c r="K173">
        <f t="shared" si="53"/>
        <v>-5.0000000000000405E-2</v>
      </c>
      <c r="L173">
        <f t="shared" si="54"/>
        <v>-6.23901196247454E-4</v>
      </c>
      <c r="M173">
        <f t="shared" si="55"/>
        <v>-2.0906400786576202E-2</v>
      </c>
      <c r="N173">
        <f t="shared" si="56"/>
        <v>-2.7266938506399302E-2</v>
      </c>
      <c r="O173">
        <f t="shared" si="57"/>
        <v>-1.37884953953612E-2</v>
      </c>
      <c r="P173">
        <f t="shared" si="57"/>
        <v>-3.7845355407073802E-2</v>
      </c>
      <c r="Q173">
        <f t="shared" si="58"/>
        <v>1.2585735884583751E-2</v>
      </c>
      <c r="S173" s="1">
        <f t="shared" si="74"/>
        <v>42186</v>
      </c>
      <c r="T173">
        <f t="shared" si="51"/>
        <v>1.99999999999999E-2</v>
      </c>
      <c r="U173">
        <f t="shared" si="59"/>
        <v>7.1257070195976102E-3</v>
      </c>
      <c r="V173">
        <f t="shared" si="60"/>
        <v>1.4858181381383052E-2</v>
      </c>
      <c r="W173">
        <f t="shared" si="61"/>
        <v>5.2571834204084176E-3</v>
      </c>
      <c r="X173">
        <f t="shared" si="62"/>
        <v>-7.4995525079139345E-3</v>
      </c>
      <c r="Y173">
        <f t="shared" si="63"/>
        <v>-4.6565433027371487E-5</v>
      </c>
      <c r="Z173">
        <f t="shared" si="64"/>
        <v>2.1983888400980662E-2</v>
      </c>
      <c r="AA173">
        <f t="shared" si="65"/>
        <v>-2.2423690875055169E-3</v>
      </c>
      <c r="AC173" s="1"/>
      <c r="AD173" s="1">
        <v>42920</v>
      </c>
      <c r="AE173">
        <f t="shared" si="66"/>
        <v>2.5000000000000404E-3</v>
      </c>
      <c r="AF173">
        <f t="shared" si="67"/>
        <v>3.8925270267900409E-7</v>
      </c>
      <c r="AG173">
        <f t="shared" si="68"/>
        <v>4.3707759384895402E-4</v>
      </c>
      <c r="AH173">
        <f t="shared" si="69"/>
        <v>7.4348593551176105E-4</v>
      </c>
      <c r="AI173">
        <f t="shared" si="70"/>
        <v>1.9012260526789701E-4</v>
      </c>
      <c r="AJ173">
        <f t="shared" si="70"/>
        <v>1.4322709258877302E-3</v>
      </c>
      <c r="AK173">
        <f t="shared" si="71"/>
        <v>4.6355390347158033E-4</v>
      </c>
      <c r="AL173">
        <f t="shared" si="72"/>
        <v>1.6855486528618256E-3</v>
      </c>
      <c r="AM173">
        <f t="shared" si="73"/>
        <v>1.5840074775649914E-4</v>
      </c>
    </row>
    <row r="174" spans="1:39" x14ac:dyDescent="0.25">
      <c r="A174" s="1">
        <v>42948</v>
      </c>
      <c r="B174">
        <f>[5]contrs_5year_adj!A173</f>
        <v>0</v>
      </c>
      <c r="C174" s="2">
        <f>[5]contrs_5year_adj!B173</f>
        <v>2.5328844911233499E-5</v>
      </c>
      <c r="D174" s="2">
        <f>[5]contrs_5year_adj!C173</f>
        <v>-2.6035044973894401E-5</v>
      </c>
      <c r="E174" s="2">
        <f>[5]contrs_5year_adj!D173</f>
        <v>3.3325925839346198E-5</v>
      </c>
      <c r="F174" s="2">
        <f>[5]contrs_5year_adj!E173</f>
        <v>1.89218762975595E-5</v>
      </c>
      <c r="G174" s="2">
        <f>[5]contrs_5year_adj!F173</f>
        <v>3.2604899750465398E-5</v>
      </c>
      <c r="I174" s="1">
        <f t="shared" si="52"/>
        <v>42948</v>
      </c>
      <c r="J174" s="1">
        <v>42948</v>
      </c>
      <c r="K174">
        <f t="shared" si="53"/>
        <v>0</v>
      </c>
      <c r="L174">
        <f t="shared" si="54"/>
        <v>-2.5328844911233499E-3</v>
      </c>
      <c r="M174">
        <f t="shared" si="55"/>
        <v>2.6035044973894399E-3</v>
      </c>
      <c r="N174">
        <f t="shared" si="56"/>
        <v>-3.3325925839346199E-3</v>
      </c>
      <c r="O174">
        <f t="shared" si="57"/>
        <v>-1.8921876297559499E-3</v>
      </c>
      <c r="P174">
        <f t="shared" si="57"/>
        <v>-3.2604899750465397E-3</v>
      </c>
      <c r="Q174">
        <f t="shared" si="58"/>
        <v>5.15416020742448E-3</v>
      </c>
      <c r="S174" s="1">
        <f t="shared" si="74"/>
        <v>42217</v>
      </c>
      <c r="T174">
        <f t="shared" si="51"/>
        <v>4.0000000000000098E-2</v>
      </c>
      <c r="U174">
        <f t="shared" si="59"/>
        <v>6.4805590051831806E-3</v>
      </c>
      <c r="V174">
        <f t="shared" si="60"/>
        <v>2.8023356518047847E-2</v>
      </c>
      <c r="W174">
        <f t="shared" si="61"/>
        <v>2.555658562962756E-3</v>
      </c>
      <c r="X174">
        <f t="shared" si="62"/>
        <v>4.0355363095157686E-4</v>
      </c>
      <c r="Y174">
        <f t="shared" si="63"/>
        <v>3.0378355428402784E-3</v>
      </c>
      <c r="Z174">
        <f t="shared" si="64"/>
        <v>3.4503915523231024E-2</v>
      </c>
      <c r="AA174">
        <f t="shared" si="65"/>
        <v>2.9592121939143326E-3</v>
      </c>
      <c r="AC174" s="1"/>
      <c r="AD174" s="1">
        <v>42948</v>
      </c>
      <c r="AE174">
        <f t="shared" si="66"/>
        <v>0</v>
      </c>
      <c r="AF174">
        <f t="shared" si="67"/>
        <v>6.415503845373191E-6</v>
      </c>
      <c r="AG174">
        <f t="shared" si="68"/>
        <v>6.7782356679270399E-6</v>
      </c>
      <c r="AH174">
        <f t="shared" si="69"/>
        <v>1.1106173330496027E-5</v>
      </c>
      <c r="AI174">
        <f t="shared" si="70"/>
        <v>3.5803740262014398E-6</v>
      </c>
      <c r="AJ174">
        <f t="shared" si="70"/>
        <v>1.0630794877378985E-5</v>
      </c>
      <c r="AK174">
        <f t="shared" si="71"/>
        <v>4.9871852850225978E-9</v>
      </c>
      <c r="AL174">
        <f t="shared" si="72"/>
        <v>2.7298328281372476E-5</v>
      </c>
      <c r="AM174">
        <f t="shared" si="73"/>
        <v>2.656536744379796E-5</v>
      </c>
    </row>
    <row r="175" spans="1:39" x14ac:dyDescent="0.25">
      <c r="A175" s="1">
        <v>42983</v>
      </c>
      <c r="B175" s="2">
        <f>[5]contrs_5year_adj!A174</f>
        <v>9.9999999999995898E-5</v>
      </c>
      <c r="C175" s="2">
        <f>[5]contrs_5year_adj!B174</f>
        <v>1.5770578655913699E-5</v>
      </c>
      <c r="D175" s="2">
        <f>[5]contrs_5year_adj!C174</f>
        <v>3.7211008774576199E-5</v>
      </c>
      <c r="E175" s="2">
        <f>[5]contrs_5year_adj!D174</f>
        <v>8.5297059362666604E-5</v>
      </c>
      <c r="F175" s="2">
        <f>[5]contrs_5year_adj!E174</f>
        <v>2.88376512252982E-5</v>
      </c>
      <c r="G175" s="2">
        <f>[5]contrs_5year_adj!F174</f>
        <v>9.56732856742937E-5</v>
      </c>
      <c r="I175" s="1">
        <f t="shared" si="52"/>
        <v>42979</v>
      </c>
      <c r="J175" s="1">
        <v>42983</v>
      </c>
      <c r="K175">
        <f t="shared" si="53"/>
        <v>-9.9999999999995891E-3</v>
      </c>
      <c r="L175">
        <f t="shared" si="54"/>
        <v>-1.5770578655913698E-3</v>
      </c>
      <c r="M175">
        <f t="shared" si="55"/>
        <v>-3.7211008774576198E-3</v>
      </c>
      <c r="N175">
        <f t="shared" si="56"/>
        <v>-8.52970593626666E-3</v>
      </c>
      <c r="O175">
        <f t="shared" si="57"/>
        <v>-2.88376512252982E-3</v>
      </c>
      <c r="P175">
        <f t="shared" si="57"/>
        <v>-9.5673285674293708E-3</v>
      </c>
      <c r="Q175">
        <f t="shared" si="58"/>
        <v>6.7116298018458798E-3</v>
      </c>
      <c r="S175" s="1">
        <f t="shared" si="74"/>
        <v>42248</v>
      </c>
      <c r="T175">
        <f t="shared" si="51"/>
        <v>0</v>
      </c>
      <c r="U175">
        <f t="shared" si="59"/>
        <v>2.60292963185555E-3</v>
      </c>
      <c r="V175">
        <f t="shared" si="60"/>
        <v>9.2890953076432258E-4</v>
      </c>
      <c r="W175">
        <f t="shared" si="61"/>
        <v>4.7255831297874484E-3</v>
      </c>
      <c r="X175">
        <f t="shared" si="62"/>
        <v>-6.6811685415690929E-3</v>
      </c>
      <c r="Y175">
        <f t="shared" si="63"/>
        <v>3.5201644985084768E-6</v>
      </c>
      <c r="Z175">
        <f t="shared" si="64"/>
        <v>3.5318391626198726E-3</v>
      </c>
      <c r="AA175">
        <f t="shared" si="65"/>
        <v>-1.9555854117816445E-3</v>
      </c>
      <c r="AC175" s="1"/>
      <c r="AD175" s="1">
        <v>42983</v>
      </c>
      <c r="AE175">
        <f t="shared" si="66"/>
        <v>9.9999999999991778E-5</v>
      </c>
      <c r="AF175">
        <f t="shared" si="67"/>
        <v>2.4871115114236069E-6</v>
      </c>
      <c r="AG175">
        <f t="shared" si="68"/>
        <v>1.3846591740215868E-5</v>
      </c>
      <c r="AH175">
        <f t="shared" si="69"/>
        <v>7.2755883359182694E-5</v>
      </c>
      <c r="AI175">
        <f t="shared" si="70"/>
        <v>8.3161012819194269E-6</v>
      </c>
      <c r="AJ175">
        <f t="shared" si="70"/>
        <v>9.1533775917150131E-5</v>
      </c>
      <c r="AK175">
        <f t="shared" si="71"/>
        <v>2.8070486066546446E-5</v>
      </c>
      <c r="AL175">
        <f t="shared" si="72"/>
        <v>1.3026732160998484E-4</v>
      </c>
      <c r="AM175">
        <f t="shared" si="73"/>
        <v>4.5045974597025763E-5</v>
      </c>
    </row>
    <row r="176" spans="1:39" x14ac:dyDescent="0.25">
      <c r="A176" s="1">
        <v>43011</v>
      </c>
      <c r="B176">
        <f>[5]contrs_5year_adj!A175</f>
        <v>0</v>
      </c>
      <c r="C176" s="2">
        <f>[5]contrs_5year_adj!B175</f>
        <v>3.5578978043352399E-5</v>
      </c>
      <c r="D176" s="2">
        <f>[5]contrs_5year_adj!C175</f>
        <v>-4.7222901987160699E-5</v>
      </c>
      <c r="E176" s="2">
        <f>[5]contrs_5year_adj!D175</f>
        <v>3.5609578346034899E-5</v>
      </c>
      <c r="F176" s="2">
        <f>[5]contrs_5year_adj!E175</f>
        <v>2.92042176975725E-5</v>
      </c>
      <c r="G176" s="2">
        <f>[5]contrs_5year_adj!F175</f>
        <v>4.28183096881213E-5</v>
      </c>
      <c r="I176" s="1">
        <f t="shared" si="52"/>
        <v>43009</v>
      </c>
      <c r="J176" s="1">
        <v>43011</v>
      </c>
      <c r="K176">
        <f t="shared" si="53"/>
        <v>0</v>
      </c>
      <c r="L176">
        <f t="shared" si="54"/>
        <v>-3.5578978043352399E-3</v>
      </c>
      <c r="M176">
        <f t="shared" si="55"/>
        <v>4.7222901987160702E-3</v>
      </c>
      <c r="N176">
        <f t="shared" si="56"/>
        <v>-3.5609578346034901E-3</v>
      </c>
      <c r="O176">
        <f t="shared" si="57"/>
        <v>-2.92042176975725E-3</v>
      </c>
      <c r="P176">
        <f t="shared" si="57"/>
        <v>-4.2818309688121298E-3</v>
      </c>
      <c r="Q176">
        <f t="shared" si="58"/>
        <v>5.3169872099799098E-3</v>
      </c>
      <c r="S176" s="1">
        <f t="shared" si="74"/>
        <v>42278</v>
      </c>
      <c r="T176">
        <f t="shared" si="51"/>
        <v>9.9999999999999395E-3</v>
      </c>
      <c r="U176">
        <f t="shared" si="59"/>
        <v>6.4875859805979905E-3</v>
      </c>
      <c r="V176">
        <f t="shared" si="60"/>
        <v>1.4314684610961153E-2</v>
      </c>
      <c r="W176">
        <f t="shared" si="61"/>
        <v>3.1041359825346683E-3</v>
      </c>
      <c r="X176">
        <f t="shared" si="62"/>
        <v>-4.8800171922939034E-3</v>
      </c>
      <c r="Y176">
        <f t="shared" si="63"/>
        <v>-3.6901342909077123E-4</v>
      </c>
      <c r="Z176">
        <f t="shared" si="64"/>
        <v>2.0802270591559143E-2</v>
      </c>
      <c r="AA176">
        <f t="shared" si="65"/>
        <v>-1.7758812097592351E-3</v>
      </c>
      <c r="AC176" s="1"/>
      <c r="AD176" s="1">
        <v>43011</v>
      </c>
      <c r="AE176">
        <f t="shared" si="66"/>
        <v>0</v>
      </c>
      <c r="AF176">
        <f t="shared" si="67"/>
        <v>1.2658636786093521E-5</v>
      </c>
      <c r="AG176">
        <f t="shared" si="68"/>
        <v>2.2300024720889862E-5</v>
      </c>
      <c r="AH176">
        <f t="shared" si="69"/>
        <v>1.2680420699823977E-5</v>
      </c>
      <c r="AI176">
        <f t="shared" si="70"/>
        <v>8.5288633132720687E-6</v>
      </c>
      <c r="AJ176">
        <f t="shared" si="70"/>
        <v>1.8334076445478624E-5</v>
      </c>
      <c r="AK176">
        <f t="shared" si="71"/>
        <v>1.355809648091923E-6</v>
      </c>
      <c r="AL176">
        <f t="shared" si="72"/>
        <v>4.2008281575823382E-5</v>
      </c>
      <c r="AM176">
        <f t="shared" si="73"/>
        <v>2.8270352991089946E-5</v>
      </c>
    </row>
    <row r="177" spans="1:39" x14ac:dyDescent="0.25">
      <c r="A177" s="1">
        <v>43046</v>
      </c>
      <c r="B177">
        <f>[5]contrs_5year_adj!A176</f>
        <v>0</v>
      </c>
      <c r="C177" s="2">
        <f>[5]contrs_5year_adj!B176</f>
        <v>2.8091494441704101E-5</v>
      </c>
      <c r="D177" s="2">
        <f>[5]contrs_5year_adj!C176</f>
        <v>-3.8229374655451197E-5</v>
      </c>
      <c r="E177" s="2">
        <f>[5]contrs_5year_adj!D176</f>
        <v>3.8558650668788799E-5</v>
      </c>
      <c r="F177" s="2">
        <f>[5]contrs_5year_adj!E176</f>
        <v>3.5593363539257803E-5</v>
      </c>
      <c r="G177" s="2">
        <f>[5]contrs_5year_adj!F176</f>
        <v>5.08007725552719E-5</v>
      </c>
      <c r="I177" s="1">
        <f t="shared" si="52"/>
        <v>43040</v>
      </c>
      <c r="J177" s="1">
        <v>43046</v>
      </c>
      <c r="K177">
        <f t="shared" si="53"/>
        <v>0</v>
      </c>
      <c r="L177">
        <f t="shared" si="54"/>
        <v>-2.80914944417041E-3</v>
      </c>
      <c r="M177">
        <f t="shared" si="55"/>
        <v>3.8229374655451196E-3</v>
      </c>
      <c r="N177">
        <f t="shared" si="56"/>
        <v>-3.85586506687888E-3</v>
      </c>
      <c r="O177">
        <f t="shared" si="57"/>
        <v>-3.5593363539257804E-3</v>
      </c>
      <c r="P177">
        <f t="shared" si="57"/>
        <v>-5.0800772555271902E-3</v>
      </c>
      <c r="Q177">
        <f t="shared" si="58"/>
        <v>6.4014133994299508E-3</v>
      </c>
      <c r="S177" s="1">
        <f t="shared" si="74"/>
        <v>42309</v>
      </c>
      <c r="T177">
        <f t="shared" si="51"/>
        <v>2.0000000000000198E-2</v>
      </c>
      <c r="U177">
        <f t="shared" si="59"/>
        <v>3.8006759080376658E-2</v>
      </c>
      <c r="V177">
        <f t="shared" si="60"/>
        <v>-1.930231985828125E-2</v>
      </c>
      <c r="W177">
        <f t="shared" si="61"/>
        <v>2.4854253674388839E-3</v>
      </c>
      <c r="X177">
        <f t="shared" si="62"/>
        <v>-4.6632903511352932E-3</v>
      </c>
      <c r="Y177">
        <f t="shared" si="63"/>
        <v>-8.6681247076653145E-4</v>
      </c>
      <c r="Z177">
        <f t="shared" si="64"/>
        <v>1.8704439222095408E-2</v>
      </c>
      <c r="AA177">
        <f t="shared" si="65"/>
        <v>-2.1778649836964093E-3</v>
      </c>
      <c r="AC177" s="1"/>
      <c r="AD177" s="1">
        <v>43046</v>
      </c>
      <c r="AE177">
        <f t="shared" si="66"/>
        <v>0</v>
      </c>
      <c r="AF177">
        <f t="shared" si="67"/>
        <v>7.8913205996829229E-6</v>
      </c>
      <c r="AG177">
        <f t="shared" si="68"/>
        <v>1.4614850865468543E-5</v>
      </c>
      <c r="AH177">
        <f t="shared" si="69"/>
        <v>1.486769541397687E-5</v>
      </c>
      <c r="AI177">
        <f t="shared" si="70"/>
        <v>1.2668875280377668E-5</v>
      </c>
      <c r="AJ177">
        <f t="shared" si="70"/>
        <v>2.580718492212467E-5</v>
      </c>
      <c r="AK177">
        <f t="shared" si="71"/>
        <v>1.0277661522828486E-6</v>
      </c>
      <c r="AL177">
        <f t="shared" si="72"/>
        <v>5.4985212111103444E-5</v>
      </c>
      <c r="AM177">
        <f t="shared" si="73"/>
        <v>4.0978093510401319E-5</v>
      </c>
    </row>
    <row r="178" spans="1:39" x14ac:dyDescent="0.25">
      <c r="A178" s="1">
        <v>43074</v>
      </c>
      <c r="B178">
        <f>[5]contrs_5year_adj!A177</f>
        <v>-1.99999999999995E-4</v>
      </c>
      <c r="C178" s="2">
        <f>[5]contrs_5year_adj!B177</f>
        <v>4.5533869755707898E-5</v>
      </c>
      <c r="D178">
        <f>[5]contrs_5year_adj!C177</f>
        <v>-1.4390179320578601E-4</v>
      </c>
      <c r="E178" s="2">
        <f>[5]contrs_5year_adj!D177</f>
        <v>-7.9009787685820502E-5</v>
      </c>
      <c r="F178" s="2">
        <f>[5]contrs_5year_adj!E177</f>
        <v>3.6335566485685397E-5</v>
      </c>
      <c r="G178" s="2">
        <f>[5]contrs_5year_adj!F177</f>
        <v>-7.4357049826417399E-5</v>
      </c>
      <c r="I178" s="1">
        <f t="shared" si="52"/>
        <v>43070</v>
      </c>
      <c r="J178" s="1">
        <v>43074</v>
      </c>
      <c r="K178">
        <f t="shared" si="53"/>
        <v>1.9999999999999501E-2</v>
      </c>
      <c r="L178">
        <f t="shared" si="54"/>
        <v>-4.5533869755707895E-3</v>
      </c>
      <c r="M178">
        <f t="shared" si="55"/>
        <v>1.4390179320578601E-2</v>
      </c>
      <c r="N178">
        <f t="shared" si="56"/>
        <v>7.9009787685820499E-3</v>
      </c>
      <c r="O178">
        <f t="shared" si="57"/>
        <v>-3.6335566485685396E-3</v>
      </c>
      <c r="P178">
        <f t="shared" si="57"/>
        <v>7.4357049826417401E-3</v>
      </c>
      <c r="Q178">
        <f t="shared" si="58"/>
        <v>5.8957855349781796E-3</v>
      </c>
      <c r="S178" s="1">
        <f t="shared" si="74"/>
        <v>42339</v>
      </c>
      <c r="T178">
        <f t="shared" si="51"/>
        <v>9.9999999999995891E-3</v>
      </c>
      <c r="U178">
        <f t="shared" si="59"/>
        <v>1.8476080142914343E-3</v>
      </c>
      <c r="V178">
        <f t="shared" si="60"/>
        <v>1.6978574289908451E-2</v>
      </c>
      <c r="W178">
        <f t="shared" si="61"/>
        <v>-2.7381324667059724E-3</v>
      </c>
      <c r="X178">
        <f t="shared" si="62"/>
        <v>2.4056323433331497E-3</v>
      </c>
      <c r="Y178">
        <f t="shared" si="63"/>
        <v>-1.1097625435553819E-3</v>
      </c>
      <c r="Z178">
        <f t="shared" si="64"/>
        <v>1.8826182304199884E-2</v>
      </c>
      <c r="AA178">
        <f t="shared" si="65"/>
        <v>-3.325001233728227E-4</v>
      </c>
      <c r="AC178" s="1"/>
      <c r="AD178" s="1">
        <v>43074</v>
      </c>
      <c r="AE178">
        <f t="shared" si="66"/>
        <v>3.9999999999998002E-4</v>
      </c>
      <c r="AF178">
        <f t="shared" si="67"/>
        <v>2.0733332949297703E-5</v>
      </c>
      <c r="AG178">
        <f t="shared" si="68"/>
        <v>2.0707726087840802E-4</v>
      </c>
      <c r="AH178">
        <f t="shared" si="69"/>
        <v>6.2425465501584327E-5</v>
      </c>
      <c r="AI178">
        <f t="shared" si="70"/>
        <v>1.3202733918356638E-5</v>
      </c>
      <c r="AJ178">
        <f t="shared" si="70"/>
        <v>5.5289708588883199E-5</v>
      </c>
      <c r="AK178">
        <f t="shared" si="71"/>
        <v>9.6762483638804264E-5</v>
      </c>
      <c r="AL178">
        <f t="shared" si="72"/>
        <v>1.8210891550380604E-5</v>
      </c>
      <c r="AM178">
        <f t="shared" si="73"/>
        <v>3.4760287074457941E-5</v>
      </c>
    </row>
    <row r="179" spans="1:39" x14ac:dyDescent="0.25">
      <c r="A179" s="1">
        <v>43137</v>
      </c>
      <c r="B179">
        <f>[5]contrs_5year_adj!A178</f>
        <v>0</v>
      </c>
      <c r="C179" s="2">
        <f>[5]contrs_5year_adj!B178</f>
        <v>7.7601848383701403E-5</v>
      </c>
      <c r="D179">
        <f>[5]contrs_5year_adj!C178</f>
        <v>-2.26695899971038E-4</v>
      </c>
      <c r="E179">
        <f>[5]contrs_5year_adj!D178</f>
        <v>1.3884267090746801E-4</v>
      </c>
      <c r="F179" s="2">
        <f>[5]contrs_5year_adj!E178</f>
        <v>1.06761813137328E-5</v>
      </c>
      <c r="G179">
        <f>[5]contrs_5year_adj!F178</f>
        <v>1.39204377447157E-4</v>
      </c>
      <c r="I179" s="1">
        <f t="shared" si="52"/>
        <v>43132</v>
      </c>
      <c r="J179" s="1">
        <v>43137</v>
      </c>
      <c r="K179">
        <f t="shared" si="53"/>
        <v>0</v>
      </c>
      <c r="L179">
        <f t="shared" si="54"/>
        <v>-7.7601848383701405E-3</v>
      </c>
      <c r="M179">
        <f t="shared" si="55"/>
        <v>2.2669589997103799E-2</v>
      </c>
      <c r="N179">
        <f t="shared" si="56"/>
        <v>-1.3884267090746801E-2</v>
      </c>
      <c r="O179">
        <f t="shared" si="57"/>
        <v>-1.0676181313732801E-3</v>
      </c>
      <c r="P179">
        <f t="shared" si="57"/>
        <v>-1.39204377447157E-2</v>
      </c>
      <c r="Q179">
        <f t="shared" si="58"/>
        <v>4.2480063386422535E-5</v>
      </c>
      <c r="S179" s="1">
        <f t="shared" si="74"/>
        <v>42370</v>
      </c>
      <c r="T179" t="e">
        <f t="shared" si="51"/>
        <v>#N/A</v>
      </c>
      <c r="U179" t="e">
        <f t="shared" si="59"/>
        <v>#N/A</v>
      </c>
      <c r="V179" t="e">
        <f t="shared" si="60"/>
        <v>#N/A</v>
      </c>
      <c r="W179" t="e">
        <f t="shared" si="61"/>
        <v>#N/A</v>
      </c>
      <c r="X179" t="e">
        <f t="shared" si="62"/>
        <v>#N/A</v>
      </c>
      <c r="Y179" t="e">
        <f t="shared" si="63"/>
        <v>#N/A</v>
      </c>
      <c r="Z179" t="e">
        <f t="shared" si="64"/>
        <v>#N/A</v>
      </c>
      <c r="AA179" t="e">
        <f t="shared" si="65"/>
        <v>#N/A</v>
      </c>
      <c r="AC179" s="1"/>
      <c r="AD179" s="1">
        <v>43137</v>
      </c>
      <c r="AE179">
        <f t="shared" si="66"/>
        <v>0</v>
      </c>
      <c r="AF179">
        <f t="shared" si="67"/>
        <v>6.0220468725669805E-5</v>
      </c>
      <c r="AG179">
        <f t="shared" si="68"/>
        <v>5.1391031063678866E-4</v>
      </c>
      <c r="AH179">
        <f t="shared" si="69"/>
        <v>1.9277287264719465E-4</v>
      </c>
      <c r="AI179">
        <f t="shared" si="70"/>
        <v>1.1398084744369742E-6</v>
      </c>
      <c r="AJ179">
        <f t="shared" si="70"/>
        <v>1.9377858700450552E-4</v>
      </c>
      <c r="AK179">
        <f t="shared" si="71"/>
        <v>2.2229036218727384E-4</v>
      </c>
      <c r="AL179">
        <f t="shared" si="72"/>
        <v>2.2355887169545286E-4</v>
      </c>
      <c r="AM179">
        <f t="shared" si="73"/>
        <v>1.8045557853144765E-9</v>
      </c>
    </row>
    <row r="180" spans="1:39" x14ac:dyDescent="0.25">
      <c r="A180" s="1">
        <v>43165</v>
      </c>
      <c r="B180">
        <f>[5]contrs_5year_adj!A179</f>
        <v>0</v>
      </c>
      <c r="C180" s="2">
        <f>[5]contrs_5year_adj!B179</f>
        <v>3.5177542325474397E-5</v>
      </c>
      <c r="D180" s="2">
        <f>[5]contrs_5year_adj!C179</f>
        <v>-8.45745455660674E-5</v>
      </c>
      <c r="E180" s="2">
        <f>[5]contrs_5year_adj!D179</f>
        <v>9.2684207496387797E-5</v>
      </c>
      <c r="F180" s="2">
        <f>[5]contrs_5year_adj!E179</f>
        <v>4.3186107019299102E-6</v>
      </c>
      <c r="G180" s="2">
        <f>[5]contrs_5year_adj!F179</f>
        <v>8.5040929245765797E-5</v>
      </c>
      <c r="I180" s="1">
        <f t="shared" si="52"/>
        <v>43160</v>
      </c>
      <c r="J180" s="1">
        <v>43165</v>
      </c>
      <c r="K180">
        <f t="shared" si="53"/>
        <v>0</v>
      </c>
      <c r="L180">
        <f t="shared" si="54"/>
        <v>-3.5177542325474397E-3</v>
      </c>
      <c r="M180">
        <f t="shared" si="55"/>
        <v>8.4574545566067395E-3</v>
      </c>
      <c r="N180">
        <f t="shared" si="56"/>
        <v>-9.2684207496387793E-3</v>
      </c>
      <c r="O180">
        <f t="shared" si="57"/>
        <v>-4.3186107019299103E-4</v>
      </c>
      <c r="P180">
        <f t="shared" si="57"/>
        <v>-8.5040929245765798E-3</v>
      </c>
      <c r="Q180">
        <f t="shared" si="58"/>
        <v>4.7605814957724698E-3</v>
      </c>
      <c r="S180" s="1">
        <f t="shared" si="74"/>
        <v>42401</v>
      </c>
      <c r="T180">
        <f t="shared" si="51"/>
        <v>-1.99999999999999E-2</v>
      </c>
      <c r="U180">
        <f t="shared" si="59"/>
        <v>3.9001967086669505E-3</v>
      </c>
      <c r="V180">
        <f t="shared" si="60"/>
        <v>-9.4070450800934468E-3</v>
      </c>
      <c r="W180">
        <f t="shared" si="61"/>
        <v>-7.3423217789447721E-3</v>
      </c>
      <c r="X180">
        <f t="shared" si="62"/>
        <v>-5.0518541893556021E-3</v>
      </c>
      <c r="Y180">
        <f t="shared" si="63"/>
        <v>-1.1669539379769341E-2</v>
      </c>
      <c r="Z180">
        <f t="shared" si="64"/>
        <v>-5.5068483714264963E-3</v>
      </c>
      <c r="AA180">
        <f t="shared" si="65"/>
        <v>-1.2394175968300374E-2</v>
      </c>
      <c r="AC180" s="1"/>
      <c r="AD180" s="1">
        <v>43165</v>
      </c>
      <c r="AE180">
        <f t="shared" si="66"/>
        <v>0</v>
      </c>
      <c r="AF180">
        <f t="shared" si="67"/>
        <v>1.2374594840605426E-5</v>
      </c>
      <c r="AG180">
        <f t="shared" si="68"/>
        <v>7.1528537577068103E-5</v>
      </c>
      <c r="AH180">
        <f t="shared" si="69"/>
        <v>8.5903623192334672E-5</v>
      </c>
      <c r="AI180">
        <f t="shared" si="70"/>
        <v>1.8650398394823552E-7</v>
      </c>
      <c r="AJ180">
        <f t="shared" si="70"/>
        <v>7.2319596469833442E-5</v>
      </c>
      <c r="AK180">
        <f t="shared" si="71"/>
        <v>2.4400639291511557E-5</v>
      </c>
      <c r="AL180">
        <f t="shared" si="72"/>
        <v>9.4095467384158759E-5</v>
      </c>
      <c r="AM180">
        <f t="shared" si="73"/>
        <v>2.2663136177891246E-5</v>
      </c>
    </row>
    <row r="181" spans="1:39" x14ac:dyDescent="0.25">
      <c r="A181" s="1">
        <v>43193</v>
      </c>
      <c r="B181" s="2">
        <f>[5]contrs_5year_adj!A180</f>
        <v>9.9999999999999395E-5</v>
      </c>
      <c r="C181" s="2">
        <f>[5]contrs_5year_adj!B180</f>
        <v>2.5877570639384002E-5</v>
      </c>
      <c r="D181" s="2">
        <f>[5]contrs_5year_adj!C180</f>
        <v>2.56149633638789E-5</v>
      </c>
      <c r="E181" s="2">
        <f>[5]contrs_5year_adj!D180</f>
        <v>7.3410898012044404E-6</v>
      </c>
      <c r="F181" s="2">
        <f>[5]contrs_5year_adj!E180</f>
        <v>9.2761062318831805E-5</v>
      </c>
      <c r="G181" s="2">
        <f>[5]contrs_5year_adj!F180</f>
        <v>6.0626709331070903E-5</v>
      </c>
      <c r="I181" s="1">
        <f t="shared" si="52"/>
        <v>43191</v>
      </c>
      <c r="J181" s="1">
        <v>43193</v>
      </c>
      <c r="K181">
        <f t="shared" si="53"/>
        <v>-9.9999999999999395E-3</v>
      </c>
      <c r="L181">
        <f t="shared" si="54"/>
        <v>-2.5877570639384001E-3</v>
      </c>
      <c r="M181">
        <f t="shared" si="55"/>
        <v>-2.5614963363878901E-3</v>
      </c>
      <c r="N181">
        <f t="shared" si="56"/>
        <v>-7.3410898012044403E-4</v>
      </c>
      <c r="O181">
        <f t="shared" si="57"/>
        <v>-9.2761062318831803E-3</v>
      </c>
      <c r="P181">
        <f t="shared" si="57"/>
        <v>-6.0626709331070899E-3</v>
      </c>
      <c r="Q181">
        <f t="shared" si="58"/>
        <v>5.1594686123299753E-3</v>
      </c>
      <c r="S181" s="1">
        <f t="shared" si="74"/>
        <v>42430</v>
      </c>
      <c r="T181">
        <f t="shared" si="51"/>
        <v>3.0000000000000197E-2</v>
      </c>
      <c r="U181">
        <f t="shared" si="59"/>
        <v>3.9456623867167705E-3</v>
      </c>
      <c r="V181">
        <f t="shared" si="60"/>
        <v>1.846270977287005E-2</v>
      </c>
      <c r="W181">
        <f t="shared" si="61"/>
        <v>1.0211613675162868E-2</v>
      </c>
      <c r="X181">
        <f t="shared" si="62"/>
        <v>-1.0216616344391432E-3</v>
      </c>
      <c r="Y181">
        <f t="shared" si="63"/>
        <v>1.0147349253815949E-2</v>
      </c>
      <c r="Z181">
        <f t="shared" si="64"/>
        <v>2.2408372159586819E-2</v>
      </c>
      <c r="AA181">
        <f t="shared" si="65"/>
        <v>9.1899520407237242E-3</v>
      </c>
      <c r="AC181" s="1"/>
      <c r="AD181" s="1">
        <v>43193</v>
      </c>
      <c r="AE181">
        <f t="shared" si="66"/>
        <v>9.9999999999998785E-5</v>
      </c>
      <c r="AF181">
        <f t="shared" si="67"/>
        <v>6.696486621963089E-6</v>
      </c>
      <c r="AG181">
        <f t="shared" si="68"/>
        <v>6.5612634813285829E-6</v>
      </c>
      <c r="AH181">
        <f t="shared" si="69"/>
        <v>5.3891599469347851E-7</v>
      </c>
      <c r="AI181">
        <f t="shared" si="70"/>
        <v>8.6046146825181972E-5</v>
      </c>
      <c r="AJ181">
        <f t="shared" si="70"/>
        <v>3.6755978843141595E-5</v>
      </c>
      <c r="AK181">
        <f t="shared" si="71"/>
        <v>2.6514810580771867E-5</v>
      </c>
      <c r="AL181">
        <f t="shared" si="72"/>
        <v>1.0020440859062876E-4</v>
      </c>
      <c r="AM181">
        <f t="shared" si="73"/>
        <v>2.6620116361618203E-5</v>
      </c>
    </row>
    <row r="182" spans="1:39" x14ac:dyDescent="0.25">
      <c r="A182" s="1">
        <v>43221</v>
      </c>
      <c r="B182">
        <f>[5]contrs_5year_adj!A181</f>
        <v>0</v>
      </c>
      <c r="C182" s="2">
        <f>[5]contrs_5year_adj!B181</f>
        <v>1.99509104866358E-5</v>
      </c>
      <c r="D182" s="2">
        <f>[5]contrs_5year_adj!C181</f>
        <v>-5.76017898193349E-5</v>
      </c>
      <c r="E182" s="2">
        <f>[5]contrs_5year_adj!D181</f>
        <v>1.39554828924296E-5</v>
      </c>
      <c r="F182" s="2">
        <f>[5]contrs_5year_adj!E181</f>
        <v>-1.59181790456964E-5</v>
      </c>
      <c r="G182" s="2">
        <f>[5]contrs_5year_adj!F181</f>
        <v>-1.4440672377531599E-5</v>
      </c>
      <c r="I182" s="1">
        <f t="shared" si="52"/>
        <v>43221</v>
      </c>
      <c r="J182" s="1">
        <v>43221</v>
      </c>
      <c r="K182">
        <f t="shared" si="53"/>
        <v>0</v>
      </c>
      <c r="L182">
        <f t="shared" si="54"/>
        <v>-1.9950910486635802E-3</v>
      </c>
      <c r="M182">
        <f t="shared" si="55"/>
        <v>5.7601789819334897E-3</v>
      </c>
      <c r="N182">
        <f t="shared" si="56"/>
        <v>-1.39554828924296E-3</v>
      </c>
      <c r="O182">
        <f t="shared" si="57"/>
        <v>1.59181790456964E-3</v>
      </c>
      <c r="P182">
        <f t="shared" si="57"/>
        <v>1.4440672377531599E-3</v>
      </c>
      <c r="Q182">
        <f t="shared" si="58"/>
        <v>-3.9613575485965896E-3</v>
      </c>
      <c r="S182" s="1">
        <f t="shared" si="74"/>
        <v>42461</v>
      </c>
      <c r="T182">
        <f t="shared" si="51"/>
        <v>3.0000000000000197E-2</v>
      </c>
      <c r="U182">
        <f t="shared" si="59"/>
        <v>4.3697422443030806E-3</v>
      </c>
      <c r="V182">
        <f t="shared" si="60"/>
        <v>2.0009171727592551E-2</v>
      </c>
      <c r="W182">
        <f t="shared" si="61"/>
        <v>1.3171591674066459E-2</v>
      </c>
      <c r="X182">
        <f t="shared" si="62"/>
        <v>3.4944696364475666E-3</v>
      </c>
      <c r="Y182">
        <f t="shared" si="63"/>
        <v>1.672584007023506E-2</v>
      </c>
      <c r="Z182">
        <f t="shared" si="64"/>
        <v>2.4378913971895632E-2</v>
      </c>
      <c r="AA182">
        <f t="shared" si="65"/>
        <v>1.6666061310514027E-2</v>
      </c>
      <c r="AC182" s="1"/>
      <c r="AD182" s="1">
        <v>43221</v>
      </c>
      <c r="AE182">
        <f t="shared" si="66"/>
        <v>0</v>
      </c>
      <c r="AF182">
        <f t="shared" si="67"/>
        <v>3.9803882924575438E-6</v>
      </c>
      <c r="AG182">
        <f t="shared" si="68"/>
        <v>3.3179661903908333E-5</v>
      </c>
      <c r="AH182">
        <f t="shared" si="69"/>
        <v>1.9475550276089525E-6</v>
      </c>
      <c r="AI182">
        <f t="shared" si="70"/>
        <v>2.5338842413084796E-6</v>
      </c>
      <c r="AJ182">
        <f t="shared" si="70"/>
        <v>2.0853301871520412E-6</v>
      </c>
      <c r="AK182">
        <f t="shared" si="71"/>
        <v>1.4175887145254679E-5</v>
      </c>
      <c r="AL182">
        <f t="shared" si="72"/>
        <v>3.8521761900482949E-8</v>
      </c>
      <c r="AM182">
        <f t="shared" si="73"/>
        <v>1.5692353627823183E-5</v>
      </c>
    </row>
    <row r="183" spans="1:39" x14ac:dyDescent="0.25">
      <c r="A183" s="1">
        <v>43256</v>
      </c>
      <c r="B183" s="2">
        <f>[5]contrs_5year_adj!A182</f>
        <v>9.9999999999995898E-5</v>
      </c>
      <c r="C183" s="2">
        <f>[5]contrs_5year_adj!B182</f>
        <v>-7.7529364229926503E-7</v>
      </c>
      <c r="D183" s="2">
        <f>[5]contrs_5year_adj!C182</f>
        <v>5.2100409717870599E-5</v>
      </c>
      <c r="E183">
        <f>[5]contrs_5year_adj!D182</f>
        <v>1.17159918977982E-4</v>
      </c>
      <c r="F183" s="2">
        <f>[5]contrs_5year_adj!E182</f>
        <v>4.4069230641532898E-5</v>
      </c>
      <c r="G183">
        <f>[5]contrs_5year_adj!F182</f>
        <v>1.41257118074591E-4</v>
      </c>
      <c r="I183" s="1">
        <f t="shared" si="52"/>
        <v>43252</v>
      </c>
      <c r="J183" s="1">
        <v>43256</v>
      </c>
      <c r="K183">
        <f t="shared" si="53"/>
        <v>-9.9999999999995891E-3</v>
      </c>
      <c r="L183">
        <f t="shared" si="54"/>
        <v>7.7529364229926502E-5</v>
      </c>
      <c r="M183">
        <f t="shared" si="55"/>
        <v>-5.2100409717870597E-3</v>
      </c>
      <c r="N183">
        <f t="shared" si="56"/>
        <v>-1.1715991897798201E-2</v>
      </c>
      <c r="O183">
        <f t="shared" si="57"/>
        <v>-4.4069230641532895E-3</v>
      </c>
      <c r="P183">
        <f t="shared" si="57"/>
        <v>-1.41257118074591E-2</v>
      </c>
      <c r="Q183">
        <f t="shared" si="58"/>
        <v>1.1255426569509033E-2</v>
      </c>
      <c r="S183" s="1">
        <f t="shared" si="74"/>
        <v>42491</v>
      </c>
      <c r="T183">
        <f t="shared" si="51"/>
        <v>-0.15</v>
      </c>
      <c r="U183">
        <f t="shared" si="59"/>
        <v>-5.206196904855364E-2</v>
      </c>
      <c r="V183">
        <f t="shared" si="60"/>
        <v>-5.6681949237967051E-2</v>
      </c>
      <c r="W183">
        <f t="shared" si="61"/>
        <v>-3.5555490111831546E-2</v>
      </c>
      <c r="X183">
        <f t="shared" si="62"/>
        <v>-8.7014555016386424E-3</v>
      </c>
      <c r="Y183">
        <f t="shared" si="63"/>
        <v>-4.4596951539444041E-2</v>
      </c>
      <c r="Z183">
        <f t="shared" si="64"/>
        <v>-0.10874391828652069</v>
      </c>
      <c r="AA183">
        <f t="shared" si="65"/>
        <v>-4.425694561347019E-2</v>
      </c>
      <c r="AC183" s="1"/>
      <c r="AD183" s="1">
        <v>43256</v>
      </c>
      <c r="AE183">
        <f t="shared" si="66"/>
        <v>9.9999999999991778E-5</v>
      </c>
      <c r="AF183">
        <f t="shared" si="67"/>
        <v>6.0108023178966066E-9</v>
      </c>
      <c r="AG183">
        <f t="shared" si="68"/>
        <v>2.7144526927699851E-5</v>
      </c>
      <c r="AH183">
        <f t="shared" si="69"/>
        <v>1.3726446614927308E-4</v>
      </c>
      <c r="AI183">
        <f t="shared" si="70"/>
        <v>1.9420970893366219E-5</v>
      </c>
      <c r="AJ183">
        <f t="shared" si="70"/>
        <v>1.9953573406738945E-4</v>
      </c>
      <c r="AK183">
        <f t="shared" si="71"/>
        <v>2.6342675401708708E-5</v>
      </c>
      <c r="AL183">
        <f t="shared" si="72"/>
        <v>2.5994838687031917E-4</v>
      </c>
      <c r="AM183">
        <f t="shared" si="73"/>
        <v>1.2668462726160988E-4</v>
      </c>
    </row>
    <row r="184" spans="1:39" x14ac:dyDescent="0.25">
      <c r="A184" s="1">
        <v>43284</v>
      </c>
      <c r="B184">
        <f>[5]contrs_5year_adj!A183</f>
        <v>-1.00000000000003E-4</v>
      </c>
      <c r="C184" s="2">
        <f>[5]contrs_5year_adj!B183</f>
        <v>1.1370293240276301E-5</v>
      </c>
      <c r="D184" s="2">
        <f>[5]contrs_5year_adj!C183</f>
        <v>-1.1046353150266301E-5</v>
      </c>
      <c r="E184" s="2">
        <f>[5]contrs_5year_adj!D183</f>
        <v>-7.6337447554565495E-5</v>
      </c>
      <c r="F184" s="2">
        <f>[5]contrs_5year_adj!E183</f>
        <v>-2.9128582383850299E-5</v>
      </c>
      <c r="G184">
        <f>[5]contrs_5year_adj!F183</f>
        <v>-1.20977581935319E-4</v>
      </c>
      <c r="I184" s="1">
        <f t="shared" si="52"/>
        <v>43282</v>
      </c>
      <c r="J184" s="1">
        <v>43284</v>
      </c>
      <c r="K184">
        <f t="shared" si="53"/>
        <v>1.00000000000003E-2</v>
      </c>
      <c r="L184">
        <f t="shared" si="54"/>
        <v>-1.1370293240276302E-3</v>
      </c>
      <c r="M184">
        <f t="shared" si="55"/>
        <v>1.1046353150266301E-3</v>
      </c>
      <c r="N184">
        <f t="shared" si="56"/>
        <v>7.6337447554565493E-3</v>
      </c>
      <c r="O184">
        <f t="shared" si="57"/>
        <v>2.91285823838503E-3</v>
      </c>
      <c r="P184">
        <f t="shared" si="57"/>
        <v>1.2097758193531901E-2</v>
      </c>
      <c r="Q184">
        <f t="shared" si="58"/>
        <v>-5.1420898484027784E-4</v>
      </c>
      <c r="S184" s="1">
        <f t="shared" si="74"/>
        <v>42522</v>
      </c>
      <c r="T184">
        <f t="shared" si="51"/>
        <v>0.05</v>
      </c>
      <c r="U184">
        <f t="shared" si="59"/>
        <v>1.0169477572408809E-2</v>
      </c>
      <c r="V184">
        <f t="shared" si="60"/>
        <v>3.622306546393915E-2</v>
      </c>
      <c r="W184">
        <f t="shared" si="61"/>
        <v>1.1325880995039547E-2</v>
      </c>
      <c r="X184">
        <f t="shared" si="62"/>
        <v>-2.2210642014970938E-3</v>
      </c>
      <c r="Y184">
        <f t="shared" si="63"/>
        <v>1.0432347885971539E-2</v>
      </c>
      <c r="Z184">
        <f t="shared" si="64"/>
        <v>4.6392543036347961E-2</v>
      </c>
      <c r="AA184">
        <f t="shared" si="65"/>
        <v>9.1048167935424539E-3</v>
      </c>
      <c r="AC184" s="1"/>
      <c r="AD184" s="1">
        <v>43284</v>
      </c>
      <c r="AE184">
        <f t="shared" si="66"/>
        <v>1.0000000000000601E-4</v>
      </c>
      <c r="AF184">
        <f t="shared" si="67"/>
        <v>1.2928356836987296E-6</v>
      </c>
      <c r="AG184">
        <f t="shared" si="68"/>
        <v>1.2202191792039823E-6</v>
      </c>
      <c r="AH184">
        <f t="shared" si="69"/>
        <v>5.8274058991460369E-5</v>
      </c>
      <c r="AI184">
        <f t="shared" si="70"/>
        <v>8.4847431169275396E-6</v>
      </c>
      <c r="AJ184">
        <f t="shared" si="70"/>
        <v>1.4635575330916825E-4</v>
      </c>
      <c r="AK184">
        <f t="shared" si="71"/>
        <v>1.0493718191568739E-9</v>
      </c>
      <c r="AL184">
        <f t="shared" si="72"/>
        <v>1.1123083470970815E-4</v>
      </c>
      <c r="AM184">
        <f t="shared" si="73"/>
        <v>2.6441088009046909E-7</v>
      </c>
    </row>
    <row r="185" spans="1:39" x14ac:dyDescent="0.25">
      <c r="A185" s="1">
        <v>43319</v>
      </c>
      <c r="B185">
        <f>[5]contrs_5year_adj!A184</f>
        <v>1.00000000000003E-4</v>
      </c>
      <c r="C185" s="2">
        <f>[5]contrs_5year_adj!B184</f>
        <v>1.8278038921958101E-5</v>
      </c>
      <c r="D185" s="2">
        <f>[5]contrs_5year_adj!C184</f>
        <v>4.3357882247061804E-6</v>
      </c>
      <c r="E185" s="2">
        <f>[5]contrs_5year_adj!D184</f>
        <v>6.0238212774795397E-5</v>
      </c>
      <c r="F185" s="2">
        <f>[5]contrs_5year_adj!E184</f>
        <v>3.4330390635164703E-5</v>
      </c>
      <c r="G185" s="2">
        <f>[5]contrs_5year_adj!F184</f>
        <v>7.3028692990840797E-5</v>
      </c>
      <c r="I185" s="1">
        <f t="shared" si="52"/>
        <v>43313</v>
      </c>
      <c r="J185" s="1">
        <v>43319</v>
      </c>
      <c r="K185">
        <f t="shared" si="53"/>
        <v>-1.00000000000003E-2</v>
      </c>
      <c r="L185">
        <f t="shared" si="54"/>
        <v>-1.8278038921958101E-3</v>
      </c>
      <c r="M185">
        <f t="shared" si="55"/>
        <v>-4.3357882247061803E-4</v>
      </c>
      <c r="N185">
        <f t="shared" si="56"/>
        <v>-6.0238212774795397E-3</v>
      </c>
      <c r="O185">
        <f t="shared" si="57"/>
        <v>-3.4330390635164704E-3</v>
      </c>
      <c r="P185">
        <f t="shared" si="57"/>
        <v>-7.3028692990840796E-3</v>
      </c>
      <c r="Q185">
        <f t="shared" si="58"/>
        <v>1.7182430556621376E-3</v>
      </c>
      <c r="S185" s="1">
        <f t="shared" si="74"/>
        <v>42552</v>
      </c>
      <c r="T185">
        <f t="shared" si="51"/>
        <v>0</v>
      </c>
      <c r="U185">
        <f t="shared" si="59"/>
        <v>1.1671975683080122E-3</v>
      </c>
      <c r="V185">
        <f t="shared" si="60"/>
        <v>7.7484509817477322E-3</v>
      </c>
      <c r="W185">
        <f t="shared" si="61"/>
        <v>-5.6797662595059317E-3</v>
      </c>
      <c r="X185">
        <f t="shared" si="62"/>
        <v>-1.7894409372515136E-3</v>
      </c>
      <c r="Y185">
        <f t="shared" si="63"/>
        <v>-7.4259802249647608E-3</v>
      </c>
      <c r="Z185">
        <f t="shared" si="64"/>
        <v>8.915648550055744E-3</v>
      </c>
      <c r="AA185">
        <f t="shared" si="65"/>
        <v>-7.4692071967574457E-3</v>
      </c>
      <c r="AC185" s="1"/>
      <c r="AD185" s="1">
        <v>43319</v>
      </c>
      <c r="AE185">
        <f t="shared" si="66"/>
        <v>1.0000000000000601E-4</v>
      </c>
      <c r="AF185">
        <f t="shared" si="67"/>
        <v>3.3408670683261526E-6</v>
      </c>
      <c r="AG185">
        <f t="shared" si="68"/>
        <v>1.879905952950077E-7</v>
      </c>
      <c r="AH185">
        <f t="shared" si="69"/>
        <v>3.6286422783015233E-5</v>
      </c>
      <c r="AI185">
        <f t="shared" si="70"/>
        <v>1.1785757211630044E-5</v>
      </c>
      <c r="AJ185">
        <f t="shared" si="70"/>
        <v>5.3331899999504794E-5</v>
      </c>
      <c r="AK185">
        <f t="shared" si="71"/>
        <v>5.1138517821921038E-6</v>
      </c>
      <c r="AL185">
        <f t="shared" si="72"/>
        <v>8.9432207509103169E-5</v>
      </c>
      <c r="AM185">
        <f t="shared" si="73"/>
        <v>2.9523591983311597E-6</v>
      </c>
    </row>
    <row r="186" spans="1:39" x14ac:dyDescent="0.25">
      <c r="A186" s="1">
        <v>43347</v>
      </c>
      <c r="B186">
        <f>[5]contrs_5year_adj!A185</f>
        <v>-2.0000000000000199E-4</v>
      </c>
      <c r="C186" s="2">
        <f>[5]contrs_5year_adj!B185</f>
        <v>2.5206955613639501E-5</v>
      </c>
      <c r="D186" s="2">
        <f>[5]contrs_5year_adj!C185</f>
        <v>-7.8349093000231897E-5</v>
      </c>
      <c r="E186" s="2">
        <f>[5]contrs_5year_adj!D185</f>
        <v>-6.5235314904212306E-5</v>
      </c>
      <c r="F186" s="2">
        <f>[5]contrs_5year_adj!E185</f>
        <v>-6.0512798511121504E-6</v>
      </c>
      <c r="G186" s="2">
        <f>[5]contrs_5year_adj!F185</f>
        <v>-9.1663861821643895E-5</v>
      </c>
      <c r="I186" s="1">
        <f t="shared" si="52"/>
        <v>43344</v>
      </c>
      <c r="J186" s="1">
        <v>43347</v>
      </c>
      <c r="K186">
        <f t="shared" si="53"/>
        <v>2.0000000000000198E-2</v>
      </c>
      <c r="L186">
        <f t="shared" si="54"/>
        <v>-2.52069556136395E-3</v>
      </c>
      <c r="M186">
        <f t="shared" si="55"/>
        <v>7.8349093000231896E-3</v>
      </c>
      <c r="N186">
        <f t="shared" si="56"/>
        <v>6.5235314904212305E-3</v>
      </c>
      <c r="O186">
        <f t="shared" si="57"/>
        <v>6.0512798511121505E-4</v>
      </c>
      <c r="P186">
        <f t="shared" si="57"/>
        <v>9.1663861821643898E-3</v>
      </c>
      <c r="Q186">
        <f t="shared" si="58"/>
        <v>7.5571267858085146E-3</v>
      </c>
      <c r="S186" s="1">
        <f t="shared" si="74"/>
        <v>42583</v>
      </c>
      <c r="T186">
        <f t="shared" si="51"/>
        <v>-0.03</v>
      </c>
      <c r="U186">
        <f t="shared" si="59"/>
        <v>-3.3338214569388146E-2</v>
      </c>
      <c r="V186">
        <f t="shared" si="60"/>
        <v>1.3334195456824953E-2</v>
      </c>
      <c r="W186">
        <f t="shared" si="61"/>
        <v>-7.3801982102817323E-3</v>
      </c>
      <c r="X186">
        <f t="shared" si="62"/>
        <v>-1.7868057389431534E-3</v>
      </c>
      <c r="Y186">
        <f t="shared" si="63"/>
        <v>-9.242301662444042E-3</v>
      </c>
      <c r="Z186">
        <f t="shared" si="64"/>
        <v>-2.0004019112563193E-2</v>
      </c>
      <c r="AA186">
        <f t="shared" si="65"/>
        <v>-9.1670039492248862E-3</v>
      </c>
      <c r="AC186" s="1"/>
      <c r="AD186" s="1">
        <v>43347</v>
      </c>
      <c r="AE186">
        <f t="shared" si="66"/>
        <v>4.0000000000000793E-4</v>
      </c>
      <c r="AF186">
        <f t="shared" si="67"/>
        <v>6.3539061130799191E-6</v>
      </c>
      <c r="AG186">
        <f t="shared" si="68"/>
        <v>6.1385803739589866E-5</v>
      </c>
      <c r="AH186">
        <f t="shared" si="69"/>
        <v>4.2556463106517439E-5</v>
      </c>
      <c r="AI186">
        <f t="shared" si="70"/>
        <v>3.661798783647589E-7</v>
      </c>
      <c r="AJ186">
        <f t="shared" si="70"/>
        <v>8.4022635640574263E-5</v>
      </c>
      <c r="AK186">
        <f t="shared" si="71"/>
        <v>2.8240867660154612E-5</v>
      </c>
      <c r="AL186">
        <f t="shared" si="72"/>
        <v>5.0817785918098522E-5</v>
      </c>
      <c r="AM186">
        <f t="shared" si="73"/>
        <v>5.7110165256784528E-5</v>
      </c>
    </row>
    <row r="187" spans="1:39" x14ac:dyDescent="0.25">
      <c r="A187" s="1">
        <v>43375</v>
      </c>
      <c r="B187">
        <f>[5]contrs_5year_adj!A186</f>
        <v>0</v>
      </c>
      <c r="C187" s="2">
        <f>[5]contrs_5year_adj!B186</f>
        <v>3.3306111381149403E-5</v>
      </c>
      <c r="D187" s="2">
        <f>[5]contrs_5year_adj!C186</f>
        <v>-2.9533609348437E-5</v>
      </c>
      <c r="E187" s="2">
        <f>[5]contrs_5year_adj!D186</f>
        <v>-8.4637664403204999E-6</v>
      </c>
      <c r="F187" s="2">
        <f>[5]contrs_5year_adj!E186</f>
        <v>4.9499650468157E-5</v>
      </c>
      <c r="G187" s="2">
        <f>[5]contrs_5year_adj!F186</f>
        <v>1.10290023078848E-5</v>
      </c>
      <c r="I187" s="1">
        <f t="shared" si="52"/>
        <v>43374</v>
      </c>
      <c r="J187" s="1">
        <v>43375</v>
      </c>
      <c r="K187">
        <f t="shared" si="53"/>
        <v>0</v>
      </c>
      <c r="L187">
        <f t="shared" si="54"/>
        <v>-3.3306111381149403E-3</v>
      </c>
      <c r="M187">
        <f t="shared" si="55"/>
        <v>2.9533609348437002E-3</v>
      </c>
      <c r="N187">
        <f t="shared" si="56"/>
        <v>8.4637664403204994E-4</v>
      </c>
      <c r="O187">
        <f t="shared" si="57"/>
        <v>-4.9499650468157004E-3</v>
      </c>
      <c r="P187">
        <f t="shared" si="57"/>
        <v>-1.1029002307884801E-3</v>
      </c>
      <c r="Q187">
        <f t="shared" si="58"/>
        <v>4.4808386060548903E-3</v>
      </c>
      <c r="S187" s="1">
        <f t="shared" si="74"/>
        <v>42614</v>
      </c>
      <c r="T187">
        <f t="shared" si="51"/>
        <v>0</v>
      </c>
      <c r="U187">
        <f t="shared" si="59"/>
        <v>1.3662888215457661E-3</v>
      </c>
      <c r="V187">
        <f t="shared" si="60"/>
        <v>2.7602685295654325E-3</v>
      </c>
      <c r="W187">
        <f t="shared" si="61"/>
        <v>-8.1391345459945422E-3</v>
      </c>
      <c r="X187">
        <f t="shared" si="62"/>
        <v>4.0616121825736273E-3</v>
      </c>
      <c r="Y187">
        <f t="shared" si="63"/>
        <v>-5.6335872605845303E-3</v>
      </c>
      <c r="Z187">
        <f t="shared" si="64"/>
        <v>4.1265573511111986E-3</v>
      </c>
      <c r="AA187">
        <f t="shared" si="65"/>
        <v>-4.077522363420915E-3</v>
      </c>
      <c r="AC187" s="1"/>
      <c r="AD187" s="1">
        <v>43375</v>
      </c>
      <c r="AE187">
        <f t="shared" si="66"/>
        <v>0</v>
      </c>
      <c r="AF187">
        <f t="shared" si="67"/>
        <v>1.1092970553335298E-5</v>
      </c>
      <c r="AG187">
        <f t="shared" si="68"/>
        <v>8.7223408114608556E-6</v>
      </c>
      <c r="AH187">
        <f t="shared" si="69"/>
        <v>7.1635342356295542E-7</v>
      </c>
      <c r="AI187">
        <f t="shared" si="70"/>
        <v>2.4502153964697159E-5</v>
      </c>
      <c r="AJ187">
        <f t="shared" si="70"/>
        <v>1.2163889190732826E-6</v>
      </c>
      <c r="AK187">
        <f t="shared" si="71"/>
        <v>1.4231771586819198E-7</v>
      </c>
      <c r="AL187">
        <f t="shared" si="72"/>
        <v>1.6839437779460468E-5</v>
      </c>
      <c r="AM187">
        <f t="shared" si="73"/>
        <v>2.0077914613511932E-5</v>
      </c>
    </row>
    <row r="188" spans="1:39" x14ac:dyDescent="0.25">
      <c r="A188" s="1">
        <v>43410</v>
      </c>
      <c r="B188">
        <f>[5]contrs_5year_adj!A187</f>
        <v>-1.00000000000003E-4</v>
      </c>
      <c r="C188" s="2">
        <f>[5]contrs_5year_adj!B187</f>
        <v>2.6789048693618799E-5</v>
      </c>
      <c r="D188" s="2">
        <f>[5]contrs_5year_adj!C187</f>
        <v>-5.4044684084067597E-5</v>
      </c>
      <c r="E188" s="2">
        <f>[5]contrs_5year_adj!D187</f>
        <v>5.3238411995360998E-5</v>
      </c>
      <c r="F188" s="2">
        <f>[5]contrs_5year_adj!E187</f>
        <v>-7.7591873841912492E-6</v>
      </c>
      <c r="G188" s="2">
        <f>[5]contrs_5year_adj!F187</f>
        <v>3.3732123218069999E-5</v>
      </c>
      <c r="I188" s="1">
        <f t="shared" si="52"/>
        <v>43405</v>
      </c>
      <c r="J188" s="1">
        <v>43410</v>
      </c>
      <c r="K188">
        <f t="shared" si="53"/>
        <v>1.00000000000003E-2</v>
      </c>
      <c r="L188">
        <f t="shared" si="54"/>
        <v>-2.67890486936188E-3</v>
      </c>
      <c r="M188">
        <f t="shared" si="55"/>
        <v>5.4044684084067597E-3</v>
      </c>
      <c r="N188">
        <f t="shared" si="56"/>
        <v>-5.3238411995360996E-3</v>
      </c>
      <c r="O188">
        <f t="shared" si="57"/>
        <v>7.759187384191249E-4</v>
      </c>
      <c r="P188">
        <f t="shared" si="57"/>
        <v>-3.3732123218069999E-3</v>
      </c>
      <c r="Q188">
        <f t="shared" si="58"/>
        <v>1.1822358922072396E-2</v>
      </c>
      <c r="S188" s="1">
        <f t="shared" si="74"/>
        <v>42644</v>
      </c>
      <c r="T188">
        <f t="shared" si="51"/>
        <v>-1.00000000000003E-2</v>
      </c>
      <c r="U188">
        <f t="shared" si="59"/>
        <v>2.6071599823847781E-3</v>
      </c>
      <c r="V188">
        <f t="shared" si="60"/>
        <v>-2.5724997253957775E-3</v>
      </c>
      <c r="W188">
        <f t="shared" si="61"/>
        <v>-1.1900301591192241E-2</v>
      </c>
      <c r="X188">
        <f t="shared" si="62"/>
        <v>1.7615176698776696E-4</v>
      </c>
      <c r="Y188">
        <f t="shared" si="63"/>
        <v>-1.2592144781115743E-2</v>
      </c>
      <c r="Z188">
        <f t="shared" si="64"/>
        <v>3.4660256989000552E-5</v>
      </c>
      <c r="AA188">
        <f t="shared" si="65"/>
        <v>-1.1724149824204475E-2</v>
      </c>
      <c r="AC188" s="1"/>
      <c r="AD188" s="1">
        <v>43410</v>
      </c>
      <c r="AE188">
        <f t="shared" si="66"/>
        <v>1.0000000000000601E-4</v>
      </c>
      <c r="AF188">
        <f t="shared" si="67"/>
        <v>7.1765312990907909E-6</v>
      </c>
      <c r="AG188">
        <f t="shared" si="68"/>
        <v>2.9208278777466696E-5</v>
      </c>
      <c r="AH188">
        <f t="shared" si="69"/>
        <v>2.8343285117877976E-5</v>
      </c>
      <c r="AI188">
        <f t="shared" si="70"/>
        <v>6.0204988862992637E-7</v>
      </c>
      <c r="AJ188">
        <f t="shared" si="70"/>
        <v>1.137856136799057E-5</v>
      </c>
      <c r="AK188">
        <f t="shared" si="71"/>
        <v>7.4286966053708496E-6</v>
      </c>
      <c r="AL188">
        <f t="shared" si="72"/>
        <v>2.068359871233228E-5</v>
      </c>
      <c r="AM188">
        <f t="shared" si="73"/>
        <v>1.3976817048230478E-4</v>
      </c>
    </row>
    <row r="189" spans="1:39" x14ac:dyDescent="0.25">
      <c r="A189" s="1">
        <v>43438</v>
      </c>
      <c r="B189">
        <f>[5]contrs_5year_adj!A188</f>
        <v>0</v>
      </c>
      <c r="C189" s="2">
        <f>[5]contrs_5year_adj!B188</f>
        <v>4.3624747647731602E-5</v>
      </c>
      <c r="D189">
        <f>[5]contrs_5year_adj!C188</f>
        <v>-1.05369979707963E-4</v>
      </c>
      <c r="E189" s="2">
        <f>[5]contrs_5year_adj!D188</f>
        <v>5.4094287056086503E-5</v>
      </c>
      <c r="F189" s="2">
        <f>[5]contrs_5year_adj!E188</f>
        <v>3.8473956873350299E-5</v>
      </c>
      <c r="G189" s="2">
        <f>[5]contrs_5year_adj!F188</f>
        <v>6.9590572212416599E-5</v>
      </c>
      <c r="I189" s="1">
        <f t="shared" si="52"/>
        <v>43435</v>
      </c>
      <c r="J189" s="1">
        <v>43438</v>
      </c>
      <c r="K189">
        <f t="shared" si="53"/>
        <v>0</v>
      </c>
      <c r="L189">
        <f t="shared" si="54"/>
        <v>-4.3624747647731605E-3</v>
      </c>
      <c r="M189">
        <f t="shared" si="55"/>
        <v>1.05369979707963E-2</v>
      </c>
      <c r="N189">
        <f t="shared" si="56"/>
        <v>-5.4094287056086505E-3</v>
      </c>
      <c r="O189">
        <f t="shared" si="57"/>
        <v>-3.84739568733503E-3</v>
      </c>
      <c r="P189">
        <f t="shared" si="57"/>
        <v>-6.9590572212416598E-3</v>
      </c>
      <c r="Q189">
        <f t="shared" si="58"/>
        <v>3.0823011869205406E-3</v>
      </c>
      <c r="S189" s="1">
        <f t="shared" si="74"/>
        <v>42675</v>
      </c>
      <c r="T189">
        <f t="shared" si="51"/>
        <v>4.0000000000000098E-2</v>
      </c>
      <c r="U189">
        <f t="shared" si="59"/>
        <v>-1.9248839450242603E-3</v>
      </c>
      <c r="V189">
        <f t="shared" si="60"/>
        <v>3.033630313591925E-2</v>
      </c>
      <c r="W189">
        <f t="shared" si="61"/>
        <v>1.9406902387836357E-2</v>
      </c>
      <c r="X189">
        <f t="shared" si="62"/>
        <v>-6.5667895274152937E-3</v>
      </c>
      <c r="Y189">
        <f t="shared" si="63"/>
        <v>1.5789059211319061E-2</v>
      </c>
      <c r="Z189">
        <f t="shared" si="64"/>
        <v>2.8411419190894991E-2</v>
      </c>
      <c r="AA189">
        <f t="shared" si="65"/>
        <v>1.2840112860421063E-2</v>
      </c>
      <c r="AC189" s="1"/>
      <c r="AD189" s="1">
        <v>43438</v>
      </c>
      <c r="AE189">
        <f t="shared" si="66"/>
        <v>0</v>
      </c>
      <c r="AF189">
        <f t="shared" si="67"/>
        <v>1.9031186073282641E-5</v>
      </c>
      <c r="AG189">
        <f t="shared" si="68"/>
        <v>1.1102832623656534E-4</v>
      </c>
      <c r="AH189">
        <f t="shared" si="69"/>
        <v>2.9261918921062879E-5</v>
      </c>
      <c r="AI189">
        <f t="shared" si="70"/>
        <v>1.4802453574924188E-5</v>
      </c>
      <c r="AJ189">
        <f t="shared" si="70"/>
        <v>4.8428477408515692E-5</v>
      </c>
      <c r="AK189">
        <f t="shared" si="71"/>
        <v>3.8124736821718273E-5</v>
      </c>
      <c r="AL189">
        <f t="shared" si="72"/>
        <v>8.5688797841797156E-5</v>
      </c>
      <c r="AM189">
        <f t="shared" si="73"/>
        <v>9.5005806068917735E-6</v>
      </c>
    </row>
    <row r="190" spans="1:39" x14ac:dyDescent="0.25">
      <c r="A190" s="1">
        <v>43501</v>
      </c>
      <c r="B190">
        <f>[5]contrs_5year_adj!A189</f>
        <v>-3.0000000000000198E-4</v>
      </c>
      <c r="C190" s="2">
        <f>[5]contrs_5year_adj!B189</f>
        <v>6.0377668268059299E-5</v>
      </c>
      <c r="D190">
        <f>[5]contrs_5year_adj!C189</f>
        <v>-3.1832006521577199E-4</v>
      </c>
      <c r="E190" s="2">
        <f>[5]contrs_5year_adj!D189</f>
        <v>1.8789792714432402E-5</v>
      </c>
      <c r="F190" s="2">
        <f>[5]contrs_5year_adj!E189</f>
        <v>-3.2621442527874003E-5</v>
      </c>
      <c r="G190" s="2">
        <f>[5]contrs_5year_adj!F189</f>
        <v>-2.1895637467655098E-5</v>
      </c>
      <c r="I190" s="1">
        <f t="shared" si="52"/>
        <v>43497</v>
      </c>
      <c r="J190" s="1">
        <v>43501</v>
      </c>
      <c r="K190">
        <f t="shared" si="53"/>
        <v>3.0000000000000197E-2</v>
      </c>
      <c r="L190">
        <f t="shared" si="54"/>
        <v>-6.0377668268059301E-3</v>
      </c>
      <c r="M190">
        <f t="shared" si="55"/>
        <v>3.1832006521577201E-2</v>
      </c>
      <c r="N190">
        <f t="shared" si="56"/>
        <v>-1.8789792714432401E-3</v>
      </c>
      <c r="O190">
        <f t="shared" si="57"/>
        <v>3.2621442527874002E-3</v>
      </c>
      <c r="P190">
        <f t="shared" si="57"/>
        <v>2.1895637467655099E-3</v>
      </c>
      <c r="Q190">
        <f t="shared" si="58"/>
        <v>2.8225953238847686E-3</v>
      </c>
      <c r="S190" s="1">
        <f t="shared" si="74"/>
        <v>42705</v>
      </c>
      <c r="T190">
        <f t="shared" si="51"/>
        <v>1.99999999999999E-2</v>
      </c>
      <c r="U190">
        <f t="shared" si="59"/>
        <v>-4.97121444282176E-3</v>
      </c>
      <c r="V190">
        <f t="shared" si="60"/>
        <v>2.9082181444319351E-2</v>
      </c>
      <c r="W190">
        <f t="shared" si="61"/>
        <v>1.515297612400956E-3</v>
      </c>
      <c r="X190">
        <f t="shared" si="62"/>
        <v>2.2847725078481737E-3</v>
      </c>
      <c r="Y190">
        <f t="shared" si="63"/>
        <v>3.3471869519127182E-3</v>
      </c>
      <c r="Z190">
        <f t="shared" si="64"/>
        <v>2.4110967001497591E-2</v>
      </c>
      <c r="AA190">
        <f t="shared" si="65"/>
        <v>3.8000701202491297E-3</v>
      </c>
      <c r="AC190" s="1"/>
      <c r="AD190" s="1">
        <v>43501</v>
      </c>
      <c r="AE190">
        <f t="shared" si="66"/>
        <v>9.0000000000001179E-4</v>
      </c>
      <c r="AF190">
        <f t="shared" si="67"/>
        <v>3.6454628254878148E-5</v>
      </c>
      <c r="AG190">
        <f t="shared" si="68"/>
        <v>1.0132766391897335E-3</v>
      </c>
      <c r="AH190">
        <f t="shared" si="69"/>
        <v>3.5305631025133692E-6</v>
      </c>
      <c r="AI190">
        <f t="shared" si="70"/>
        <v>1.0641585125993866E-5</v>
      </c>
      <c r="AJ190">
        <f t="shared" si="70"/>
        <v>4.7941894011498179E-6</v>
      </c>
      <c r="AK190">
        <f t="shared" si="71"/>
        <v>6.6534280143131397E-4</v>
      </c>
      <c r="AL190">
        <f t="shared" si="72"/>
        <v>1.9131453656167908E-6</v>
      </c>
      <c r="AM190">
        <f t="shared" si="73"/>
        <v>7.9670443624161624E-6</v>
      </c>
    </row>
    <row r="191" spans="1:39" x14ac:dyDescent="0.25">
      <c r="A191" s="1">
        <v>43529</v>
      </c>
      <c r="B191">
        <f>[5]contrs_5year_adj!A190</f>
        <v>0</v>
      </c>
      <c r="C191" s="2">
        <f>[5]contrs_5year_adj!B190</f>
        <v>1.5303251522336002E-5</v>
      </c>
      <c r="D191" s="2">
        <f>[5]contrs_5year_adj!C190</f>
        <v>-4.4058556002423197E-5</v>
      </c>
      <c r="E191" s="2">
        <f>[5]contrs_5year_adj!D190</f>
        <v>3.8243024671098802E-5</v>
      </c>
      <c r="F191" s="2">
        <f>[5]contrs_5year_adj!E190</f>
        <v>5.1295050147790098E-5</v>
      </c>
      <c r="G191" s="2">
        <f>[5]contrs_5year_adj!F190</f>
        <v>6.2330679074793597E-5</v>
      </c>
      <c r="I191" s="1">
        <f t="shared" si="52"/>
        <v>43525</v>
      </c>
      <c r="J191" s="1">
        <v>43529</v>
      </c>
      <c r="K191">
        <f t="shared" si="53"/>
        <v>0</v>
      </c>
      <c r="L191">
        <f t="shared" si="54"/>
        <v>-1.5303251522336002E-3</v>
      </c>
      <c r="M191">
        <f t="shared" si="55"/>
        <v>4.4058556002423196E-3</v>
      </c>
      <c r="N191">
        <f t="shared" si="56"/>
        <v>-3.8243024671098802E-3</v>
      </c>
      <c r="O191">
        <f t="shared" si="57"/>
        <v>-5.12950501477901E-3</v>
      </c>
      <c r="P191">
        <f t="shared" si="57"/>
        <v>-6.23306790747936E-3</v>
      </c>
      <c r="Q191">
        <f t="shared" si="58"/>
        <v>6.0782770338801712E-3</v>
      </c>
      <c r="S191" s="1">
        <f t="shared" si="74"/>
        <v>42736</v>
      </c>
      <c r="T191" t="e">
        <f t="shared" si="51"/>
        <v>#N/A</v>
      </c>
      <c r="U191" t="e">
        <f t="shared" si="59"/>
        <v>#N/A</v>
      </c>
      <c r="V191" t="e">
        <f t="shared" si="60"/>
        <v>#N/A</v>
      </c>
      <c r="W191" t="e">
        <f t="shared" si="61"/>
        <v>#N/A</v>
      </c>
      <c r="X191" t="e">
        <f t="shared" si="62"/>
        <v>#N/A</v>
      </c>
      <c r="Y191" t="e">
        <f t="shared" si="63"/>
        <v>#N/A</v>
      </c>
      <c r="Z191" t="e">
        <f t="shared" si="64"/>
        <v>#N/A</v>
      </c>
      <c r="AA191" t="e">
        <f t="shared" si="65"/>
        <v>#N/A</v>
      </c>
      <c r="AC191" s="1"/>
      <c r="AD191" s="1">
        <v>43529</v>
      </c>
      <c r="AE191">
        <f t="shared" si="66"/>
        <v>0</v>
      </c>
      <c r="AF191">
        <f t="shared" si="67"/>
        <v>2.3418950715587919E-6</v>
      </c>
      <c r="AG191">
        <f t="shared" si="68"/>
        <v>1.9411563570186609E-5</v>
      </c>
      <c r="AH191">
        <f t="shared" si="69"/>
        <v>1.4625289359942716E-5</v>
      </c>
      <c r="AI191">
        <f t="shared" si="70"/>
        <v>2.6311821696643012E-5</v>
      </c>
      <c r="AJ191">
        <f t="shared" si="70"/>
        <v>3.8851135539249127E-5</v>
      </c>
      <c r="AK191">
        <f t="shared" si="71"/>
        <v>8.2686753574252262E-6</v>
      </c>
      <c r="AL191">
        <f t="shared" si="72"/>
        <v>8.0170668422729479E-5</v>
      </c>
      <c r="AM191">
        <f t="shared" si="73"/>
        <v>3.6945451700595133E-5</v>
      </c>
    </row>
    <row r="192" spans="1:39" x14ac:dyDescent="0.25">
      <c r="A192" s="1">
        <v>43557</v>
      </c>
      <c r="B192">
        <f>[5]contrs_5year_adj!A191</f>
        <v>4.0000000000000099E-4</v>
      </c>
      <c r="C192" s="2">
        <f>[5]contrs_5year_adj!B191</f>
        <v>8.9257473673707004E-5</v>
      </c>
      <c r="D192">
        <f>[5]contrs_5year_adj!C191</f>
        <v>2.0131682130538901E-4</v>
      </c>
      <c r="E192" s="2">
        <f>[5]contrs_5year_adj!D191</f>
        <v>7.4637150858687301E-5</v>
      </c>
      <c r="F192">
        <f>[5]contrs_5year_adj!E191</f>
        <v>1.3246680797321701E-4</v>
      </c>
      <c r="G192">
        <f>[5]contrs_5year_adj!F191</f>
        <v>1.62597820475288E-4</v>
      </c>
      <c r="I192" s="1">
        <f t="shared" si="52"/>
        <v>43556</v>
      </c>
      <c r="J192" s="1">
        <v>43557</v>
      </c>
      <c r="K192">
        <f t="shared" si="53"/>
        <v>-4.0000000000000098E-2</v>
      </c>
      <c r="L192">
        <f t="shared" si="54"/>
        <v>-8.9257473673707011E-3</v>
      </c>
      <c r="M192">
        <f t="shared" si="55"/>
        <v>-2.0131682130538901E-2</v>
      </c>
      <c r="N192">
        <f t="shared" si="56"/>
        <v>-7.4637150858687298E-3</v>
      </c>
      <c r="O192">
        <f t="shared" si="57"/>
        <v>-1.32466807973217E-2</v>
      </c>
      <c r="P192">
        <f t="shared" si="57"/>
        <v>-1.6259782047528801E-2</v>
      </c>
      <c r="Q192">
        <f t="shared" si="58"/>
        <v>9.7678253810999337E-3</v>
      </c>
      <c r="S192" s="1">
        <f t="shared" si="74"/>
        <v>42767</v>
      </c>
      <c r="T192">
        <f t="shared" si="51"/>
        <v>9.9999999999995891E-3</v>
      </c>
      <c r="U192">
        <f t="shared" si="59"/>
        <v>-1.1539015056275096E-3</v>
      </c>
      <c r="V192">
        <f t="shared" si="60"/>
        <v>1.4506981061123353E-2</v>
      </c>
      <c r="W192">
        <f t="shared" si="61"/>
        <v>2.5930135056414041E-3</v>
      </c>
      <c r="X192">
        <f t="shared" si="62"/>
        <v>-3.8094069455929329E-3</v>
      </c>
      <c r="Y192">
        <f t="shared" si="63"/>
        <v>-1.0639652786044148E-4</v>
      </c>
      <c r="Z192">
        <f t="shared" si="64"/>
        <v>1.3353079555495844E-2</v>
      </c>
      <c r="AA192">
        <f t="shared" si="65"/>
        <v>-1.2163934399515288E-3</v>
      </c>
      <c r="AC192" s="1"/>
      <c r="AD192" s="1">
        <v>43557</v>
      </c>
      <c r="AE192">
        <f t="shared" si="66"/>
        <v>1.6000000000000079E-3</v>
      </c>
      <c r="AF192">
        <f t="shared" si="67"/>
        <v>7.9668966066125002E-5</v>
      </c>
      <c r="AG192">
        <f t="shared" si="68"/>
        <v>4.0528462540505929E-4</v>
      </c>
      <c r="AH192">
        <f t="shared" si="69"/>
        <v>5.5707042883024463E-5</v>
      </c>
      <c r="AI192">
        <f t="shared" si="70"/>
        <v>1.7547455214613148E-4</v>
      </c>
      <c r="AJ192">
        <f t="shared" si="70"/>
        <v>2.643805122331399E-4</v>
      </c>
      <c r="AK192">
        <f t="shared" si="71"/>
        <v>8.4433420902598703E-4</v>
      </c>
      <c r="AL192">
        <f t="shared" si="72"/>
        <v>4.2892049763847113E-4</v>
      </c>
      <c r="AM192">
        <f t="shared" si="73"/>
        <v>9.5410412675660066E-5</v>
      </c>
    </row>
    <row r="193" spans="1:39" x14ac:dyDescent="0.25">
      <c r="A193" s="1">
        <v>43592</v>
      </c>
      <c r="B193">
        <f>[5]contrs_5year_adj!A192</f>
        <v>-6.9999999999999902E-4</v>
      </c>
      <c r="C193">
        <f>[5]contrs_5year_adj!B192</f>
        <v>-6.8919050631830803E-4</v>
      </c>
      <c r="D193">
        <f>[5]contrs_5year_adj!C192</f>
        <v>1.0948076132984901E-4</v>
      </c>
      <c r="E193" s="2">
        <f>[5]contrs_5year_adj!D192</f>
        <v>-3.1327719702370901E-5</v>
      </c>
      <c r="F193" s="2">
        <f>[5]contrs_5year_adj!E192</f>
        <v>-1.0534542864667899E-5</v>
      </c>
      <c r="G193" s="2">
        <f>[5]contrs_5year_adj!F192</f>
        <v>-5.8794120299757399E-5</v>
      </c>
      <c r="I193" s="1">
        <f t="shared" si="52"/>
        <v>43586</v>
      </c>
      <c r="J193" s="1">
        <v>43592</v>
      </c>
      <c r="K193">
        <f t="shared" si="53"/>
        <v>6.9999999999999896E-2</v>
      </c>
      <c r="L193">
        <f t="shared" si="54"/>
        <v>6.8919050631830805E-2</v>
      </c>
      <c r="M193">
        <f t="shared" si="55"/>
        <v>-1.09480761329849E-2</v>
      </c>
      <c r="N193">
        <f t="shared" si="56"/>
        <v>3.1327719702370902E-3</v>
      </c>
      <c r="O193">
        <f t="shared" si="57"/>
        <v>1.0534542864667899E-3</v>
      </c>
      <c r="P193">
        <f t="shared" si="57"/>
        <v>5.8794120299757403E-3</v>
      </c>
      <c r="Q193">
        <f t="shared" si="58"/>
        <v>7.8427992444501105E-3</v>
      </c>
      <c r="S193" s="1">
        <f t="shared" si="74"/>
        <v>42795</v>
      </c>
      <c r="T193">
        <f t="shared" si="51"/>
        <v>0</v>
      </c>
      <c r="U193">
        <f t="shared" si="59"/>
        <v>-2.3272935770085293E-3</v>
      </c>
      <c r="V193">
        <f t="shared" si="60"/>
        <v>1.0922386972251733E-2</v>
      </c>
      <c r="W193">
        <f t="shared" si="61"/>
        <v>-5.5191150505603716E-3</v>
      </c>
      <c r="X193">
        <f t="shared" si="62"/>
        <v>-2.0563163610808331E-3</v>
      </c>
      <c r="Y193">
        <f t="shared" si="63"/>
        <v>-7.4558977666578513E-3</v>
      </c>
      <c r="Z193">
        <f t="shared" si="64"/>
        <v>8.5950933952432043E-3</v>
      </c>
      <c r="AA193">
        <f t="shared" si="65"/>
        <v>-7.5754314116412043E-3</v>
      </c>
      <c r="AC193" s="1"/>
      <c r="AD193" s="1">
        <v>43592</v>
      </c>
      <c r="AE193">
        <f t="shared" si="66"/>
        <v>4.8999999999999851E-3</v>
      </c>
      <c r="AF193">
        <f t="shared" si="67"/>
        <v>4.7498355399928586E-3</v>
      </c>
      <c r="AG193">
        <f t="shared" si="68"/>
        <v>1.198603710136336E-4</v>
      </c>
      <c r="AH193">
        <f t="shared" si="69"/>
        <v>9.814260217503181E-6</v>
      </c>
      <c r="AI193">
        <f t="shared" si="70"/>
        <v>1.1097659336752533E-6</v>
      </c>
      <c r="AJ193">
        <f t="shared" si="70"/>
        <v>3.4567485818223456E-5</v>
      </c>
      <c r="AK193">
        <f t="shared" si="71"/>
        <v>3.3606338843458422E-3</v>
      </c>
      <c r="AL193">
        <f t="shared" si="72"/>
        <v>1.7524490272316977E-5</v>
      </c>
      <c r="AM193">
        <f t="shared" si="73"/>
        <v>6.1509499988747219E-5</v>
      </c>
    </row>
    <row r="194" spans="1:39" x14ac:dyDescent="0.25">
      <c r="A194" s="1">
        <v>43620</v>
      </c>
      <c r="B194">
        <f>[5]contrs_5year_adj!A193</f>
        <v>0</v>
      </c>
      <c r="C194" s="2">
        <f>[5]contrs_5year_adj!B193</f>
        <v>1.5292360384673501E-5</v>
      </c>
      <c r="D194" s="2">
        <f>[5]contrs_5year_adj!C193</f>
        <v>8.18616434654561E-6</v>
      </c>
      <c r="E194" s="2">
        <f>[5]contrs_5year_adj!D193</f>
        <v>5.8540245630122902E-5</v>
      </c>
      <c r="F194" s="2">
        <f>[5]contrs_5year_adj!E193</f>
        <v>4.3497954611677501E-5</v>
      </c>
      <c r="G194" s="2">
        <f>[5]contrs_5year_adj!F193</f>
        <v>7.8141906113487E-5</v>
      </c>
      <c r="I194" s="1">
        <f t="shared" si="52"/>
        <v>43617</v>
      </c>
      <c r="J194" s="1">
        <v>43620</v>
      </c>
      <c r="K194">
        <f t="shared" si="53"/>
        <v>0</v>
      </c>
      <c r="L194">
        <f t="shared" si="54"/>
        <v>-1.5292360384673502E-3</v>
      </c>
      <c r="M194">
        <f t="shared" si="55"/>
        <v>-8.1861643465456102E-4</v>
      </c>
      <c r="N194">
        <f t="shared" si="56"/>
        <v>-5.8540245630122906E-3</v>
      </c>
      <c r="O194">
        <f t="shared" si="57"/>
        <v>-4.3497954611677499E-3</v>
      </c>
      <c r="P194">
        <f t="shared" si="57"/>
        <v>-7.8141906113486995E-3</v>
      </c>
      <c r="Q194">
        <f t="shared" si="58"/>
        <v>1.2551672497301951E-2</v>
      </c>
      <c r="S194" s="1">
        <f t="shared" si="74"/>
        <v>42826</v>
      </c>
      <c r="T194">
        <f t="shared" ref="T194:T229" si="75">INDEX(K$2:K$200,MATCH($S194,$I$2:$I$200,0),1)</f>
        <v>0</v>
      </c>
      <c r="U194">
        <f t="shared" si="59"/>
        <v>-2.1613100773609901E-3</v>
      </c>
      <c r="V194">
        <f t="shared" si="60"/>
        <v>7.9745960620283222E-3</v>
      </c>
      <c r="W194">
        <f t="shared" si="61"/>
        <v>-1.8150901609867622E-3</v>
      </c>
      <c r="X194">
        <f t="shared" si="62"/>
        <v>-8.1672291630883326E-4</v>
      </c>
      <c r="Y194">
        <f t="shared" si="63"/>
        <v>-2.5582031928019218E-3</v>
      </c>
      <c r="Z194">
        <f t="shared" si="64"/>
        <v>5.8132859846673317E-3</v>
      </c>
      <c r="AA194">
        <f t="shared" si="65"/>
        <v>-2.6318130772955955E-3</v>
      </c>
      <c r="AC194" s="1"/>
      <c r="AD194" s="1">
        <v>43620</v>
      </c>
      <c r="AE194">
        <f t="shared" si="66"/>
        <v>0</v>
      </c>
      <c r="AF194">
        <f t="shared" si="67"/>
        <v>2.3385628613473151E-6</v>
      </c>
      <c r="AG194">
        <f t="shared" si="68"/>
        <v>6.7013286708654522E-7</v>
      </c>
      <c r="AH194">
        <f t="shared" si="69"/>
        <v>3.4269603584351242E-5</v>
      </c>
      <c r="AI194">
        <f t="shared" si="70"/>
        <v>1.8920720553995558E-5</v>
      </c>
      <c r="AJ194">
        <f t="shared" si="70"/>
        <v>6.1061574910490163E-5</v>
      </c>
      <c r="AK194">
        <f t="shared" si="71"/>
        <v>5.5124112355446745E-6</v>
      </c>
      <c r="AL194">
        <f t="shared" si="72"/>
        <v>1.0411794308585757E-4</v>
      </c>
      <c r="AM194">
        <f t="shared" si="73"/>
        <v>1.5754448247952619E-4</v>
      </c>
    </row>
    <row r="195" spans="1:39" x14ac:dyDescent="0.25">
      <c r="A195" s="1">
        <v>43648</v>
      </c>
      <c r="B195">
        <f>[5]contrs_5year_adj!A194</f>
        <v>0</v>
      </c>
      <c r="C195">
        <f>[5]contrs_5year_adj!B194</f>
        <v>1.4780858047641E-4</v>
      </c>
      <c r="D195">
        <f>[5]contrs_5year_adj!C194</f>
        <v>-1.7131921250045201E-4</v>
      </c>
      <c r="E195">
        <f>[5]contrs_5year_adj!D194</f>
        <v>1.0415829994040501E-4</v>
      </c>
      <c r="F195" s="2">
        <f>[5]contrs_5year_adj!E194</f>
        <v>-8.9328780252576605E-6</v>
      </c>
      <c r="G195" s="2">
        <f>[5]contrs_5year_adj!F194</f>
        <v>8.7294913355604495E-5</v>
      </c>
      <c r="I195" s="1">
        <f t="shared" ref="I195:I200" si="76">EOMONTH(J195,-1)+1</f>
        <v>43647</v>
      </c>
      <c r="J195" s="1">
        <v>43648</v>
      </c>
      <c r="K195">
        <f t="shared" ref="K195:K200" si="77">B195*-100</f>
        <v>0</v>
      </c>
      <c r="L195">
        <f t="shared" ref="L195:L200" si="78">C195*-100</f>
        <v>-1.4780858047641E-2</v>
      </c>
      <c r="M195">
        <f t="shared" ref="M195:M200" si="79">D195*-100</f>
        <v>1.7131921250045201E-2</v>
      </c>
      <c r="N195">
        <f t="shared" ref="N195:N200" si="80">E195*-100</f>
        <v>-1.0415829994040501E-2</v>
      </c>
      <c r="O195">
        <f t="shared" ref="O195:P200" si="81">F195*-100</f>
        <v>8.932878025257661E-4</v>
      </c>
      <c r="P195">
        <f t="shared" si="81"/>
        <v>-8.7294913355604499E-3</v>
      </c>
      <c r="Q195">
        <f t="shared" ref="Q195:Q200" si="82">K195-L195-M195-N195-O195</f>
        <v>7.1714789891105333E-3</v>
      </c>
      <c r="S195" s="1">
        <f t="shared" si="74"/>
        <v>42856</v>
      </c>
      <c r="T195">
        <f t="shared" si="75"/>
        <v>0</v>
      </c>
      <c r="U195">
        <f t="shared" ref="U195:U229" si="83">INDEX(L$2:L$200,MATCH($S195,$I$2:$I$200,0),1)-L$203</f>
        <v>9.820102639210293E-6</v>
      </c>
      <c r="V195">
        <f t="shared" ref="V195:V229" si="84">INDEX(M$2:M$200,MATCH($S195,$I$2:$I$200,0),1)-M$203</f>
        <v>1.5064001059406425E-3</v>
      </c>
      <c r="W195">
        <f t="shared" ref="W195:W229" si="85">INDEX(N$2:N$200,MATCH($S195,$I$2:$I$200,0),1)-N$203</f>
        <v>3.043503968878725E-3</v>
      </c>
      <c r="X195">
        <f t="shared" ref="X195:X229" si="86">INDEX(O$2:O$200,MATCH($S195,$I$2:$I$200,0),1)-O$203</f>
        <v>-1.9462465204990631E-3</v>
      </c>
      <c r="Y195">
        <f t="shared" ref="Y195:Y229" si="87">INDEX(P$2:P$200,MATCH($S195,$I$2:$I$200,0),1)-P$203</f>
        <v>1.7835097946450116E-3</v>
      </c>
      <c r="Z195">
        <f t="shared" ref="Z195:Z229" si="88">U195+V195</f>
        <v>1.5162202085798528E-3</v>
      </c>
      <c r="AA195">
        <f t="shared" ref="AA195:AA229" si="89">W195+X195</f>
        <v>1.0972574483796619E-3</v>
      </c>
      <c r="AC195" s="1"/>
      <c r="AD195" s="1">
        <v>43648</v>
      </c>
      <c r="AE195">
        <f t="shared" ref="AE195:AE200" si="90">K195^2</f>
        <v>0</v>
      </c>
      <c r="AF195">
        <f t="shared" ref="AF195:AF200" si="91">L195^2</f>
        <v>2.184737646245137E-4</v>
      </c>
      <c r="AG195">
        <f t="shared" ref="AG195:AG200" si="92">M195^2</f>
        <v>2.9350272571775034E-4</v>
      </c>
      <c r="AH195">
        <f t="shared" ref="AH195:AH200" si="93">N195^2</f>
        <v>1.0848951446475374E-4</v>
      </c>
      <c r="AI195">
        <f t="shared" ref="AI195:AJ200" si="94">O195^2</f>
        <v>7.9796309814131209E-7</v>
      </c>
      <c r="AJ195">
        <f t="shared" si="94"/>
        <v>7.6204018977624964E-5</v>
      </c>
      <c r="AK195">
        <f t="shared" ref="AK195:AK200" si="95">(L195+M195)^2</f>
        <v>5.5274981816990996E-6</v>
      </c>
      <c r="AL195">
        <f t="shared" ref="AL195:AL200" si="96">(N195+O195)^2</f>
        <v>9.0678809789178247E-5</v>
      </c>
      <c r="AM195">
        <f t="shared" ref="AM195:AM200" si="97">Q195^2</f>
        <v>5.1430110891253835E-5</v>
      </c>
    </row>
    <row r="196" spans="1:39" x14ac:dyDescent="0.25">
      <c r="A196" s="1">
        <v>43683</v>
      </c>
      <c r="B196">
        <f>[5]contrs_5year_adj!A195</f>
        <v>-1.0000000000000099E-4</v>
      </c>
      <c r="C196" s="2">
        <f>[5]contrs_5year_adj!B195</f>
        <v>-4.3654868350230302E-5</v>
      </c>
      <c r="D196" s="2">
        <f>[5]contrs_5year_adj!C195</f>
        <v>4.0355479083520402E-5</v>
      </c>
      <c r="E196" s="2">
        <f>[5]contrs_5year_adj!D195</f>
        <v>-6.2554272491506502E-5</v>
      </c>
      <c r="F196" s="2">
        <f>[5]contrs_5year_adj!E195</f>
        <v>5.90172522082591E-5</v>
      </c>
      <c r="G196" s="2">
        <f>[5]contrs_5year_adj!F195</f>
        <v>-3.96178370561955E-5</v>
      </c>
      <c r="I196" s="1">
        <f t="shared" si="76"/>
        <v>43678</v>
      </c>
      <c r="J196" s="1">
        <v>43683</v>
      </c>
      <c r="K196">
        <f t="shared" si="77"/>
        <v>1.0000000000000099E-2</v>
      </c>
      <c r="L196">
        <f t="shared" si="78"/>
        <v>4.3654868350230299E-3</v>
      </c>
      <c r="M196">
        <f t="shared" si="79"/>
        <v>-4.0355479083520399E-3</v>
      </c>
      <c r="N196">
        <f t="shared" si="80"/>
        <v>6.2554272491506507E-3</v>
      </c>
      <c r="O196">
        <f t="shared" si="81"/>
        <v>-5.9017252208259097E-3</v>
      </c>
      <c r="P196">
        <f t="shared" si="81"/>
        <v>3.9617837056195497E-3</v>
      </c>
      <c r="Q196">
        <f t="shared" si="82"/>
        <v>9.316359045004368E-3</v>
      </c>
      <c r="S196" s="1">
        <f t="shared" ref="S196:S229" si="98">EOMONTH(S195,0)+1</f>
        <v>42887</v>
      </c>
      <c r="T196">
        <f t="shared" si="75"/>
        <v>0</v>
      </c>
      <c r="U196">
        <f t="shared" si="83"/>
        <v>-2.3167624129652995E-3</v>
      </c>
      <c r="V196">
        <f t="shared" si="84"/>
        <v>1.4433143315638951E-2</v>
      </c>
      <c r="W196">
        <f t="shared" si="85"/>
        <v>-3.5804216757298517E-3</v>
      </c>
      <c r="X196">
        <f t="shared" si="86"/>
        <v>4.5647944009756655E-4</v>
      </c>
      <c r="Y196">
        <f t="shared" si="87"/>
        <v>-3.4836223129509915E-3</v>
      </c>
      <c r="Z196">
        <f t="shared" si="88"/>
        <v>1.2116380902673652E-2</v>
      </c>
      <c r="AA196">
        <f t="shared" si="89"/>
        <v>-3.1239422356322852E-3</v>
      </c>
      <c r="AC196" s="1"/>
      <c r="AD196" s="1">
        <v>43683</v>
      </c>
      <c r="AE196">
        <f t="shared" si="90"/>
        <v>1.0000000000000198E-4</v>
      </c>
      <c r="AF196">
        <f t="shared" si="91"/>
        <v>1.9057475306759392E-5</v>
      </c>
      <c r="AG196">
        <f t="shared" si="92"/>
        <v>1.6285646920604523E-5</v>
      </c>
      <c r="AH196">
        <f t="shared" si="93"/>
        <v>3.9130370069416476E-5</v>
      </c>
      <c r="AI196">
        <f t="shared" si="94"/>
        <v>3.4830360582132631E-5</v>
      </c>
      <c r="AJ196">
        <f t="shared" si="94"/>
        <v>1.569573013011257E-5</v>
      </c>
      <c r="AK196">
        <f t="shared" si="95"/>
        <v>1.0885969533280495E-7</v>
      </c>
      <c r="AL196">
        <f t="shared" si="96"/>
        <v>1.2510512484103588E-7</v>
      </c>
      <c r="AM196">
        <f t="shared" si="97"/>
        <v>8.6794545855434701E-5</v>
      </c>
    </row>
    <row r="197" spans="1:39" x14ac:dyDescent="0.25">
      <c r="A197" s="1">
        <v>43711</v>
      </c>
      <c r="B197">
        <f>[5]contrs_5year_adj!A196</f>
        <v>-2.0000000000000101E-4</v>
      </c>
      <c r="C197" s="2">
        <f>[5]contrs_5year_adj!B196</f>
        <v>-4.5618047302999099E-5</v>
      </c>
      <c r="D197" s="2">
        <f>[5]contrs_5year_adj!C196</f>
        <v>-7.6716702780012694E-5</v>
      </c>
      <c r="E197" s="2">
        <f>[5]contrs_5year_adj!D196</f>
        <v>-1.9481844319556899E-5</v>
      </c>
      <c r="F197" s="2">
        <f>[5]contrs_5year_adj!E196</f>
        <v>1.90933218563864E-5</v>
      </c>
      <c r="G197" s="2">
        <f>[5]contrs_5year_adj!F196</f>
        <v>-2.3734150466126599E-5</v>
      </c>
      <c r="I197" s="1">
        <f t="shared" si="76"/>
        <v>43709</v>
      </c>
      <c r="J197" s="1">
        <v>43711</v>
      </c>
      <c r="K197">
        <f t="shared" si="77"/>
        <v>2.0000000000000101E-2</v>
      </c>
      <c r="L197">
        <f t="shared" si="78"/>
        <v>4.56180473029991E-3</v>
      </c>
      <c r="M197">
        <f t="shared" si="79"/>
        <v>7.6716702780012698E-3</v>
      </c>
      <c r="N197">
        <f t="shared" si="80"/>
        <v>1.9481844319556899E-3</v>
      </c>
      <c r="O197">
        <f t="shared" si="81"/>
        <v>-1.90933218563864E-3</v>
      </c>
      <c r="P197">
        <f t="shared" si="81"/>
        <v>2.3734150466126597E-3</v>
      </c>
      <c r="Q197">
        <f t="shared" si="82"/>
        <v>7.7276727453818705E-3</v>
      </c>
      <c r="S197" s="1">
        <f t="shared" si="98"/>
        <v>42917</v>
      </c>
      <c r="T197">
        <f t="shared" si="75"/>
        <v>-5.0000000000000405E-2</v>
      </c>
      <c r="U197">
        <f t="shared" si="83"/>
        <v>1.4766872556179061E-3</v>
      </c>
      <c r="V197">
        <f t="shared" si="84"/>
        <v>-1.8805812334710851E-2</v>
      </c>
      <c r="W197">
        <f t="shared" si="85"/>
        <v>-2.5166350054533944E-2</v>
      </c>
      <c r="X197">
        <f t="shared" si="86"/>
        <v>-1.1687906943495844E-2</v>
      </c>
      <c r="Y197">
        <f t="shared" si="87"/>
        <v>-3.5744766955208444E-2</v>
      </c>
      <c r="Z197">
        <f t="shared" si="88"/>
        <v>-1.7329125079092945E-2</v>
      </c>
      <c r="AA197">
        <f t="shared" si="89"/>
        <v>-3.6854256998029786E-2</v>
      </c>
      <c r="AC197" s="1"/>
      <c r="AD197" s="1">
        <v>43711</v>
      </c>
      <c r="AE197">
        <f t="shared" si="90"/>
        <v>4.0000000000000403E-4</v>
      </c>
      <c r="AF197">
        <f t="shared" si="91"/>
        <v>2.0810062397386634E-5</v>
      </c>
      <c r="AG197">
        <f t="shared" si="92"/>
        <v>5.8854524854368079E-5</v>
      </c>
      <c r="AH197">
        <f t="shared" si="93"/>
        <v>3.7954225809145142E-6</v>
      </c>
      <c r="AI197">
        <f t="shared" si="94"/>
        <v>3.6455493951156261E-6</v>
      </c>
      <c r="AJ197">
        <f t="shared" si="94"/>
        <v>5.633098983487374E-6</v>
      </c>
      <c r="AK197">
        <f t="shared" si="95"/>
        <v>1.4965791077872954E-4</v>
      </c>
      <c r="AL197">
        <f t="shared" si="96"/>
        <v>1.5094970438807175E-9</v>
      </c>
      <c r="AM197">
        <f t="shared" si="97"/>
        <v>5.9716926059717776E-5</v>
      </c>
    </row>
    <row r="198" spans="1:39" x14ac:dyDescent="0.25">
      <c r="A198" s="1">
        <v>43739</v>
      </c>
      <c r="B198">
        <f>[5]contrs_5year_adj!A197</f>
        <v>5.9999999999999995E-4</v>
      </c>
      <c r="C198">
        <f>[5]contrs_5year_adj!B197</f>
        <v>3.2982712027278201E-4</v>
      </c>
      <c r="D198" s="2">
        <f>[5]contrs_5year_adj!C197</f>
        <v>7.4893175758198198E-6</v>
      </c>
      <c r="E198">
        <f>[5]contrs_5year_adj!D197</f>
        <v>2.72812242565384E-4</v>
      </c>
      <c r="F198">
        <f>[5]contrs_5year_adj!E197</f>
        <v>1.00509105985928E-4</v>
      </c>
      <c r="G198">
        <f>[5]contrs_5year_adj!F197</f>
        <v>3.5035746274607598E-4</v>
      </c>
      <c r="I198" s="1">
        <f t="shared" si="76"/>
        <v>43739</v>
      </c>
      <c r="J198" s="1">
        <v>43739</v>
      </c>
      <c r="K198">
        <f t="shared" si="77"/>
        <v>-0.06</v>
      </c>
      <c r="L198">
        <f t="shared" si="78"/>
        <v>-3.2982712027278198E-2</v>
      </c>
      <c r="M198">
        <f t="shared" si="79"/>
        <v>-7.4893175758198195E-4</v>
      </c>
      <c r="N198">
        <f t="shared" si="80"/>
        <v>-2.7281224256538401E-2</v>
      </c>
      <c r="O198">
        <f t="shared" si="81"/>
        <v>-1.00509105985928E-2</v>
      </c>
      <c r="P198">
        <f t="shared" si="81"/>
        <v>-3.50357462746076E-2</v>
      </c>
      <c r="Q198">
        <f t="shared" si="82"/>
        <v>1.1063778639991383E-2</v>
      </c>
      <c r="S198" s="1">
        <f t="shared" si="98"/>
        <v>42948</v>
      </c>
      <c r="T198">
        <f t="shared" si="75"/>
        <v>0</v>
      </c>
      <c r="U198">
        <f t="shared" si="83"/>
        <v>-4.3229603925798964E-4</v>
      </c>
      <c r="V198">
        <f t="shared" si="84"/>
        <v>4.7040929492547928E-3</v>
      </c>
      <c r="W198">
        <f t="shared" si="85"/>
        <v>-1.2320041320692619E-3</v>
      </c>
      <c r="X198">
        <f t="shared" si="86"/>
        <v>2.0840082210940689E-4</v>
      </c>
      <c r="Y198">
        <f t="shared" si="87"/>
        <v>-1.1599015231811812E-3</v>
      </c>
      <c r="Z198">
        <f t="shared" si="88"/>
        <v>4.2717969099968032E-3</v>
      </c>
      <c r="AA198">
        <f t="shared" si="89"/>
        <v>-1.023603309959855E-3</v>
      </c>
      <c r="AC198" s="1"/>
      <c r="AD198" s="1">
        <v>43739</v>
      </c>
      <c r="AE198">
        <f t="shared" si="90"/>
        <v>3.5999999999999999E-3</v>
      </c>
      <c r="AF198">
        <f t="shared" si="91"/>
        <v>1.0878592926743618E-3</v>
      </c>
      <c r="AG198">
        <f t="shared" si="92"/>
        <v>5.6089877751483659E-7</v>
      </c>
      <c r="AH198">
        <f t="shared" si="93"/>
        <v>7.442651969355393E-4</v>
      </c>
      <c r="AI198">
        <f t="shared" si="94"/>
        <v>1.0102080386090508E-4</v>
      </c>
      <c r="AJ198">
        <f t="shared" si="94"/>
        <v>1.2275035170186803E-3</v>
      </c>
      <c r="AK198">
        <f t="shared" si="95"/>
        <v>1.1378237924286965E-3</v>
      </c>
      <c r="AL198">
        <f t="shared" si="96"/>
        <v>1.3936882928417022E-3</v>
      </c>
      <c r="AM198">
        <f t="shared" si="97"/>
        <v>1.2240719779472957E-4</v>
      </c>
    </row>
    <row r="199" spans="1:39" x14ac:dyDescent="0.25">
      <c r="A199" s="1">
        <v>43774</v>
      </c>
      <c r="B199">
        <f>[5]contrs_5year_adj!A198</f>
        <v>-2.0000000000000101E-4</v>
      </c>
      <c r="C199" s="2">
        <f>[5]contrs_5year_adj!B198</f>
        <v>-7.0411455540007099E-6</v>
      </c>
      <c r="D199">
        <f>[5]contrs_5year_adj!C198</f>
        <v>-1.20299272505788E-4</v>
      </c>
      <c r="E199" s="2">
        <f>[5]contrs_5year_adj!D198</f>
        <v>-2.1767586495386501E-5</v>
      </c>
      <c r="F199" s="2">
        <f>[5]contrs_5year_adj!E198</f>
        <v>-1.36645323023502E-5</v>
      </c>
      <c r="G199" s="2">
        <f>[5]contrs_5year_adj!F198</f>
        <v>-5.0936899583527402E-5</v>
      </c>
      <c r="I199" s="1">
        <f t="shared" si="76"/>
        <v>43770</v>
      </c>
      <c r="J199" s="1">
        <v>43774</v>
      </c>
      <c r="K199">
        <f t="shared" si="77"/>
        <v>2.0000000000000101E-2</v>
      </c>
      <c r="L199">
        <f t="shared" si="78"/>
        <v>7.0411455540007103E-4</v>
      </c>
      <c r="M199">
        <f t="shared" si="79"/>
        <v>1.20299272505788E-2</v>
      </c>
      <c r="N199">
        <f t="shared" si="80"/>
        <v>2.1767586495386503E-3</v>
      </c>
      <c r="O199">
        <f t="shared" si="81"/>
        <v>1.36645323023502E-3</v>
      </c>
      <c r="P199">
        <f t="shared" si="81"/>
        <v>5.0936899583527403E-3</v>
      </c>
      <c r="Q199">
        <f t="shared" si="82"/>
        <v>3.7227463142475588E-3</v>
      </c>
      <c r="S199" s="1">
        <f t="shared" si="98"/>
        <v>42979</v>
      </c>
      <c r="T199">
        <f t="shared" si="75"/>
        <v>-9.9999999999995891E-3</v>
      </c>
      <c r="U199">
        <f t="shared" si="83"/>
        <v>5.2353058627399043E-4</v>
      </c>
      <c r="V199">
        <f t="shared" si="84"/>
        <v>-1.6205124255922673E-3</v>
      </c>
      <c r="W199">
        <f t="shared" si="85"/>
        <v>-6.4291174844013019E-3</v>
      </c>
      <c r="X199">
        <f t="shared" si="86"/>
        <v>-7.8317667066446321E-4</v>
      </c>
      <c r="Y199">
        <f t="shared" si="87"/>
        <v>-7.4667401155640127E-3</v>
      </c>
      <c r="Z199">
        <f t="shared" si="88"/>
        <v>-1.0969818393182769E-3</v>
      </c>
      <c r="AA199">
        <f t="shared" si="89"/>
        <v>-7.2122941550657651E-3</v>
      </c>
      <c r="AC199" s="1"/>
      <c r="AD199" s="1">
        <v>43774</v>
      </c>
      <c r="AE199">
        <f t="shared" si="90"/>
        <v>4.0000000000000403E-4</v>
      </c>
      <c r="AF199">
        <f t="shared" si="91"/>
        <v>4.9577730712623971E-7</v>
      </c>
      <c r="AG199">
        <f t="shared" si="92"/>
        <v>1.447191496542184E-4</v>
      </c>
      <c r="AH199">
        <f t="shared" si="93"/>
        <v>4.7382782183413284E-6</v>
      </c>
      <c r="AI199">
        <f t="shared" si="94"/>
        <v>1.8671944304197205E-6</v>
      </c>
      <c r="AJ199">
        <f t="shared" si="94"/>
        <v>2.5945677391823542E-5</v>
      </c>
      <c r="AK199">
        <f t="shared" si="95"/>
        <v>1.6215582071641766E-4</v>
      </c>
      <c r="AL199">
        <f t="shared" si="96"/>
        <v>1.2554350424969265E-5</v>
      </c>
      <c r="AM199">
        <f t="shared" si="97"/>
        <v>1.3858840120243784E-5</v>
      </c>
    </row>
    <row r="200" spans="1:39" x14ac:dyDescent="0.25">
      <c r="A200" s="1">
        <v>43802</v>
      </c>
      <c r="B200">
        <f>[5]contrs_5year_adj!A199</f>
        <v>-5.0000000000000001E-4</v>
      </c>
      <c r="C200" s="2">
        <f>[5]contrs_5year_adj!B199</f>
        <v>6.7737353258378801E-7</v>
      </c>
      <c r="D200">
        <f>[5]contrs_5year_adj!C199</f>
        <v>-2.2745789435829399E-4</v>
      </c>
      <c r="E200">
        <f>[5]contrs_5year_adj!D199</f>
        <v>-2.8363077717396098E-4</v>
      </c>
      <c r="F200" s="2">
        <f>[5]contrs_5year_adj!E199</f>
        <v>5.0437115894300198E-5</v>
      </c>
      <c r="G200">
        <f>[5]contrs_5year_adj!F199</f>
        <v>-2.82505216138883E-4</v>
      </c>
      <c r="I200" s="1">
        <f t="shared" si="76"/>
        <v>43800</v>
      </c>
      <c r="J200" s="1">
        <v>43802</v>
      </c>
      <c r="K200">
        <f t="shared" si="77"/>
        <v>0.05</v>
      </c>
      <c r="L200">
        <f t="shared" si="78"/>
        <v>-6.7737353258378799E-5</v>
      </c>
      <c r="M200">
        <f t="shared" si="79"/>
        <v>2.2745789435829399E-2</v>
      </c>
      <c r="N200">
        <f t="shared" si="80"/>
        <v>2.8363077717396098E-2</v>
      </c>
      <c r="O200">
        <f t="shared" si="81"/>
        <v>-5.0437115894300198E-3</v>
      </c>
      <c r="P200">
        <f t="shared" si="81"/>
        <v>2.8250521613888302E-2</v>
      </c>
      <c r="Q200">
        <f t="shared" si="82"/>
        <v>4.0025817894629046E-3</v>
      </c>
      <c r="S200" s="1">
        <f t="shared" si="98"/>
        <v>43009</v>
      </c>
      <c r="T200">
        <f t="shared" si="75"/>
        <v>0</v>
      </c>
      <c r="U200">
        <f t="shared" si="83"/>
        <v>-1.4573093524698796E-3</v>
      </c>
      <c r="V200">
        <f t="shared" si="84"/>
        <v>6.822878650581423E-3</v>
      </c>
      <c r="W200">
        <f t="shared" si="85"/>
        <v>-1.460369382738132E-3</v>
      </c>
      <c r="X200">
        <f t="shared" si="86"/>
        <v>-8.1983331789189321E-4</v>
      </c>
      <c r="Y200">
        <f t="shared" si="87"/>
        <v>-2.1812425169467713E-3</v>
      </c>
      <c r="Z200">
        <f t="shared" si="88"/>
        <v>5.365569298111543E-3</v>
      </c>
      <c r="AA200">
        <f t="shared" si="89"/>
        <v>-2.2802027006300252E-3</v>
      </c>
      <c r="AC200" s="1"/>
      <c r="AD200" s="1">
        <v>43802</v>
      </c>
      <c r="AE200">
        <f t="shared" si="90"/>
        <v>2.5000000000000005E-3</v>
      </c>
      <c r="AF200">
        <f t="shared" si="91"/>
        <v>4.5883490264504011E-9</v>
      </c>
      <c r="AG200">
        <f t="shared" si="92"/>
        <v>5.1737093705908827E-4</v>
      </c>
      <c r="AH200">
        <f t="shared" si="93"/>
        <v>8.0446417760305104E-4</v>
      </c>
      <c r="AI200">
        <f t="shared" si="94"/>
        <v>2.5439026597350697E-5</v>
      </c>
      <c r="AJ200">
        <f t="shared" si="94"/>
        <v>7.9809197145677007E-4</v>
      </c>
      <c r="AK200">
        <f t="shared" si="95"/>
        <v>5.1429404625980381E-4</v>
      </c>
      <c r="AL200">
        <f t="shared" si="96"/>
        <v>5.4379283661013151E-4</v>
      </c>
      <c r="AM200">
        <f t="shared" si="97"/>
        <v>1.6020660981340068E-5</v>
      </c>
    </row>
    <row r="201" spans="1:39" x14ac:dyDescent="0.25">
      <c r="S201" s="1">
        <f t="shared" si="98"/>
        <v>43040</v>
      </c>
      <c r="T201">
        <f t="shared" si="75"/>
        <v>0</v>
      </c>
      <c r="U201">
        <f t="shared" si="83"/>
        <v>-7.0856099230504977E-4</v>
      </c>
      <c r="V201">
        <f t="shared" si="84"/>
        <v>5.923525917410472E-3</v>
      </c>
      <c r="W201">
        <f t="shared" si="85"/>
        <v>-1.7552766150135219E-3</v>
      </c>
      <c r="X201">
        <f t="shared" si="86"/>
        <v>-1.4587479020604236E-3</v>
      </c>
      <c r="Y201">
        <f t="shared" si="87"/>
        <v>-2.9794888036618317E-3</v>
      </c>
      <c r="Z201">
        <f t="shared" si="88"/>
        <v>5.2149649251054218E-3</v>
      </c>
      <c r="AA201">
        <f t="shared" si="89"/>
        <v>-3.2140245170739455E-3</v>
      </c>
      <c r="AE201">
        <f>SUM(AE1:AE200)</f>
        <v>0.43549999999999989</v>
      </c>
      <c r="AF201">
        <f t="shared" ref="AF201:AM201" si="99">SUM(AF1:AF200)</f>
        <v>0.19672546029110252</v>
      </c>
      <c r="AG201">
        <f t="shared" si="99"/>
        <v>0.17382931022624645</v>
      </c>
      <c r="AH201">
        <f t="shared" si="99"/>
        <v>5.7219607581411293E-2</v>
      </c>
      <c r="AI201">
        <f t="shared" si="99"/>
        <v>2.3507673632428585E-2</v>
      </c>
      <c r="AJ201">
        <f t="shared" ref="AJ201" si="100">SUM(AJ1:AJ200)</f>
        <v>7.8229000331199006E-2</v>
      </c>
      <c r="AK201">
        <f t="shared" si="99"/>
        <v>0.3723109342880131</v>
      </c>
      <c r="AL201">
        <f t="shared" si="99"/>
        <v>8.2483445145171488E-2</v>
      </c>
      <c r="AM201">
        <f t="shared" si="99"/>
        <v>1.2489732742401774E-2</v>
      </c>
    </row>
    <row r="202" spans="1:39" x14ac:dyDescent="0.25">
      <c r="S202" s="1">
        <f t="shared" si="98"/>
        <v>43070</v>
      </c>
      <c r="T202">
        <f t="shared" si="75"/>
        <v>1.9999999999999501E-2</v>
      </c>
      <c r="U202">
        <f t="shared" si="83"/>
        <v>-2.4527985237054292E-3</v>
      </c>
      <c r="V202">
        <f t="shared" si="84"/>
        <v>1.6490767772443952E-2</v>
      </c>
      <c r="W202">
        <f t="shared" si="85"/>
        <v>1.0001567220447408E-2</v>
      </c>
      <c r="X202">
        <f t="shared" si="86"/>
        <v>-1.5329681967031828E-3</v>
      </c>
      <c r="Y202">
        <f t="shared" si="87"/>
        <v>9.5362934345070982E-3</v>
      </c>
      <c r="Z202">
        <f t="shared" si="88"/>
        <v>1.4037969248738524E-2</v>
      </c>
      <c r="AA202">
        <f t="shared" si="89"/>
        <v>8.4685990237442256E-3</v>
      </c>
    </row>
    <row r="203" spans="1:39" x14ac:dyDescent="0.25">
      <c r="L203">
        <f>AVERAGE(L2:L200)</f>
        <v>-2.1005884518653603E-3</v>
      </c>
      <c r="M203">
        <f t="shared" ref="M203:Q203" si="101">AVERAGE(M2:M200)</f>
        <v>-2.1005884518653524E-3</v>
      </c>
      <c r="N203">
        <f t="shared" si="101"/>
        <v>-2.1005884518653581E-3</v>
      </c>
      <c r="O203">
        <f t="shared" si="101"/>
        <v>-2.1005884518653568E-3</v>
      </c>
      <c r="P203">
        <f t="shared" si="101"/>
        <v>-2.1005884518653585E-3</v>
      </c>
      <c r="Q203">
        <f t="shared" si="101"/>
        <v>6.2415497873609237E-3</v>
      </c>
      <c r="S203" s="1">
        <f t="shared" si="98"/>
        <v>43101</v>
      </c>
      <c r="T203" t="e">
        <f t="shared" si="75"/>
        <v>#N/A</v>
      </c>
      <c r="U203" t="e">
        <f t="shared" si="83"/>
        <v>#N/A</v>
      </c>
      <c r="V203" t="e">
        <f t="shared" si="84"/>
        <v>#N/A</v>
      </c>
      <c r="W203" t="e">
        <f t="shared" si="85"/>
        <v>#N/A</v>
      </c>
      <c r="X203" t="e">
        <f t="shared" si="86"/>
        <v>#N/A</v>
      </c>
      <c r="Y203" t="e">
        <f t="shared" si="87"/>
        <v>#N/A</v>
      </c>
      <c r="Z203" t="e">
        <f t="shared" si="88"/>
        <v>#N/A</v>
      </c>
      <c r="AA203" t="e">
        <f t="shared" si="89"/>
        <v>#N/A</v>
      </c>
      <c r="AF203">
        <f>AF201/$AE$201</f>
        <v>0.45172321536418503</v>
      </c>
      <c r="AG203">
        <f t="shared" ref="AG203:AM203" si="102">AG201/$AE$201</f>
        <v>0.39914881797071528</v>
      </c>
      <c r="AH203">
        <f t="shared" si="102"/>
        <v>0.13138830673113963</v>
      </c>
      <c r="AI203">
        <f t="shared" si="102"/>
        <v>5.3978584689847509E-2</v>
      </c>
      <c r="AJ203">
        <f t="shared" ref="AJ203" si="103">AJ201/$AE$201</f>
        <v>0.17963031074902186</v>
      </c>
      <c r="AK203">
        <f t="shared" si="102"/>
        <v>0.85490455634446194</v>
      </c>
      <c r="AL203">
        <f t="shared" si="102"/>
        <v>0.18939941479947534</v>
      </c>
      <c r="AM203">
        <f t="shared" si="102"/>
        <v>2.8679064850520727E-2</v>
      </c>
    </row>
    <row r="204" spans="1:39" x14ac:dyDescent="0.25">
      <c r="S204" s="1">
        <f t="shared" si="98"/>
        <v>43132</v>
      </c>
      <c r="T204">
        <f t="shared" si="75"/>
        <v>0</v>
      </c>
      <c r="U204">
        <f t="shared" si="83"/>
        <v>-5.6595963865047807E-3</v>
      </c>
      <c r="V204">
        <f t="shared" si="84"/>
        <v>2.477017844896915E-2</v>
      </c>
      <c r="W204">
        <f t="shared" si="85"/>
        <v>-1.1783678638881443E-2</v>
      </c>
      <c r="X204">
        <f t="shared" si="86"/>
        <v>1.0329703204920767E-3</v>
      </c>
      <c r="Y204">
        <f t="shared" si="87"/>
        <v>-1.1819849292850342E-2</v>
      </c>
      <c r="Z204">
        <f t="shared" si="88"/>
        <v>1.9110582062464368E-2</v>
      </c>
      <c r="AA204">
        <f t="shared" si="89"/>
        <v>-1.0750708318389366E-2</v>
      </c>
    </row>
    <row r="205" spans="1:39" x14ac:dyDescent="0.25">
      <c r="S205" s="1">
        <f t="shared" si="98"/>
        <v>43160</v>
      </c>
      <c r="T205">
        <f t="shared" si="75"/>
        <v>0</v>
      </c>
      <c r="U205">
        <f t="shared" si="83"/>
        <v>-1.4171657806820795E-3</v>
      </c>
      <c r="V205">
        <f t="shared" si="84"/>
        <v>1.0558043008472092E-2</v>
      </c>
      <c r="W205">
        <f t="shared" si="85"/>
        <v>-7.1678322977734212E-3</v>
      </c>
      <c r="X205">
        <f t="shared" si="86"/>
        <v>1.6687273816723656E-3</v>
      </c>
      <c r="Y205">
        <f t="shared" si="87"/>
        <v>-6.4035044727112217E-3</v>
      </c>
      <c r="Z205">
        <f t="shared" si="88"/>
        <v>9.1408772277900129E-3</v>
      </c>
      <c r="AA205">
        <f t="shared" si="89"/>
        <v>-5.4991049161010556E-3</v>
      </c>
    </row>
    <row r="206" spans="1:39" x14ac:dyDescent="0.25">
      <c r="S206" s="1">
        <f t="shared" si="98"/>
        <v>43191</v>
      </c>
      <c r="T206">
        <f t="shared" si="75"/>
        <v>-9.9999999999999395E-3</v>
      </c>
      <c r="U206">
        <f t="shared" si="83"/>
        <v>-4.8716861207303988E-4</v>
      </c>
      <c r="V206">
        <f t="shared" si="84"/>
        <v>-4.6090788452253766E-4</v>
      </c>
      <c r="W206">
        <f t="shared" si="85"/>
        <v>1.3664794717449141E-3</v>
      </c>
      <c r="X206">
        <f t="shared" si="86"/>
        <v>-7.1755177800178239E-3</v>
      </c>
      <c r="Y206">
        <f t="shared" si="87"/>
        <v>-3.9620824812417309E-3</v>
      </c>
      <c r="Z206">
        <f t="shared" si="88"/>
        <v>-9.4807649659557755E-4</v>
      </c>
      <c r="AA206">
        <f t="shared" si="89"/>
        <v>-5.8090383082729097E-3</v>
      </c>
    </row>
    <row r="207" spans="1:39" x14ac:dyDescent="0.25">
      <c r="S207" s="1">
        <f t="shared" si="98"/>
        <v>43221</v>
      </c>
      <c r="T207">
        <f t="shared" si="75"/>
        <v>0</v>
      </c>
      <c r="U207">
        <f t="shared" si="83"/>
        <v>1.0549740320178009E-4</v>
      </c>
      <c r="V207">
        <f t="shared" si="84"/>
        <v>7.8607674337988417E-3</v>
      </c>
      <c r="W207">
        <f t="shared" si="85"/>
        <v>7.0504016262239806E-4</v>
      </c>
      <c r="X207">
        <f t="shared" si="86"/>
        <v>3.6924063564349966E-3</v>
      </c>
      <c r="Y207">
        <f t="shared" si="87"/>
        <v>3.5446556896185184E-3</v>
      </c>
      <c r="Z207">
        <f t="shared" si="88"/>
        <v>7.9662648370006223E-3</v>
      </c>
      <c r="AA207">
        <f t="shared" si="89"/>
        <v>4.3974465190573945E-3</v>
      </c>
    </row>
    <row r="208" spans="1:39" x14ac:dyDescent="0.25">
      <c r="S208" s="1">
        <f t="shared" si="98"/>
        <v>43252</v>
      </c>
      <c r="T208">
        <f t="shared" si="75"/>
        <v>-9.9999999999995891E-3</v>
      </c>
      <c r="U208">
        <f t="shared" si="83"/>
        <v>2.1781178160952866E-3</v>
      </c>
      <c r="V208">
        <f t="shared" si="84"/>
        <v>-3.1094525199217072E-3</v>
      </c>
      <c r="W208">
        <f t="shared" si="85"/>
        <v>-9.6154034459328425E-3</v>
      </c>
      <c r="X208">
        <f t="shared" si="86"/>
        <v>-2.3063346122879328E-3</v>
      </c>
      <c r="Y208">
        <f t="shared" si="87"/>
        <v>-1.2025123355593742E-2</v>
      </c>
      <c r="Z208">
        <f t="shared" si="88"/>
        <v>-9.3133470382642056E-4</v>
      </c>
      <c r="AA208">
        <f t="shared" si="89"/>
        <v>-1.1921738058220775E-2</v>
      </c>
    </row>
    <row r="209" spans="19:27" x14ac:dyDescent="0.25">
      <c r="S209" s="1">
        <f t="shared" si="98"/>
        <v>43282</v>
      </c>
      <c r="T209">
        <f t="shared" si="75"/>
        <v>1.00000000000003E-2</v>
      </c>
      <c r="U209">
        <f t="shared" si="83"/>
        <v>9.635591278377301E-4</v>
      </c>
      <c r="V209">
        <f t="shared" si="84"/>
        <v>3.2052237668919823E-3</v>
      </c>
      <c r="W209">
        <f t="shared" si="85"/>
        <v>9.7343332073219074E-3</v>
      </c>
      <c r="X209">
        <f t="shared" si="86"/>
        <v>5.0134466902503868E-3</v>
      </c>
      <c r="Y209">
        <f t="shared" si="87"/>
        <v>1.4198346645397259E-2</v>
      </c>
      <c r="Z209">
        <f t="shared" si="88"/>
        <v>4.1687828947297124E-3</v>
      </c>
      <c r="AA209">
        <f t="shared" si="89"/>
        <v>1.4747779897572293E-2</v>
      </c>
    </row>
    <row r="210" spans="19:27" x14ac:dyDescent="0.25">
      <c r="S210" s="1">
        <f t="shared" si="98"/>
        <v>43313</v>
      </c>
      <c r="T210">
        <f t="shared" si="75"/>
        <v>-1.00000000000003E-2</v>
      </c>
      <c r="U210">
        <f t="shared" si="83"/>
        <v>2.7278455966955016E-4</v>
      </c>
      <c r="V210">
        <f t="shared" si="84"/>
        <v>1.6670096293947344E-3</v>
      </c>
      <c r="W210">
        <f t="shared" si="85"/>
        <v>-3.9232328256141816E-3</v>
      </c>
      <c r="X210">
        <f t="shared" si="86"/>
        <v>-1.3324506116511137E-3</v>
      </c>
      <c r="Y210">
        <f t="shared" si="87"/>
        <v>-5.2022808472187206E-3</v>
      </c>
      <c r="Z210">
        <f t="shared" si="88"/>
        <v>1.9397941890642845E-3</v>
      </c>
      <c r="AA210">
        <f t="shared" si="89"/>
        <v>-5.2556834372652957E-3</v>
      </c>
    </row>
    <row r="211" spans="19:27" x14ac:dyDescent="0.25">
      <c r="S211" s="1">
        <f t="shared" si="98"/>
        <v>43344</v>
      </c>
      <c r="T211">
        <f t="shared" si="75"/>
        <v>2.0000000000000198E-2</v>
      </c>
      <c r="U211">
        <f t="shared" si="83"/>
        <v>-4.2010710949858974E-4</v>
      </c>
      <c r="V211">
        <f t="shared" si="84"/>
        <v>9.9354977518885425E-3</v>
      </c>
      <c r="W211">
        <f t="shared" si="85"/>
        <v>8.6241199422865886E-3</v>
      </c>
      <c r="X211">
        <f t="shared" si="86"/>
        <v>2.7057164369765716E-3</v>
      </c>
      <c r="Y211">
        <f t="shared" si="87"/>
        <v>1.1266974634029748E-2</v>
      </c>
      <c r="Z211">
        <f t="shared" si="88"/>
        <v>9.5153906423899523E-3</v>
      </c>
      <c r="AA211">
        <f t="shared" si="89"/>
        <v>1.132983637926316E-2</v>
      </c>
    </row>
    <row r="212" spans="19:27" x14ac:dyDescent="0.25">
      <c r="S212" s="1">
        <f t="shared" si="98"/>
        <v>43374</v>
      </c>
      <c r="T212">
        <f t="shared" si="75"/>
        <v>0</v>
      </c>
      <c r="U212">
        <f t="shared" si="83"/>
        <v>-1.2300226862495801E-3</v>
      </c>
      <c r="V212">
        <f t="shared" si="84"/>
        <v>5.0539493867090522E-3</v>
      </c>
      <c r="W212">
        <f t="shared" si="85"/>
        <v>2.9469650958974082E-3</v>
      </c>
      <c r="X212">
        <f t="shared" si="86"/>
        <v>-2.8493765949503436E-3</v>
      </c>
      <c r="Y212">
        <f t="shared" si="87"/>
        <v>9.9768822107687842E-4</v>
      </c>
      <c r="Z212">
        <f t="shared" si="88"/>
        <v>3.8239267004594722E-3</v>
      </c>
      <c r="AA212">
        <f t="shared" si="89"/>
        <v>9.7588500947064661E-5</v>
      </c>
    </row>
    <row r="213" spans="19:27" x14ac:dyDescent="0.25">
      <c r="S213" s="1">
        <f t="shared" si="98"/>
        <v>43405</v>
      </c>
      <c r="T213">
        <f t="shared" si="75"/>
        <v>1.00000000000003E-2</v>
      </c>
      <c r="U213">
        <f t="shared" si="83"/>
        <v>-5.7831641749651972E-4</v>
      </c>
      <c r="V213">
        <f t="shared" si="84"/>
        <v>7.5050568602721118E-3</v>
      </c>
      <c r="W213">
        <f t="shared" si="85"/>
        <v>-3.2232527476707415E-3</v>
      </c>
      <c r="X213">
        <f t="shared" si="86"/>
        <v>2.8765071902844817E-3</v>
      </c>
      <c r="Y213">
        <f t="shared" si="87"/>
        <v>-1.2726238699416414E-3</v>
      </c>
      <c r="Z213">
        <f t="shared" si="88"/>
        <v>6.926740442775592E-3</v>
      </c>
      <c r="AA213">
        <f t="shared" si="89"/>
        <v>-3.4674555738625984E-4</v>
      </c>
    </row>
    <row r="214" spans="19:27" x14ac:dyDescent="0.25">
      <c r="S214" s="1">
        <f t="shared" si="98"/>
        <v>43435</v>
      </c>
      <c r="T214">
        <f t="shared" si="75"/>
        <v>0</v>
      </c>
      <c r="U214">
        <f t="shared" si="83"/>
        <v>-2.2618863129078002E-3</v>
      </c>
      <c r="V214">
        <f t="shared" si="84"/>
        <v>1.2637586422661653E-2</v>
      </c>
      <c r="W214">
        <f t="shared" si="85"/>
        <v>-3.3088402537432924E-3</v>
      </c>
      <c r="X214">
        <f t="shared" si="86"/>
        <v>-1.7468072354696732E-3</v>
      </c>
      <c r="Y214">
        <f t="shared" si="87"/>
        <v>-4.8584687693763017E-3</v>
      </c>
      <c r="Z214">
        <f t="shared" si="88"/>
        <v>1.0375700109753853E-2</v>
      </c>
      <c r="AA214">
        <f t="shared" si="89"/>
        <v>-5.0556474892129652E-3</v>
      </c>
    </row>
    <row r="215" spans="19:27" x14ac:dyDescent="0.25">
      <c r="S215" s="1">
        <f t="shared" si="98"/>
        <v>43466</v>
      </c>
      <c r="T215" t="e">
        <f t="shared" si="75"/>
        <v>#N/A</v>
      </c>
      <c r="U215" t="e">
        <f t="shared" si="83"/>
        <v>#N/A</v>
      </c>
      <c r="V215" t="e">
        <f t="shared" si="84"/>
        <v>#N/A</v>
      </c>
      <c r="W215" t="e">
        <f t="shared" si="85"/>
        <v>#N/A</v>
      </c>
      <c r="X215" t="e">
        <f t="shared" si="86"/>
        <v>#N/A</v>
      </c>
      <c r="Y215" t="e">
        <f t="shared" si="87"/>
        <v>#N/A</v>
      </c>
      <c r="Z215" t="e">
        <f t="shared" si="88"/>
        <v>#N/A</v>
      </c>
      <c r="AA215" t="e">
        <f t="shared" si="89"/>
        <v>#N/A</v>
      </c>
    </row>
    <row r="216" spans="19:27" x14ac:dyDescent="0.25">
      <c r="S216" s="1">
        <f t="shared" si="98"/>
        <v>43497</v>
      </c>
      <c r="T216">
        <f t="shared" si="75"/>
        <v>3.0000000000000197E-2</v>
      </c>
      <c r="U216">
        <f t="shared" si="83"/>
        <v>-3.9371783749405694E-3</v>
      </c>
      <c r="V216">
        <f t="shared" si="84"/>
        <v>3.3932594973442552E-2</v>
      </c>
      <c r="W216">
        <f t="shared" si="85"/>
        <v>2.21609180422118E-4</v>
      </c>
      <c r="X216">
        <f t="shared" si="86"/>
        <v>5.3627327046527565E-3</v>
      </c>
      <c r="Y216">
        <f t="shared" si="87"/>
        <v>4.2901521986308689E-3</v>
      </c>
      <c r="Z216">
        <f t="shared" si="88"/>
        <v>2.9995416598501981E-2</v>
      </c>
      <c r="AA216">
        <f t="shared" si="89"/>
        <v>5.5843418850748741E-3</v>
      </c>
    </row>
    <row r="217" spans="19:27" x14ac:dyDescent="0.25">
      <c r="S217" s="1">
        <f t="shared" si="98"/>
        <v>43525</v>
      </c>
      <c r="T217">
        <f t="shared" si="75"/>
        <v>0</v>
      </c>
      <c r="U217">
        <f t="shared" si="83"/>
        <v>5.7026329963176005E-4</v>
      </c>
      <c r="V217">
        <f t="shared" si="84"/>
        <v>6.5064440521076725E-3</v>
      </c>
      <c r="W217">
        <f t="shared" si="85"/>
        <v>-1.7237140152445221E-3</v>
      </c>
      <c r="X217">
        <f t="shared" si="86"/>
        <v>-3.0289165629136532E-3</v>
      </c>
      <c r="Y217">
        <f t="shared" si="87"/>
        <v>-4.1324794556140011E-3</v>
      </c>
      <c r="Z217">
        <f t="shared" si="88"/>
        <v>7.0767073517394325E-3</v>
      </c>
      <c r="AA217">
        <f t="shared" si="89"/>
        <v>-4.7526305781581749E-3</v>
      </c>
    </row>
    <row r="218" spans="19:27" x14ac:dyDescent="0.25">
      <c r="S218" s="1">
        <f t="shared" si="98"/>
        <v>43556</v>
      </c>
      <c r="T218">
        <f t="shared" si="75"/>
        <v>-4.0000000000000098E-2</v>
      </c>
      <c r="U218">
        <f t="shared" si="83"/>
        <v>-6.8251589155053412E-3</v>
      </c>
      <c r="V218">
        <f t="shared" si="84"/>
        <v>-1.8031093678673549E-2</v>
      </c>
      <c r="W218">
        <f t="shared" si="85"/>
        <v>-5.3631266340033717E-3</v>
      </c>
      <c r="X218">
        <f t="shared" si="86"/>
        <v>-1.1146092345456344E-2</v>
      </c>
      <c r="Y218">
        <f t="shared" si="87"/>
        <v>-1.4159193595663443E-2</v>
      </c>
      <c r="Z218">
        <f t="shared" si="88"/>
        <v>-2.4856252594178889E-2</v>
      </c>
      <c r="AA218">
        <f t="shared" si="89"/>
        <v>-1.6509218979459714E-2</v>
      </c>
    </row>
    <row r="219" spans="19:27" x14ac:dyDescent="0.25">
      <c r="S219" s="1">
        <f t="shared" si="98"/>
        <v>43586</v>
      </c>
      <c r="T219">
        <f t="shared" si="75"/>
        <v>6.9999999999999896E-2</v>
      </c>
      <c r="U219">
        <f t="shared" si="83"/>
        <v>7.1019639083696171E-2</v>
      </c>
      <c r="V219">
        <f t="shared" si="84"/>
        <v>-8.8474876811195473E-3</v>
      </c>
      <c r="W219">
        <f t="shared" si="85"/>
        <v>5.2333604221024479E-3</v>
      </c>
      <c r="X219">
        <f t="shared" si="86"/>
        <v>3.1540427383321464E-3</v>
      </c>
      <c r="Y219">
        <f t="shared" si="87"/>
        <v>7.9800004818410993E-3</v>
      </c>
      <c r="Z219">
        <f t="shared" si="88"/>
        <v>6.217215140257662E-2</v>
      </c>
      <c r="AA219">
        <f t="shared" si="89"/>
        <v>8.3874031604345943E-3</v>
      </c>
    </row>
    <row r="220" spans="19:27" x14ac:dyDescent="0.25">
      <c r="S220" s="1">
        <f t="shared" si="98"/>
        <v>43617</v>
      </c>
      <c r="T220">
        <f t="shared" si="75"/>
        <v>0</v>
      </c>
      <c r="U220">
        <f t="shared" si="83"/>
        <v>5.7135241339801007E-4</v>
      </c>
      <c r="V220">
        <f t="shared" si="84"/>
        <v>1.2819720172107915E-3</v>
      </c>
      <c r="W220">
        <f t="shared" si="85"/>
        <v>-3.7534361111469326E-3</v>
      </c>
      <c r="X220">
        <f t="shared" si="86"/>
        <v>-2.2492070093023931E-3</v>
      </c>
      <c r="Y220">
        <f t="shared" si="87"/>
        <v>-5.7136021594833414E-3</v>
      </c>
      <c r="Z220">
        <f t="shared" si="88"/>
        <v>1.8533244306088016E-3</v>
      </c>
      <c r="AA220">
        <f t="shared" si="89"/>
        <v>-6.0026431204493261E-3</v>
      </c>
    </row>
    <row r="221" spans="19:27" x14ac:dyDescent="0.25">
      <c r="S221" s="1">
        <f t="shared" si="98"/>
        <v>43647</v>
      </c>
      <c r="T221">
        <f t="shared" si="75"/>
        <v>0</v>
      </c>
      <c r="U221">
        <f t="shared" si="83"/>
        <v>-1.268026959577564E-2</v>
      </c>
      <c r="V221">
        <f t="shared" si="84"/>
        <v>1.9232509701910552E-2</v>
      </c>
      <c r="W221">
        <f t="shared" si="85"/>
        <v>-8.3152415421751426E-3</v>
      </c>
      <c r="X221">
        <f t="shared" si="86"/>
        <v>2.9938762543911231E-3</v>
      </c>
      <c r="Y221">
        <f t="shared" si="87"/>
        <v>-6.6289028836950918E-3</v>
      </c>
      <c r="Z221">
        <f t="shared" si="88"/>
        <v>6.5522401061349125E-3</v>
      </c>
      <c r="AA221">
        <f t="shared" si="89"/>
        <v>-5.3213652877840195E-3</v>
      </c>
    </row>
    <row r="222" spans="19:27" x14ac:dyDescent="0.25">
      <c r="S222" s="1">
        <f t="shared" si="98"/>
        <v>43678</v>
      </c>
      <c r="T222">
        <f t="shared" si="75"/>
        <v>1.0000000000000099E-2</v>
      </c>
      <c r="U222">
        <f t="shared" si="83"/>
        <v>6.4660752868883897E-3</v>
      </c>
      <c r="V222">
        <f t="shared" si="84"/>
        <v>-1.9349594564866874E-3</v>
      </c>
      <c r="W222">
        <f t="shared" si="85"/>
        <v>8.3560157010160088E-3</v>
      </c>
      <c r="X222">
        <f t="shared" si="86"/>
        <v>-3.8011367689605529E-3</v>
      </c>
      <c r="Y222">
        <f t="shared" si="87"/>
        <v>6.0623721574849087E-3</v>
      </c>
      <c r="Z222">
        <f t="shared" si="88"/>
        <v>4.5311158304017028E-3</v>
      </c>
      <c r="AA222">
        <f t="shared" si="89"/>
        <v>4.5548789320554554E-3</v>
      </c>
    </row>
    <row r="223" spans="19:27" x14ac:dyDescent="0.25">
      <c r="S223" s="1">
        <f t="shared" si="98"/>
        <v>43709</v>
      </c>
      <c r="T223">
        <f t="shared" si="75"/>
        <v>2.0000000000000101E-2</v>
      </c>
      <c r="U223">
        <f t="shared" si="83"/>
        <v>6.6623931821652698E-3</v>
      </c>
      <c r="V223">
        <f t="shared" si="84"/>
        <v>9.7722587298666227E-3</v>
      </c>
      <c r="W223">
        <f t="shared" si="85"/>
        <v>4.0487728838210484E-3</v>
      </c>
      <c r="X223">
        <f t="shared" si="86"/>
        <v>1.9125626622671678E-4</v>
      </c>
      <c r="Y223">
        <f t="shared" si="87"/>
        <v>4.4740034984780182E-3</v>
      </c>
      <c r="Z223">
        <f t="shared" si="88"/>
        <v>1.6434651912031892E-2</v>
      </c>
      <c r="AA223">
        <f t="shared" si="89"/>
        <v>4.2400291500477652E-3</v>
      </c>
    </row>
    <row r="224" spans="19:27" x14ac:dyDescent="0.25">
      <c r="S224" s="1">
        <f t="shared" si="98"/>
        <v>43739</v>
      </c>
      <c r="T224">
        <f t="shared" si="75"/>
        <v>-0.06</v>
      </c>
      <c r="U224">
        <f t="shared" si="83"/>
        <v>-3.0882123575412836E-2</v>
      </c>
      <c r="V224">
        <f t="shared" si="84"/>
        <v>1.3516566942833705E-3</v>
      </c>
      <c r="W224">
        <f t="shared" si="85"/>
        <v>-2.5180635804673043E-2</v>
      </c>
      <c r="X224">
        <f t="shared" si="86"/>
        <v>-7.9503221467274437E-3</v>
      </c>
      <c r="Y224">
        <f t="shared" si="87"/>
        <v>-3.2935157822742242E-2</v>
      </c>
      <c r="Z224">
        <f t="shared" si="88"/>
        <v>-2.9530466881129466E-2</v>
      </c>
      <c r="AA224">
        <f t="shared" si="89"/>
        <v>-3.3130957951400489E-2</v>
      </c>
    </row>
    <row r="225" spans="19:27" x14ac:dyDescent="0.25">
      <c r="S225" s="1">
        <f t="shared" si="98"/>
        <v>43770</v>
      </c>
      <c r="T225">
        <f t="shared" si="75"/>
        <v>2.0000000000000101E-2</v>
      </c>
      <c r="U225">
        <f t="shared" si="83"/>
        <v>2.8047030072654313E-3</v>
      </c>
      <c r="V225">
        <f t="shared" si="84"/>
        <v>1.4130515702444153E-2</v>
      </c>
      <c r="W225">
        <f t="shared" si="85"/>
        <v>4.2773471014040084E-3</v>
      </c>
      <c r="X225">
        <f t="shared" si="86"/>
        <v>3.4670416821003767E-3</v>
      </c>
      <c r="Y225">
        <f t="shared" si="87"/>
        <v>7.1942784102180992E-3</v>
      </c>
      <c r="Z225">
        <f t="shared" si="88"/>
        <v>1.6935218709709585E-2</v>
      </c>
      <c r="AA225">
        <f t="shared" si="89"/>
        <v>7.7443887835043851E-3</v>
      </c>
    </row>
    <row r="226" spans="19:27" x14ac:dyDescent="0.25">
      <c r="S226" s="1">
        <f t="shared" si="98"/>
        <v>43800</v>
      </c>
      <c r="T226">
        <f t="shared" si="75"/>
        <v>0.05</v>
      </c>
      <c r="U226">
        <f t="shared" si="83"/>
        <v>2.0328510986069815E-3</v>
      </c>
      <c r="V226">
        <f t="shared" si="84"/>
        <v>2.484637788769475E-2</v>
      </c>
      <c r="W226">
        <f t="shared" si="85"/>
        <v>3.0463666169261456E-2</v>
      </c>
      <c r="X226">
        <f t="shared" si="86"/>
        <v>-2.943123137564663E-3</v>
      </c>
      <c r="Y226">
        <f t="shared" si="87"/>
        <v>3.035111006575366E-2</v>
      </c>
      <c r="Z226">
        <f t="shared" si="88"/>
        <v>2.6879228986301733E-2</v>
      </c>
      <c r="AA226">
        <f t="shared" si="89"/>
        <v>2.7520543031696793E-2</v>
      </c>
    </row>
    <row r="227" spans="19:27" x14ac:dyDescent="0.25">
      <c r="S227" s="1">
        <f t="shared" si="98"/>
        <v>43831</v>
      </c>
      <c r="T227" t="e">
        <f t="shared" si="75"/>
        <v>#N/A</v>
      </c>
      <c r="U227" t="e">
        <f t="shared" si="83"/>
        <v>#N/A</v>
      </c>
      <c r="V227" t="e">
        <f t="shared" si="84"/>
        <v>#N/A</v>
      </c>
      <c r="W227" t="e">
        <f t="shared" si="85"/>
        <v>#N/A</v>
      </c>
      <c r="X227" t="e">
        <f t="shared" si="86"/>
        <v>#N/A</v>
      </c>
      <c r="Y227" t="e">
        <f t="shared" si="87"/>
        <v>#N/A</v>
      </c>
      <c r="Z227" t="e">
        <f t="shared" si="88"/>
        <v>#N/A</v>
      </c>
      <c r="AA227" t="e">
        <f t="shared" si="89"/>
        <v>#N/A</v>
      </c>
    </row>
    <row r="228" spans="19:27" x14ac:dyDescent="0.25">
      <c r="S228" s="1">
        <f t="shared" si="98"/>
        <v>43862</v>
      </c>
      <c r="T228" t="e">
        <f t="shared" si="75"/>
        <v>#N/A</v>
      </c>
      <c r="U228" t="e">
        <f t="shared" si="83"/>
        <v>#N/A</v>
      </c>
      <c r="V228" t="e">
        <f t="shared" si="84"/>
        <v>#N/A</v>
      </c>
      <c r="W228" t="e">
        <f t="shared" si="85"/>
        <v>#N/A</v>
      </c>
      <c r="X228" t="e">
        <f t="shared" si="86"/>
        <v>#N/A</v>
      </c>
      <c r="Y228" t="e">
        <f t="shared" si="87"/>
        <v>#N/A</v>
      </c>
      <c r="Z228" t="e">
        <f t="shared" si="88"/>
        <v>#N/A</v>
      </c>
      <c r="AA228" t="e">
        <f t="shared" si="89"/>
        <v>#N/A</v>
      </c>
    </row>
    <row r="229" spans="19:27" x14ac:dyDescent="0.25">
      <c r="S229" s="1">
        <f t="shared" si="98"/>
        <v>43891</v>
      </c>
      <c r="T229" t="e">
        <f t="shared" si="75"/>
        <v>#N/A</v>
      </c>
      <c r="U229" t="e">
        <f t="shared" si="83"/>
        <v>#N/A</v>
      </c>
      <c r="V229" t="e">
        <f t="shared" si="84"/>
        <v>#N/A</v>
      </c>
      <c r="W229" t="e">
        <f t="shared" si="85"/>
        <v>#N/A</v>
      </c>
      <c r="X229" t="e">
        <f t="shared" si="86"/>
        <v>#N/A</v>
      </c>
      <c r="Y229" t="e">
        <f t="shared" si="87"/>
        <v>#N/A</v>
      </c>
      <c r="Z229" t="e">
        <f t="shared" si="88"/>
        <v>#N/A</v>
      </c>
      <c r="AA229" t="e">
        <f t="shared" si="89"/>
        <v>#N/A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75"/>
  <sheetViews>
    <sheetView topLeftCell="G1" workbookViewId="0">
      <selection activeCell="A2" sqref="A2"/>
    </sheetView>
  </sheetViews>
  <sheetFormatPr defaultRowHeight="15" x14ac:dyDescent="0.25"/>
  <cols>
    <col min="1" max="1" width="9.7109375" bestFit="1" customWidth="1"/>
    <col min="2" max="2" width="9" bestFit="1" customWidth="1"/>
    <col min="3" max="3" width="12.7109375" bestFit="1" customWidth="1"/>
    <col min="4" max="4" width="11.42578125" bestFit="1" customWidth="1"/>
    <col min="5" max="5" width="13.42578125" bestFit="1" customWidth="1"/>
    <col min="6" max="7" width="12.42578125" bestFit="1" customWidth="1"/>
    <col min="9" max="9" width="10.7109375" bestFit="1" customWidth="1"/>
    <col min="10" max="10" width="9.7109375" bestFit="1" customWidth="1"/>
    <col min="11" max="11" width="9" bestFit="1" customWidth="1"/>
    <col min="12" max="12" width="12.7109375" bestFit="1" customWidth="1"/>
    <col min="13" max="13" width="11.42578125" bestFit="1" customWidth="1"/>
    <col min="14" max="14" width="13.42578125" bestFit="1" customWidth="1"/>
    <col min="15" max="16" width="12.42578125" bestFit="1" customWidth="1"/>
    <col min="17" max="17" width="12.42578125" customWidth="1"/>
    <col min="19" max="19" width="10.7109375" bestFit="1" customWidth="1"/>
    <col min="29" max="29" width="10.7109375" bestFit="1" customWidth="1"/>
    <col min="30" max="30" width="9.7109375" bestFit="1" customWidth="1"/>
    <col min="31" max="31" width="9" bestFit="1" customWidth="1"/>
    <col min="32" max="32" width="12.7109375" bestFit="1" customWidth="1"/>
    <col min="33" max="33" width="11.42578125" bestFit="1" customWidth="1"/>
    <col min="34" max="34" width="13.42578125" bestFit="1" customWidth="1"/>
    <col min="35" max="36" width="12.42578125" bestFit="1" customWidth="1"/>
  </cols>
  <sheetData>
    <row r="1" spans="1:39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11</v>
      </c>
      <c r="J1" t="s">
        <v>5</v>
      </c>
      <c r="K1" t="s">
        <v>0</v>
      </c>
      <c r="L1" t="s">
        <v>1</v>
      </c>
      <c r="M1" t="s">
        <v>2</v>
      </c>
      <c r="N1" t="s">
        <v>3</v>
      </c>
      <c r="O1" t="s">
        <v>4</v>
      </c>
      <c r="P1" t="s">
        <v>11</v>
      </c>
      <c r="Q1" t="s">
        <v>10</v>
      </c>
      <c r="S1" t="s">
        <v>5</v>
      </c>
      <c r="T1" t="s">
        <v>0</v>
      </c>
      <c r="U1" t="s">
        <v>1</v>
      </c>
      <c r="V1" t="s">
        <v>2</v>
      </c>
      <c r="W1" t="s">
        <v>3</v>
      </c>
      <c r="X1" t="s">
        <v>4</v>
      </c>
      <c r="Y1" t="s">
        <v>11</v>
      </c>
      <c r="Z1" t="s">
        <v>8</v>
      </c>
      <c r="AA1" t="s">
        <v>9</v>
      </c>
      <c r="AD1" t="s">
        <v>5</v>
      </c>
      <c r="AE1" t="s">
        <v>0</v>
      </c>
      <c r="AF1" t="s">
        <v>1</v>
      </c>
      <c r="AG1" t="s">
        <v>2</v>
      </c>
      <c r="AH1" t="s">
        <v>3</v>
      </c>
      <c r="AI1" t="s">
        <v>4</v>
      </c>
      <c r="AJ1" t="s">
        <v>11</v>
      </c>
      <c r="AK1" t="s">
        <v>8</v>
      </c>
      <c r="AL1" t="s">
        <v>9</v>
      </c>
      <c r="AM1" t="s">
        <v>10</v>
      </c>
    </row>
    <row r="2" spans="1:39" x14ac:dyDescent="0.25">
      <c r="A2" s="1">
        <v>36985</v>
      </c>
      <c r="B2">
        <f>[6]contrs_10year_adj!A1</f>
        <v>1.9999999999999199E-4</v>
      </c>
      <c r="C2">
        <f>[6]contrs_10year_adj!B1</f>
        <v>3.2040289565082598E-4</v>
      </c>
      <c r="D2" s="2">
        <f>[6]contrs_10year_adj!C1</f>
        <v>-2.3814313138900399E-5</v>
      </c>
      <c r="E2" s="2">
        <f>[6]contrs_10year_adj!D1</f>
        <v>1.9978067347315801E-5</v>
      </c>
      <c r="F2" s="2">
        <f>[6]contrs_10year_adj!E1</f>
        <v>-8.6791375644609002E-6</v>
      </c>
      <c r="G2">
        <f>[6]contrs_10year_adj!F1</f>
        <v>2.0432312461841001E-4</v>
      </c>
      <c r="I2" s="1">
        <f>EOMONTH(J2,-1)+1</f>
        <v>36982</v>
      </c>
      <c r="J2" s="1">
        <v>36985</v>
      </c>
      <c r="K2">
        <f t="shared" ref="K2:P2" si="0">B2*-100</f>
        <v>-1.9999999999999199E-2</v>
      </c>
      <c r="L2">
        <f t="shared" si="0"/>
        <v>-3.2040289565082598E-2</v>
      </c>
      <c r="M2">
        <f t="shared" si="0"/>
        <v>2.3814313138900397E-3</v>
      </c>
      <c r="N2">
        <f t="shared" si="0"/>
        <v>-1.9978067347315802E-3</v>
      </c>
      <c r="O2">
        <f t="shared" si="0"/>
        <v>8.6791375644609001E-4</v>
      </c>
      <c r="P2">
        <f t="shared" si="0"/>
        <v>-2.0432312461841001E-2</v>
      </c>
      <c r="Q2">
        <f>K2-L2-M2-N2-O2</f>
        <v>1.0788751229478852E-2</v>
      </c>
      <c r="S2" s="1">
        <f>EOMONTH(J2,-1)+1</f>
        <v>36982</v>
      </c>
      <c r="T2">
        <f>INDEX(K$2:K$200,MATCH($S2,$I$2:$I$200,0),1)</f>
        <v>-1.9999999999999199E-2</v>
      </c>
      <c r="U2">
        <f>INDEX(L$2:L$200,MATCH($S2,$I$2:$I$200,0),1)-L$203</f>
        <v>-3.1350849604429749E-2</v>
      </c>
      <c r="V2">
        <f t="shared" ref="V2:Y2" si="1">INDEX(M$2:M$200,MATCH($S2,$I$2:$I$200,0),1)-M$203</f>
        <v>3.0708712745428851E-3</v>
      </c>
      <c r="W2">
        <f t="shared" si="1"/>
        <v>-1.3083667740787306E-3</v>
      </c>
      <c r="X2">
        <f t="shared" si="1"/>
        <v>1.5573537170989354E-3</v>
      </c>
      <c r="Y2">
        <f t="shared" si="1"/>
        <v>-1.9742872501188152E-2</v>
      </c>
      <c r="Z2">
        <f>U2+V2</f>
        <v>-2.8279978329886865E-2</v>
      </c>
      <c r="AA2">
        <f>W2+X2</f>
        <v>2.4898694302020476E-4</v>
      </c>
      <c r="AC2" s="1"/>
      <c r="AD2" s="1">
        <v>36985</v>
      </c>
      <c r="AE2">
        <f t="shared" ref="AE2:AJ2" si="2">K2^2</f>
        <v>3.9999999999996798E-4</v>
      </c>
      <c r="AF2">
        <f t="shared" si="2"/>
        <v>1.0265801554143409E-3</v>
      </c>
      <c r="AG2">
        <f t="shared" si="2"/>
        <v>5.6712151027760405E-6</v>
      </c>
      <c r="AH2">
        <f t="shared" si="2"/>
        <v>3.9912317493388588E-6</v>
      </c>
      <c r="AI2">
        <f t="shared" si="2"/>
        <v>7.5327428862836288E-7</v>
      </c>
      <c r="AJ2">
        <f t="shared" si="2"/>
        <v>4.1747939253830303E-4</v>
      </c>
      <c r="AK2">
        <f>(L2+M2)^2</f>
        <v>8.7964787276433292E-4</v>
      </c>
      <c r="AL2">
        <f>(N2+O2)^2</f>
        <v>1.2766581423788556E-6</v>
      </c>
      <c r="AM2">
        <f>Q2^2</f>
        <v>1.1639715309158143E-4</v>
      </c>
    </row>
    <row r="3" spans="1:39" x14ac:dyDescent="0.25">
      <c r="A3" s="1">
        <v>37013</v>
      </c>
      <c r="B3">
        <f>[6]contrs_10year_adj!A2</f>
        <v>4.9999999999999405E-4</v>
      </c>
      <c r="C3">
        <f>[6]contrs_10year_adj!B2</f>
        <v>-1.2380089602398101E-4</v>
      </c>
      <c r="D3" s="2">
        <f>[6]contrs_10year_adj!C2</f>
        <v>8.6058921342610598E-5</v>
      </c>
      <c r="E3">
        <f>[6]contrs_10year_adj!D2</f>
        <v>4.3852103179560698E-4</v>
      </c>
      <c r="F3" s="2">
        <f>[6]contrs_10year_adj!E2</f>
        <v>1.33396316918323E-5</v>
      </c>
      <c r="G3">
        <f>[6]contrs_10year_adj!F2</f>
        <v>2.8418456304245997E-4</v>
      </c>
      <c r="I3" s="1">
        <f t="shared" ref="I3:I66" si="3">EOMONTH(J3,-1)+1</f>
        <v>37012</v>
      </c>
      <c r="J3" s="1">
        <v>37013</v>
      </c>
      <c r="K3">
        <f t="shared" ref="K3:K66" si="4">B3*-100</f>
        <v>-4.9999999999999406E-2</v>
      </c>
      <c r="L3">
        <f t="shared" ref="L3:L66" si="5">C3*-100</f>
        <v>1.2380089602398101E-2</v>
      </c>
      <c r="M3">
        <f t="shared" ref="M3:M66" si="6">D3*-100</f>
        <v>-8.6058921342610593E-3</v>
      </c>
      <c r="N3">
        <f t="shared" ref="N3:N66" si="7">E3*-100</f>
        <v>-4.3852103179560696E-2</v>
      </c>
      <c r="O3">
        <f t="shared" ref="O3:P66" si="8">F3*-100</f>
        <v>-1.33396316918323E-3</v>
      </c>
      <c r="P3">
        <f t="shared" si="8"/>
        <v>-2.8418456304245998E-2</v>
      </c>
      <c r="Q3">
        <f t="shared" ref="Q3:Q66" si="9">K3-L3-M3-N3-O3</f>
        <v>-8.5881311193925225E-3</v>
      </c>
      <c r="S3" s="1">
        <f>EOMONTH(S2,0)+1</f>
        <v>37012</v>
      </c>
      <c r="T3">
        <f t="shared" ref="T3:T66" si="10">INDEX(K$2:K$200,MATCH($S3,$I$2:$I$200,0),1)</f>
        <v>-4.9999999999999406E-2</v>
      </c>
      <c r="U3">
        <f t="shared" ref="U3:U66" si="11">INDEX(L$2:L$200,MATCH($S3,$I$2:$I$200,0),1)-L$203</f>
        <v>1.3069529563050948E-2</v>
      </c>
      <c r="V3">
        <f t="shared" ref="V3:V66" si="12">INDEX(M$2:M$200,MATCH($S3,$I$2:$I$200,0),1)-M$203</f>
        <v>-7.9164521736082138E-3</v>
      </c>
      <c r="W3">
        <f t="shared" ref="W3:W66" si="13">INDEX(N$2:N$200,MATCH($S3,$I$2:$I$200,0),1)-N$203</f>
        <v>-4.3162663218907847E-2</v>
      </c>
      <c r="X3">
        <f t="shared" ref="X3:X66" si="14">INDEX(O$2:O$200,MATCH($S3,$I$2:$I$200,0),1)-O$203</f>
        <v>-6.4452320853038451E-4</v>
      </c>
      <c r="Y3">
        <f t="shared" ref="Y3:Y66" si="15">INDEX(P$2:P$200,MATCH($S3,$I$2:$I$200,0),1)-P$203</f>
        <v>-2.7729016343593149E-2</v>
      </c>
      <c r="Z3">
        <f t="shared" ref="Z3:Z66" si="16">U3+V3</f>
        <v>5.153077389442734E-3</v>
      </c>
      <c r="AA3">
        <f t="shared" ref="AA3:AA66" si="17">W3+X3</f>
        <v>-4.3807186427438229E-2</v>
      </c>
      <c r="AC3" s="1"/>
      <c r="AD3" s="1">
        <v>37013</v>
      </c>
      <c r="AE3">
        <f t="shared" ref="AE3:AE66" si="18">K3^2</f>
        <v>2.4999999999999406E-3</v>
      </c>
      <c r="AF3">
        <f t="shared" ref="AF3:AF66" si="19">L3^2</f>
        <v>1.5326661856340557E-4</v>
      </c>
      <c r="AG3">
        <f t="shared" ref="AG3:AG66" si="20">M3^2</f>
        <v>7.4061379426536368E-5</v>
      </c>
      <c r="AH3">
        <f t="shared" ref="AH3:AH66" si="21">N3^2</f>
        <v>1.9230069532708374E-3</v>
      </c>
      <c r="AI3">
        <f t="shared" ref="AI3:AJ66" si="22">O3^2</f>
        <v>1.7794577367373666E-6</v>
      </c>
      <c r="AJ3">
        <f t="shared" si="22"/>
        <v>8.0760865871633909E-4</v>
      </c>
      <c r="AK3">
        <f t="shared" ref="AK3:AK66" si="23">(L3+M3)^2</f>
        <v>1.4244566528492053E-5</v>
      </c>
      <c r="AL3">
        <f t="shared" ref="AL3:AL66" si="24">(N3+O3)^2</f>
        <v>2.0417805920730885E-3</v>
      </c>
      <c r="AM3">
        <f t="shared" ref="AM3:AM66" si="25">Q3^2</f>
        <v>7.3755996123878263E-5</v>
      </c>
    </row>
    <row r="4" spans="1:39" x14ac:dyDescent="0.25">
      <c r="A4" s="1">
        <v>37048</v>
      </c>
      <c r="B4">
        <f>[6]contrs_10year_adj!A3</f>
        <v>-1.00000000000003E-4</v>
      </c>
      <c r="C4" s="2">
        <f>[6]contrs_10year_adj!B3</f>
        <v>-8.4342646205003393E-5</v>
      </c>
      <c r="D4">
        <f>[6]contrs_10year_adj!C3</f>
        <v>-1.48017458490819E-4</v>
      </c>
      <c r="E4">
        <f>[6]contrs_10year_adj!D3</f>
        <v>1.92762669502514E-4</v>
      </c>
      <c r="F4" s="2">
        <f>[6]contrs_10year_adj!E3</f>
        <v>6.0127351111268796E-6</v>
      </c>
      <c r="G4">
        <f>[6]contrs_10year_adj!F3</f>
        <v>1.7014020712258901E-4</v>
      </c>
      <c r="I4" s="1">
        <f t="shared" si="3"/>
        <v>37043</v>
      </c>
      <c r="J4" s="1">
        <v>37048</v>
      </c>
      <c r="K4">
        <f t="shared" si="4"/>
        <v>1.00000000000003E-2</v>
      </c>
      <c r="L4">
        <f t="shared" si="5"/>
        <v>8.434264620500339E-3</v>
      </c>
      <c r="M4">
        <f t="shared" si="6"/>
        <v>1.48017458490819E-2</v>
      </c>
      <c r="N4">
        <f t="shared" si="7"/>
        <v>-1.9276266950251399E-2</v>
      </c>
      <c r="O4">
        <f t="shared" si="8"/>
        <v>-6.0127351111268791E-4</v>
      </c>
      <c r="P4">
        <f t="shared" si="8"/>
        <v>-1.7014020712258902E-2</v>
      </c>
      <c r="Q4">
        <f t="shared" si="9"/>
        <v>6.6415299917821479E-3</v>
      </c>
      <c r="S4" s="1">
        <f t="shared" ref="S4:S67" si="26">EOMONTH(S3,0)+1</f>
        <v>37043</v>
      </c>
      <c r="T4">
        <f t="shared" si="10"/>
        <v>1.00000000000003E-2</v>
      </c>
      <c r="U4">
        <f t="shared" si="11"/>
        <v>9.1237045811531862E-3</v>
      </c>
      <c r="V4">
        <f t="shared" si="12"/>
        <v>1.5491185809734746E-2</v>
      </c>
      <c r="W4">
        <f t="shared" si="13"/>
        <v>-1.858682698959855E-2</v>
      </c>
      <c r="X4">
        <f t="shared" si="14"/>
        <v>8.8166449540157577E-5</v>
      </c>
      <c r="Y4">
        <f t="shared" si="15"/>
        <v>-1.6324580751606053E-2</v>
      </c>
      <c r="Z4">
        <f t="shared" si="16"/>
        <v>2.4614890390887934E-2</v>
      </c>
      <c r="AA4">
        <f t="shared" si="17"/>
        <v>-1.849866054005839E-2</v>
      </c>
      <c r="AC4" s="1"/>
      <c r="AD4" s="1">
        <v>37048</v>
      </c>
      <c r="AE4">
        <f t="shared" si="18"/>
        <v>1.0000000000000601E-4</v>
      </c>
      <c r="AF4">
        <f t="shared" si="19"/>
        <v>7.113681968862373E-5</v>
      </c>
      <c r="AG4">
        <f t="shared" si="20"/>
        <v>2.1909168018081326E-4</v>
      </c>
      <c r="AH4">
        <f t="shared" si="21"/>
        <v>3.7157446753735438E-4</v>
      </c>
      <c r="AI4">
        <f t="shared" si="22"/>
        <v>3.6152983516577961E-7</v>
      </c>
      <c r="AJ4">
        <f t="shared" si="22"/>
        <v>2.8947690079717491E-4</v>
      </c>
      <c r="AK4">
        <f t="shared" si="23"/>
        <v>5.3991218254253537E-4</v>
      </c>
      <c r="AL4">
        <f t="shared" si="24"/>
        <v>3.9511661479316634E-4</v>
      </c>
      <c r="AM4">
        <f t="shared" si="25"/>
        <v>4.4109920631741781E-5</v>
      </c>
    </row>
    <row r="5" spans="1:39" x14ac:dyDescent="0.25">
      <c r="A5" s="1">
        <v>37076</v>
      </c>
      <c r="B5">
        <f>[6]contrs_10year_adj!A4</f>
        <v>0</v>
      </c>
      <c r="C5" s="2">
        <f>[6]contrs_10year_adj!B4</f>
        <v>-6.3188790834391097E-6</v>
      </c>
      <c r="D5">
        <f>[6]contrs_10year_adj!C4</f>
        <v>1.03649972077252E-4</v>
      </c>
      <c r="E5">
        <f>[6]contrs_10year_adj!D4</f>
        <v>-1.07195436150829E-4</v>
      </c>
      <c r="F5" s="2">
        <f>[6]contrs_10year_adj!E4</f>
        <v>6.9268848749993198E-6</v>
      </c>
      <c r="G5" s="2">
        <f>[6]contrs_10year_adj!F4</f>
        <v>-8.72114742535293E-5</v>
      </c>
      <c r="I5" s="1">
        <f t="shared" si="3"/>
        <v>37073</v>
      </c>
      <c r="J5" s="1">
        <v>37076</v>
      </c>
      <c r="K5">
        <f t="shared" si="4"/>
        <v>0</v>
      </c>
      <c r="L5">
        <f t="shared" si="5"/>
        <v>6.3188790834391097E-4</v>
      </c>
      <c r="M5">
        <f t="shared" si="6"/>
        <v>-1.0364997207725199E-2</v>
      </c>
      <c r="N5">
        <f t="shared" si="7"/>
        <v>1.0719543615082899E-2</v>
      </c>
      <c r="O5">
        <f t="shared" si="8"/>
        <v>-6.9268848749993203E-4</v>
      </c>
      <c r="P5">
        <f t="shared" si="8"/>
        <v>8.7211474253529302E-3</v>
      </c>
      <c r="Q5">
        <f t="shared" si="9"/>
        <v>-2.9374582820167997E-4</v>
      </c>
      <c r="S5" s="1">
        <f t="shared" si="26"/>
        <v>37073</v>
      </c>
      <c r="T5">
        <f t="shared" si="10"/>
        <v>0</v>
      </c>
      <c r="U5">
        <f t="shared" si="11"/>
        <v>1.3213278689967584E-3</v>
      </c>
      <c r="V5">
        <f t="shared" si="12"/>
        <v>-9.6755572470723535E-3</v>
      </c>
      <c r="W5">
        <f t="shared" si="13"/>
        <v>1.1408983575735748E-2</v>
      </c>
      <c r="X5">
        <f t="shared" si="14"/>
        <v>-3.2485268470865396E-6</v>
      </c>
      <c r="Y5">
        <f t="shared" si="15"/>
        <v>9.4105873860057775E-3</v>
      </c>
      <c r="Z5">
        <f t="shared" si="16"/>
        <v>-8.3542293780755946E-3</v>
      </c>
      <c r="AA5">
        <f t="shared" si="17"/>
        <v>1.1405735048888662E-2</v>
      </c>
      <c r="AC5" s="1"/>
      <c r="AD5" s="1">
        <v>37076</v>
      </c>
      <c r="AE5">
        <f t="shared" si="18"/>
        <v>0</v>
      </c>
      <c r="AF5">
        <f t="shared" si="19"/>
        <v>3.9928232871124281E-7</v>
      </c>
      <c r="AG5">
        <f t="shared" si="20"/>
        <v>1.0743316711615117E-4</v>
      </c>
      <c r="AH5">
        <f t="shared" si="21"/>
        <v>1.1490861531566456E-4</v>
      </c>
      <c r="AI5">
        <f t="shared" si="22"/>
        <v>4.7981734071494351E-7</v>
      </c>
      <c r="AJ5">
        <f t="shared" si="22"/>
        <v>7.605841241474005E-5</v>
      </c>
      <c r="AK5">
        <f t="shared" si="23"/>
        <v>9.4733416633702489E-5</v>
      </c>
      <c r="AL5">
        <f t="shared" si="24"/>
        <v>1.0053782374953686E-4</v>
      </c>
      <c r="AM5">
        <f t="shared" si="25"/>
        <v>8.6286611585890878E-8</v>
      </c>
    </row>
    <row r="6" spans="1:39" x14ac:dyDescent="0.25">
      <c r="A6" s="1">
        <v>37111</v>
      </c>
      <c r="B6" s="2">
        <f>[6]contrs_10year_adj!A5</f>
        <v>-9.9999999999995898E-5</v>
      </c>
      <c r="C6" s="2">
        <f>[6]contrs_10year_adj!B5</f>
        <v>-2.0642407145571601E-5</v>
      </c>
      <c r="D6" s="2">
        <f>[6]contrs_10year_adj!C5</f>
        <v>-1.64990579210928E-5</v>
      </c>
      <c r="E6" s="2">
        <f>[6]contrs_10year_adj!D5</f>
        <v>-1.3985810937970901E-5</v>
      </c>
      <c r="F6" s="2">
        <f>[6]contrs_10year_adj!E5</f>
        <v>7.1061897875298498E-6</v>
      </c>
      <c r="G6" s="2">
        <f>[6]contrs_10year_adj!F5</f>
        <v>-1.2795917522343799E-5</v>
      </c>
      <c r="I6" s="1">
        <f t="shared" si="3"/>
        <v>37104</v>
      </c>
      <c r="J6" s="1">
        <v>37111</v>
      </c>
      <c r="K6">
        <f t="shared" si="4"/>
        <v>9.9999999999995891E-3</v>
      </c>
      <c r="L6">
        <f t="shared" si="5"/>
        <v>2.0642407145571601E-3</v>
      </c>
      <c r="M6">
        <f t="shared" si="6"/>
        <v>1.64990579210928E-3</v>
      </c>
      <c r="N6">
        <f t="shared" si="7"/>
        <v>1.39858109379709E-3</v>
      </c>
      <c r="O6">
        <f t="shared" si="8"/>
        <v>-7.1061897875298501E-4</v>
      </c>
      <c r="P6">
        <f t="shared" si="8"/>
        <v>1.2795917522343799E-3</v>
      </c>
      <c r="Q6">
        <f t="shared" si="9"/>
        <v>5.5978913782890431E-3</v>
      </c>
      <c r="S6" s="1">
        <f t="shared" si="26"/>
        <v>37104</v>
      </c>
      <c r="T6">
        <f t="shared" si="10"/>
        <v>9.9999999999995891E-3</v>
      </c>
      <c r="U6">
        <f t="shared" si="11"/>
        <v>2.7536806752100074E-3</v>
      </c>
      <c r="V6">
        <f t="shared" si="12"/>
        <v>2.3393457527621257E-3</v>
      </c>
      <c r="W6">
        <f t="shared" si="13"/>
        <v>2.0880210544499396E-3</v>
      </c>
      <c r="X6">
        <f t="shared" si="14"/>
        <v>-2.1179018100139519E-5</v>
      </c>
      <c r="Y6">
        <f t="shared" si="15"/>
        <v>1.9690317128872271E-3</v>
      </c>
      <c r="Z6">
        <f t="shared" si="16"/>
        <v>5.0930264279721331E-3</v>
      </c>
      <c r="AA6">
        <f t="shared" si="17"/>
        <v>2.0668420363498001E-3</v>
      </c>
      <c r="AC6" s="1"/>
      <c r="AD6" s="1">
        <v>37111</v>
      </c>
      <c r="AE6">
        <f t="shared" si="18"/>
        <v>9.9999999999991778E-5</v>
      </c>
      <c r="AF6">
        <f t="shared" si="19"/>
        <v>4.2610897276354554E-6</v>
      </c>
      <c r="AG6">
        <f t="shared" si="20"/>
        <v>2.7221891228357506E-6</v>
      </c>
      <c r="AH6">
        <f t="shared" si="21"/>
        <v>1.9560290759266647E-6</v>
      </c>
      <c r="AI6">
        <f t="shared" si="22"/>
        <v>5.0497933296393538E-7</v>
      </c>
      <c r="AJ6">
        <f t="shared" si="22"/>
        <v>1.6373550523862506E-6</v>
      </c>
      <c r="AK6">
        <f t="shared" si="23"/>
        <v>1.3794884272982522E-5</v>
      </c>
      <c r="AL6">
        <f t="shared" si="24"/>
        <v>4.7329187173595832E-7</v>
      </c>
      <c r="AM6">
        <f t="shared" si="25"/>
        <v>3.1336387883122803E-5</v>
      </c>
    </row>
    <row r="7" spans="1:39" x14ac:dyDescent="0.25">
      <c r="A7" s="1">
        <v>37139</v>
      </c>
      <c r="B7">
        <f>[6]contrs_10year_adj!A6</f>
        <v>-3.9999999999999801E-4</v>
      </c>
      <c r="C7">
        <f>[6]contrs_10year_adj!B6</f>
        <v>1.5492975833083399E-4</v>
      </c>
      <c r="D7">
        <f>[6]contrs_10year_adj!C6</f>
        <v>-1.4318793741055E-4</v>
      </c>
      <c r="E7">
        <f>[6]contrs_10year_adj!D6</f>
        <v>-4.1151659986427702E-4</v>
      </c>
      <c r="F7" s="2">
        <f>[6]contrs_10year_adj!E6</f>
        <v>4.4528567545443303E-6</v>
      </c>
      <c r="G7">
        <f>[6]contrs_10year_adj!F6</f>
        <v>-3.07532683936397E-4</v>
      </c>
      <c r="I7" s="1">
        <f t="shared" si="3"/>
        <v>37135</v>
      </c>
      <c r="J7" s="1">
        <v>37139</v>
      </c>
      <c r="K7">
        <f t="shared" si="4"/>
        <v>3.99999999999998E-2</v>
      </c>
      <c r="L7">
        <f t="shared" si="5"/>
        <v>-1.54929758330834E-2</v>
      </c>
      <c r="M7">
        <f t="shared" si="6"/>
        <v>1.4318793741055E-2</v>
      </c>
      <c r="N7">
        <f t="shared" si="7"/>
        <v>4.1151659986427704E-2</v>
      </c>
      <c r="O7">
        <f t="shared" si="8"/>
        <v>-4.4528567545443302E-4</v>
      </c>
      <c r="P7">
        <f t="shared" si="8"/>
        <v>3.0753268393639701E-2</v>
      </c>
      <c r="Q7">
        <f t="shared" si="9"/>
        <v>4.6780778105493063E-4</v>
      </c>
      <c r="S7" s="1">
        <f t="shared" si="26"/>
        <v>37135</v>
      </c>
      <c r="T7">
        <f t="shared" si="10"/>
        <v>3.99999999999998E-2</v>
      </c>
      <c r="U7">
        <f t="shared" si="11"/>
        <v>-1.4803535872430553E-2</v>
      </c>
      <c r="V7">
        <f t="shared" si="12"/>
        <v>1.5008233701707846E-2</v>
      </c>
      <c r="W7">
        <f t="shared" si="13"/>
        <v>4.1841099947080553E-2</v>
      </c>
      <c r="X7">
        <f t="shared" si="14"/>
        <v>2.4415428519841247E-4</v>
      </c>
      <c r="Y7">
        <f t="shared" si="15"/>
        <v>3.1442708354292546E-2</v>
      </c>
      <c r="Z7">
        <f t="shared" si="16"/>
        <v>2.0469782927729288E-4</v>
      </c>
      <c r="AA7">
        <f t="shared" si="17"/>
        <v>4.2085254232278962E-2</v>
      </c>
      <c r="AC7" s="1"/>
      <c r="AD7" s="1">
        <v>37139</v>
      </c>
      <c r="AE7">
        <f t="shared" si="18"/>
        <v>1.599999999999984E-3</v>
      </c>
      <c r="AF7">
        <f t="shared" si="19"/>
        <v>2.4003230016450628E-4</v>
      </c>
      <c r="AG7">
        <f t="shared" si="20"/>
        <v>2.0502785419887584E-4</v>
      </c>
      <c r="AH7">
        <f t="shared" si="21"/>
        <v>1.6934591196385549E-3</v>
      </c>
      <c r="AI7">
        <f t="shared" si="22"/>
        <v>1.9827933276491065E-7</v>
      </c>
      <c r="AJ7">
        <f t="shared" si="22"/>
        <v>9.4576351689123854E-4</v>
      </c>
      <c r="AK7">
        <f t="shared" si="23"/>
        <v>1.3787035852401895E-6</v>
      </c>
      <c r="AL7">
        <f t="shared" si="24"/>
        <v>1.6570089095450647E-3</v>
      </c>
      <c r="AM7">
        <f t="shared" si="25"/>
        <v>2.188441200155379E-7</v>
      </c>
    </row>
    <row r="8" spans="1:39" x14ac:dyDescent="0.25">
      <c r="A8" s="1">
        <v>37167</v>
      </c>
      <c r="B8" s="2">
        <f>[6]contrs_10year_adj!A7</f>
        <v>9.9999999999995898E-5</v>
      </c>
      <c r="C8">
        <f>[6]contrs_10year_adj!B7</f>
        <v>-2.02467254548117E-4</v>
      </c>
      <c r="D8">
        <f>[6]contrs_10year_adj!C7</f>
        <v>-1.2551027941481099E-4</v>
      </c>
      <c r="E8">
        <f>[6]contrs_10year_adj!D7</f>
        <v>4.9560456481752095E-4</v>
      </c>
      <c r="F8" s="2">
        <f>[6]contrs_10year_adj!E7</f>
        <v>2.2141090732396599E-5</v>
      </c>
      <c r="G8">
        <f>[6]contrs_10year_adj!F7</f>
        <v>2.25570604461679E-4</v>
      </c>
      <c r="I8" s="1">
        <f t="shared" si="3"/>
        <v>37165</v>
      </c>
      <c r="J8" s="1">
        <v>37167</v>
      </c>
      <c r="K8">
        <f t="shared" si="4"/>
        <v>-9.9999999999995891E-3</v>
      </c>
      <c r="L8">
        <f t="shared" si="5"/>
        <v>2.0246725454811699E-2</v>
      </c>
      <c r="M8">
        <f t="shared" si="6"/>
        <v>1.2551027941481099E-2</v>
      </c>
      <c r="N8">
        <f t="shared" si="7"/>
        <v>-4.9560456481752092E-2</v>
      </c>
      <c r="O8">
        <f t="shared" si="8"/>
        <v>-2.2141090732396597E-3</v>
      </c>
      <c r="P8">
        <f t="shared" si="8"/>
        <v>-2.2557060446167902E-2</v>
      </c>
      <c r="Q8">
        <f t="shared" si="9"/>
        <v>8.9768121586993634E-3</v>
      </c>
      <c r="S8" s="1">
        <f t="shared" si="26"/>
        <v>37165</v>
      </c>
      <c r="T8">
        <f t="shared" si="10"/>
        <v>-9.9999999999995891E-3</v>
      </c>
      <c r="U8">
        <f t="shared" si="11"/>
        <v>2.0936165415464548E-2</v>
      </c>
      <c r="V8">
        <f t="shared" si="12"/>
        <v>1.3240467902133944E-2</v>
      </c>
      <c r="W8">
        <f t="shared" si="13"/>
        <v>-4.8871016521099243E-2</v>
      </c>
      <c r="X8">
        <f t="shared" si="14"/>
        <v>-1.5246691125868142E-3</v>
      </c>
      <c r="Y8">
        <f t="shared" si="15"/>
        <v>-2.1867620485515053E-2</v>
      </c>
      <c r="Z8">
        <f t="shared" si="16"/>
        <v>3.4176633317598494E-2</v>
      </c>
      <c r="AA8">
        <f t="shared" si="17"/>
        <v>-5.0395685633686058E-2</v>
      </c>
      <c r="AC8" s="1"/>
      <c r="AD8" s="1">
        <v>37167</v>
      </c>
      <c r="AE8">
        <f t="shared" si="18"/>
        <v>9.9999999999991778E-5</v>
      </c>
      <c r="AF8">
        <f t="shared" si="19"/>
        <v>4.0992989164251997E-4</v>
      </c>
      <c r="AG8">
        <f t="shared" si="20"/>
        <v>1.5752830238783928E-4</v>
      </c>
      <c r="AH8">
        <f t="shared" si="21"/>
        <v>2.456238846679643E-3</v>
      </c>
      <c r="AI8">
        <f t="shared" si="22"/>
        <v>4.9022789882021851E-6</v>
      </c>
      <c r="AJ8">
        <f t="shared" si="22"/>
        <v>5.0882097597207247E-4</v>
      </c>
      <c r="AK8">
        <f t="shared" si="23"/>
        <v>1.0756926278440357E-3</v>
      </c>
      <c r="AL8">
        <f t="shared" si="24"/>
        <v>2.6806056384081388E-3</v>
      </c>
      <c r="AM8">
        <f t="shared" si="25"/>
        <v>8.0583156532572722E-5</v>
      </c>
    </row>
    <row r="9" spans="1:39" x14ac:dyDescent="0.25">
      <c r="A9" s="1">
        <v>37202</v>
      </c>
      <c r="B9">
        <f>[6]contrs_10year_adj!A8</f>
        <v>0</v>
      </c>
      <c r="C9" s="2">
        <f>[6]contrs_10year_adj!B8</f>
        <v>3.3970972906005299E-5</v>
      </c>
      <c r="D9">
        <f>[6]contrs_10year_adj!C8</f>
        <v>-1.0809043443233799E-4</v>
      </c>
      <c r="E9" s="2">
        <f>[6]contrs_10year_adj!D8</f>
        <v>8.5539405137018804E-5</v>
      </c>
      <c r="F9" s="2">
        <f>[6]contrs_10year_adj!E8</f>
        <v>1.03658386581215E-5</v>
      </c>
      <c r="G9" s="2">
        <f>[6]contrs_10year_adj!F8</f>
        <v>2.9883064727614E-5</v>
      </c>
      <c r="I9" s="1">
        <f t="shared" si="3"/>
        <v>37196</v>
      </c>
      <c r="J9" s="1">
        <v>37202</v>
      </c>
      <c r="K9">
        <f t="shared" si="4"/>
        <v>0</v>
      </c>
      <c r="L9">
        <f t="shared" si="5"/>
        <v>-3.3970972906005297E-3</v>
      </c>
      <c r="M9">
        <f t="shared" si="6"/>
        <v>1.0809043443233799E-2</v>
      </c>
      <c r="N9">
        <f t="shared" si="7"/>
        <v>-8.5539405137018808E-3</v>
      </c>
      <c r="O9">
        <f t="shared" si="8"/>
        <v>-1.03658386581215E-3</v>
      </c>
      <c r="P9">
        <f t="shared" si="8"/>
        <v>-2.9883064727613999E-3</v>
      </c>
      <c r="Q9">
        <f t="shared" si="9"/>
        <v>2.1785782268807612E-3</v>
      </c>
      <c r="S9" s="1">
        <f t="shared" si="26"/>
        <v>37196</v>
      </c>
      <c r="T9">
        <f t="shared" si="10"/>
        <v>0</v>
      </c>
      <c r="U9">
        <f t="shared" si="11"/>
        <v>-2.7076573299476825E-3</v>
      </c>
      <c r="V9">
        <f t="shared" si="12"/>
        <v>1.1498483403886645E-2</v>
      </c>
      <c r="W9">
        <f t="shared" si="13"/>
        <v>-7.8645005530490319E-3</v>
      </c>
      <c r="X9">
        <f t="shared" si="14"/>
        <v>-3.4714390515930456E-4</v>
      </c>
      <c r="Y9">
        <f t="shared" si="15"/>
        <v>-2.2988665121085527E-3</v>
      </c>
      <c r="Z9">
        <f t="shared" si="16"/>
        <v>8.7908260739389624E-3</v>
      </c>
      <c r="AA9">
        <f t="shared" si="17"/>
        <v>-8.2116444582083364E-3</v>
      </c>
      <c r="AC9" s="1"/>
      <c r="AD9" s="1">
        <v>37202</v>
      </c>
      <c r="AE9">
        <f t="shared" si="18"/>
        <v>0</v>
      </c>
      <c r="AF9">
        <f t="shared" si="19"/>
        <v>1.1540270001805459E-5</v>
      </c>
      <c r="AG9">
        <f t="shared" si="20"/>
        <v>1.1683542015771559E-4</v>
      </c>
      <c r="AH9">
        <f t="shared" si="21"/>
        <v>7.3169898311950396E-5</v>
      </c>
      <c r="AI9">
        <f t="shared" si="22"/>
        <v>1.0745061108620614E-6</v>
      </c>
      <c r="AJ9">
        <f t="shared" si="22"/>
        <v>8.9299755751476794E-6</v>
      </c>
      <c r="AK9">
        <f t="shared" si="23"/>
        <v>5.4936945769535127E-5</v>
      </c>
      <c r="AL9">
        <f t="shared" si="24"/>
        <v>9.1978157874052989E-5</v>
      </c>
      <c r="AM9">
        <f t="shared" si="25"/>
        <v>4.7462030906389216E-6</v>
      </c>
    </row>
    <row r="10" spans="1:39" x14ac:dyDescent="0.25">
      <c r="A10" s="1">
        <v>37503</v>
      </c>
      <c r="B10">
        <f>[6]contrs_10year_adj!A9</f>
        <v>1.0000000000001001E-4</v>
      </c>
      <c r="C10" s="2">
        <f>[6]contrs_10year_adj!B9</f>
        <v>-1.5707308978512799E-5</v>
      </c>
      <c r="D10" s="2">
        <f>[6]contrs_10year_adj!C9</f>
        <v>3.5917101691129498E-5</v>
      </c>
      <c r="E10" s="2">
        <f>[6]contrs_10year_adj!D9</f>
        <v>7.8765889666261297E-5</v>
      </c>
      <c r="F10" s="2">
        <f>[6]contrs_10year_adj!E9</f>
        <v>6.61241527197847E-6</v>
      </c>
      <c r="G10" s="2">
        <f>[6]contrs_10year_adj!F9</f>
        <v>6.9311753661000701E-5</v>
      </c>
      <c r="I10" s="1">
        <f t="shared" si="3"/>
        <v>37500</v>
      </c>
      <c r="J10" s="1">
        <v>37503</v>
      </c>
      <c r="K10">
        <f t="shared" si="4"/>
        <v>-1.0000000000001001E-2</v>
      </c>
      <c r="L10">
        <f t="shared" si="5"/>
        <v>1.5707308978512799E-3</v>
      </c>
      <c r="M10">
        <f t="shared" si="6"/>
        <v>-3.5917101691129499E-3</v>
      </c>
      <c r="N10">
        <f t="shared" si="7"/>
        <v>-7.8765889666261302E-3</v>
      </c>
      <c r="O10">
        <f t="shared" si="8"/>
        <v>-6.6124152719784703E-4</v>
      </c>
      <c r="P10">
        <f t="shared" si="8"/>
        <v>-6.9311753661000699E-3</v>
      </c>
      <c r="Q10">
        <f t="shared" si="9"/>
        <v>5.5880976508464457E-4</v>
      </c>
      <c r="S10" s="1">
        <f t="shared" si="26"/>
        <v>37226</v>
      </c>
      <c r="T10" t="e">
        <f t="shared" si="10"/>
        <v>#N/A</v>
      </c>
      <c r="U10" t="e">
        <f t="shared" si="11"/>
        <v>#N/A</v>
      </c>
      <c r="V10" t="e">
        <f t="shared" si="12"/>
        <v>#N/A</v>
      </c>
      <c r="W10" t="e">
        <f t="shared" si="13"/>
        <v>#N/A</v>
      </c>
      <c r="X10" t="e">
        <f t="shared" si="14"/>
        <v>#N/A</v>
      </c>
      <c r="Y10" t="e">
        <f t="shared" si="15"/>
        <v>#N/A</v>
      </c>
      <c r="Z10" t="e">
        <f t="shared" si="16"/>
        <v>#N/A</v>
      </c>
      <c r="AA10" t="e">
        <f t="shared" si="17"/>
        <v>#N/A</v>
      </c>
      <c r="AC10" s="1"/>
      <c r="AD10" s="1">
        <v>37503</v>
      </c>
      <c r="AE10">
        <f t="shared" si="18"/>
        <v>1.0000000000002002E-4</v>
      </c>
      <c r="AF10">
        <f t="shared" si="19"/>
        <v>2.4671955534646879E-6</v>
      </c>
      <c r="AG10">
        <f t="shared" si="20"/>
        <v>1.2900381938909375E-5</v>
      </c>
      <c r="AH10">
        <f t="shared" si="21"/>
        <v>6.2040653749176493E-5</v>
      </c>
      <c r="AI10">
        <f t="shared" si="22"/>
        <v>4.3724035729094109E-7</v>
      </c>
      <c r="AJ10">
        <f t="shared" si="22"/>
        <v>4.8041191955632436E-5</v>
      </c>
      <c r="AK10">
        <f t="shared" si="23"/>
        <v>4.0843572148693517E-6</v>
      </c>
      <c r="AL10">
        <f t="shared" si="24"/>
        <v>7.2894549541270586E-5</v>
      </c>
      <c r="AM10">
        <f t="shared" si="25"/>
        <v>3.1226835355395567E-7</v>
      </c>
    </row>
    <row r="11" spans="1:39" x14ac:dyDescent="0.25">
      <c r="A11" s="1">
        <v>37531</v>
      </c>
      <c r="B11">
        <f>[6]contrs_10year_adj!A10</f>
        <v>-2.00000000000006E-4</v>
      </c>
      <c r="C11" s="2">
        <f>[6]contrs_10year_adj!B10</f>
        <v>1.06126012681256E-5</v>
      </c>
      <c r="D11" s="2">
        <f>[6]contrs_10year_adj!C10</f>
        <v>1.37908716698632E-5</v>
      </c>
      <c r="E11">
        <f>[6]contrs_10year_adj!D10</f>
        <v>-2.4886261876440899E-4</v>
      </c>
      <c r="F11" s="2">
        <f>[6]contrs_10year_adj!E10</f>
        <v>4.1367820624923704E-6</v>
      </c>
      <c r="G11">
        <f>[6]contrs_10year_adj!F10</f>
        <v>-1.7013549758972799E-4</v>
      </c>
      <c r="I11" s="1">
        <f t="shared" si="3"/>
        <v>37530</v>
      </c>
      <c r="J11" s="1">
        <v>37531</v>
      </c>
      <c r="K11">
        <f t="shared" si="4"/>
        <v>2.0000000000000601E-2</v>
      </c>
      <c r="L11">
        <f t="shared" si="5"/>
        <v>-1.0612601268125599E-3</v>
      </c>
      <c r="M11">
        <f t="shared" si="6"/>
        <v>-1.3790871669863199E-3</v>
      </c>
      <c r="N11">
        <f t="shared" si="7"/>
        <v>2.4886261876440899E-2</v>
      </c>
      <c r="O11">
        <f t="shared" si="8"/>
        <v>-4.1367820624923704E-4</v>
      </c>
      <c r="P11">
        <f t="shared" si="8"/>
        <v>1.7013549758972801E-2</v>
      </c>
      <c r="Q11">
        <f t="shared" si="9"/>
        <v>-2.0322363763921845E-3</v>
      </c>
      <c r="S11" s="1">
        <f t="shared" si="26"/>
        <v>37257</v>
      </c>
      <c r="T11" t="e">
        <f t="shared" si="10"/>
        <v>#N/A</v>
      </c>
      <c r="U11" t="e">
        <f t="shared" si="11"/>
        <v>#N/A</v>
      </c>
      <c r="V11" t="e">
        <f t="shared" si="12"/>
        <v>#N/A</v>
      </c>
      <c r="W11" t="e">
        <f t="shared" si="13"/>
        <v>#N/A</v>
      </c>
      <c r="X11" t="e">
        <f t="shared" si="14"/>
        <v>#N/A</v>
      </c>
      <c r="Y11" t="e">
        <f t="shared" si="15"/>
        <v>#N/A</v>
      </c>
      <c r="Z11" t="e">
        <f t="shared" si="16"/>
        <v>#N/A</v>
      </c>
      <c r="AA11" t="e">
        <f t="shared" si="17"/>
        <v>#N/A</v>
      </c>
      <c r="AC11" s="1"/>
      <c r="AD11" s="1">
        <v>37531</v>
      </c>
      <c r="AE11">
        <f t="shared" si="18"/>
        <v>4.0000000000002403E-4</v>
      </c>
      <c r="AF11">
        <f t="shared" si="19"/>
        <v>1.1262730567622107E-6</v>
      </c>
      <c r="AG11">
        <f t="shared" si="20"/>
        <v>1.9018814141463538E-6</v>
      </c>
      <c r="AH11">
        <f t="shared" si="21"/>
        <v>6.1932603018279573E-4</v>
      </c>
      <c r="AI11">
        <f t="shared" si="22"/>
        <v>1.7112965832558631E-7</v>
      </c>
      <c r="AJ11">
        <f t="shared" si="22"/>
        <v>2.8946087540104344E-4</v>
      </c>
      <c r="AK11">
        <f t="shared" si="23"/>
        <v>5.9552949143515173E-6</v>
      </c>
      <c r="AL11">
        <f t="shared" si="24"/>
        <v>5.9890735149453159E-4</v>
      </c>
      <c r="AM11">
        <f t="shared" si="25"/>
        <v>4.1299846895316369E-6</v>
      </c>
    </row>
    <row r="12" spans="1:39" x14ac:dyDescent="0.25">
      <c r="A12" s="1">
        <v>37566</v>
      </c>
      <c r="B12">
        <f>[6]contrs_10year_adj!A11</f>
        <v>1.00000000000003E-4</v>
      </c>
      <c r="C12" s="2">
        <f>[6]contrs_10year_adj!B11</f>
        <v>1.51208988455665E-5</v>
      </c>
      <c r="D12" s="2">
        <f>[6]contrs_10year_adj!C11</f>
        <v>-8.6078154736054602E-5</v>
      </c>
      <c r="E12">
        <f>[6]contrs_10year_adj!D11</f>
        <v>2.2330684007098201E-4</v>
      </c>
      <c r="F12" s="2">
        <f>[6]contrs_10year_adj!E11</f>
        <v>1.0112015499044599E-5</v>
      </c>
      <c r="G12">
        <f>[6]contrs_10year_adj!F11</f>
        <v>1.46091555517381E-4</v>
      </c>
      <c r="I12" s="1">
        <f t="shared" si="3"/>
        <v>37561</v>
      </c>
      <c r="J12" s="1">
        <v>37566</v>
      </c>
      <c r="K12">
        <f t="shared" si="4"/>
        <v>-1.00000000000003E-2</v>
      </c>
      <c r="L12">
        <f t="shared" si="5"/>
        <v>-1.51208988455665E-3</v>
      </c>
      <c r="M12">
        <f t="shared" si="6"/>
        <v>8.60781547360546E-3</v>
      </c>
      <c r="N12">
        <f t="shared" si="7"/>
        <v>-2.23306840070982E-2</v>
      </c>
      <c r="O12">
        <f t="shared" si="8"/>
        <v>-1.0112015499044598E-3</v>
      </c>
      <c r="P12">
        <f t="shared" si="8"/>
        <v>-1.46091555517381E-2</v>
      </c>
      <c r="Q12">
        <f t="shared" si="9"/>
        <v>6.24615996795355E-3</v>
      </c>
      <c r="S12" s="1">
        <f t="shared" si="26"/>
        <v>37288</v>
      </c>
      <c r="T12" t="e">
        <f t="shared" si="10"/>
        <v>#N/A</v>
      </c>
      <c r="U12" t="e">
        <f t="shared" si="11"/>
        <v>#N/A</v>
      </c>
      <c r="V12" t="e">
        <f t="shared" si="12"/>
        <v>#N/A</v>
      </c>
      <c r="W12" t="e">
        <f t="shared" si="13"/>
        <v>#N/A</v>
      </c>
      <c r="X12" t="e">
        <f t="shared" si="14"/>
        <v>#N/A</v>
      </c>
      <c r="Y12" t="e">
        <f t="shared" si="15"/>
        <v>#N/A</v>
      </c>
      <c r="Z12" t="e">
        <f t="shared" si="16"/>
        <v>#N/A</v>
      </c>
      <c r="AA12" t="e">
        <f t="shared" si="17"/>
        <v>#N/A</v>
      </c>
      <c r="AC12" s="1"/>
      <c r="AD12" s="1">
        <v>37566</v>
      </c>
      <c r="AE12">
        <f t="shared" si="18"/>
        <v>1.0000000000000601E-4</v>
      </c>
      <c r="AF12">
        <f t="shared" si="19"/>
        <v>2.2864158189785431E-6</v>
      </c>
      <c r="AG12">
        <f t="shared" si="20"/>
        <v>7.4094487227641586E-5</v>
      </c>
      <c r="AH12">
        <f t="shared" si="21"/>
        <v>4.9865944822487132E-4</v>
      </c>
      <c r="AI12">
        <f t="shared" si="22"/>
        <v>1.0225285745291818E-6</v>
      </c>
      <c r="AJ12">
        <f t="shared" si="22"/>
        <v>2.1342742593488014E-4</v>
      </c>
      <c r="AK12">
        <f t="shared" si="23"/>
        <v>5.0349321635082088E-5</v>
      </c>
      <c r="AL12">
        <f t="shared" si="24"/>
        <v>5.4484362135620937E-4</v>
      </c>
      <c r="AM12">
        <f t="shared" si="25"/>
        <v>3.9014514345265492E-5</v>
      </c>
    </row>
    <row r="13" spans="1:39" x14ac:dyDescent="0.25">
      <c r="A13" s="1">
        <v>37594</v>
      </c>
      <c r="B13">
        <f>[6]contrs_10year_adj!A12</f>
        <v>2.9999999999999499E-4</v>
      </c>
      <c r="C13" s="2">
        <f>[6]contrs_10year_adj!B12</f>
        <v>-6.7729977572789699E-6</v>
      </c>
      <c r="D13" s="2">
        <f>[6]contrs_10year_adj!C12</f>
        <v>1.6380056076870099E-5</v>
      </c>
      <c r="E13">
        <f>[6]contrs_10year_adj!D12</f>
        <v>2.42762925310471E-4</v>
      </c>
      <c r="F13" s="2">
        <f>[6]contrs_10year_adj!E12</f>
        <v>1.2267038608280701E-5</v>
      </c>
      <c r="G13">
        <f>[6]contrs_10year_adj!F12</f>
        <v>1.36240845321094E-4</v>
      </c>
      <c r="I13" s="1">
        <f t="shared" si="3"/>
        <v>37591</v>
      </c>
      <c r="J13" s="1">
        <v>37594</v>
      </c>
      <c r="K13">
        <f t="shared" si="4"/>
        <v>-2.9999999999999499E-2</v>
      </c>
      <c r="L13">
        <f t="shared" si="5"/>
        <v>6.7729977572789698E-4</v>
      </c>
      <c r="M13">
        <f t="shared" si="6"/>
        <v>-1.63800560768701E-3</v>
      </c>
      <c r="N13">
        <f t="shared" si="7"/>
        <v>-2.42762925310471E-2</v>
      </c>
      <c r="O13">
        <f t="shared" si="8"/>
        <v>-1.2267038608280701E-3</v>
      </c>
      <c r="P13">
        <f t="shared" si="8"/>
        <v>-1.36240845321094E-2</v>
      </c>
      <c r="Q13">
        <f t="shared" si="9"/>
        <v>-3.536297776165217E-3</v>
      </c>
      <c r="S13" s="1">
        <f t="shared" si="26"/>
        <v>37316</v>
      </c>
      <c r="T13" t="e">
        <f t="shared" si="10"/>
        <v>#N/A</v>
      </c>
      <c r="U13" t="e">
        <f t="shared" si="11"/>
        <v>#N/A</v>
      </c>
      <c r="V13" t="e">
        <f t="shared" si="12"/>
        <v>#N/A</v>
      </c>
      <c r="W13" t="e">
        <f t="shared" si="13"/>
        <v>#N/A</v>
      </c>
      <c r="X13" t="e">
        <f t="shared" si="14"/>
        <v>#N/A</v>
      </c>
      <c r="Y13" t="e">
        <f t="shared" si="15"/>
        <v>#N/A</v>
      </c>
      <c r="Z13" t="e">
        <f t="shared" si="16"/>
        <v>#N/A</v>
      </c>
      <c r="AA13" t="e">
        <f t="shared" si="17"/>
        <v>#N/A</v>
      </c>
      <c r="AC13" s="1"/>
      <c r="AD13" s="1">
        <v>37594</v>
      </c>
      <c r="AE13">
        <f t="shared" si="18"/>
        <v>8.9999999999996994E-4</v>
      </c>
      <c r="AF13">
        <f t="shared" si="19"/>
        <v>4.5873498620105954E-7</v>
      </c>
      <c r="AG13">
        <f t="shared" si="20"/>
        <v>2.6830623708140908E-6</v>
      </c>
      <c r="AH13">
        <f t="shared" si="21"/>
        <v>5.8933837905297327E-4</v>
      </c>
      <c r="AI13">
        <f t="shared" si="22"/>
        <v>1.504802362170493E-6</v>
      </c>
      <c r="AJ13">
        <f t="shared" si="22"/>
        <v>1.8561567933806261E-4</v>
      </c>
      <c r="AK13">
        <f t="shared" si="23"/>
        <v>9.2295569556025142E-7</v>
      </c>
      <c r="AL13">
        <f t="shared" si="24"/>
        <v>6.5040282496399795E-4</v>
      </c>
      <c r="AM13">
        <f t="shared" si="25"/>
        <v>1.2505401961711059E-5</v>
      </c>
    </row>
    <row r="14" spans="1:39" x14ac:dyDescent="0.25">
      <c r="A14" s="1">
        <v>37657</v>
      </c>
      <c r="B14" s="2">
        <f>[6]contrs_10year_adj!A13</f>
        <v>-9.9999999999995898E-5</v>
      </c>
      <c r="C14" s="2">
        <f>[6]contrs_10year_adj!B13</f>
        <v>4.5913492912421497E-5</v>
      </c>
      <c r="D14">
        <f>[6]contrs_10year_adj!C13</f>
        <v>-1.89015702980645E-4</v>
      </c>
      <c r="E14">
        <f>[6]contrs_10year_adj!D13</f>
        <v>1.2084045988028E-4</v>
      </c>
      <c r="F14" s="2">
        <f>[6]contrs_10year_adj!E13</f>
        <v>-3.8574611900179003E-6</v>
      </c>
      <c r="G14">
        <f>[6]contrs_10year_adj!F13</f>
        <v>2.2937632985121901E-4</v>
      </c>
      <c r="I14" s="1">
        <f t="shared" si="3"/>
        <v>37653</v>
      </c>
      <c r="J14" s="1">
        <v>37657</v>
      </c>
      <c r="K14">
        <f t="shared" si="4"/>
        <v>9.9999999999995891E-3</v>
      </c>
      <c r="L14">
        <f t="shared" si="5"/>
        <v>-4.59134929124215E-3</v>
      </c>
      <c r="M14">
        <f t="shared" si="6"/>
        <v>1.89015702980645E-2</v>
      </c>
      <c r="N14">
        <f t="shared" si="7"/>
        <v>-1.2084045988028001E-2</v>
      </c>
      <c r="O14">
        <f t="shared" si="8"/>
        <v>3.8574611900179005E-4</v>
      </c>
      <c r="P14">
        <f t="shared" si="8"/>
        <v>-2.29376329851219E-2</v>
      </c>
      <c r="Q14">
        <f t="shared" si="9"/>
        <v>7.3880788622034503E-3</v>
      </c>
      <c r="S14" s="1">
        <f t="shared" si="26"/>
        <v>37347</v>
      </c>
      <c r="T14" t="e">
        <f t="shared" si="10"/>
        <v>#N/A</v>
      </c>
      <c r="U14" t="e">
        <f t="shared" si="11"/>
        <v>#N/A</v>
      </c>
      <c r="V14" t="e">
        <f t="shared" si="12"/>
        <v>#N/A</v>
      </c>
      <c r="W14" t="e">
        <f t="shared" si="13"/>
        <v>#N/A</v>
      </c>
      <c r="X14" t="e">
        <f t="shared" si="14"/>
        <v>#N/A</v>
      </c>
      <c r="Y14" t="e">
        <f t="shared" si="15"/>
        <v>#N/A</v>
      </c>
      <c r="Z14" t="e">
        <f t="shared" si="16"/>
        <v>#N/A</v>
      </c>
      <c r="AA14" t="e">
        <f t="shared" si="17"/>
        <v>#N/A</v>
      </c>
      <c r="AC14" s="1"/>
      <c r="AD14" s="1">
        <v>37657</v>
      </c>
      <c r="AE14">
        <f t="shared" si="18"/>
        <v>9.9999999999991778E-5</v>
      </c>
      <c r="AF14">
        <f t="shared" si="19"/>
        <v>2.1080488314189792E-5</v>
      </c>
      <c r="AG14">
        <f t="shared" si="20"/>
        <v>3.5726935973267411E-4</v>
      </c>
      <c r="AH14">
        <f t="shared" si="21"/>
        <v>1.4602416744077562E-4</v>
      </c>
      <c r="AI14">
        <f t="shared" si="22"/>
        <v>1.4880006832494316E-7</v>
      </c>
      <c r="AJ14">
        <f t="shared" si="22"/>
        <v>5.2613500696015224E-4</v>
      </c>
      <c r="AK14">
        <f t="shared" si="23"/>
        <v>2.0478242526409966E-4</v>
      </c>
      <c r="AL14">
        <f t="shared" si="24"/>
        <v>1.3685021982565867E-4</v>
      </c>
      <c r="AM14">
        <f t="shared" si="25"/>
        <v>5.4583709274137431E-5</v>
      </c>
    </row>
    <row r="15" spans="1:39" x14ac:dyDescent="0.25">
      <c r="A15" s="1">
        <v>37685</v>
      </c>
      <c r="B15">
        <f>[6]contrs_10year_adj!A14</f>
        <v>1.0000000000001001E-4</v>
      </c>
      <c r="C15" s="2">
        <f>[6]contrs_10year_adj!B14</f>
        <v>-5.9912597320429899E-5</v>
      </c>
      <c r="D15" s="2">
        <f>[6]contrs_10year_adj!C14</f>
        <v>-5.2200319710418399E-5</v>
      </c>
      <c r="E15">
        <f>[6]contrs_10year_adj!D14</f>
        <v>2.7479225876987098E-4</v>
      </c>
      <c r="F15" s="2">
        <f>[6]contrs_10year_adj!E14</f>
        <v>-3.1193496402814602E-6</v>
      </c>
      <c r="G15">
        <f>[6]contrs_10year_adj!F14</f>
        <v>3.4698867977566599E-4</v>
      </c>
      <c r="I15" s="1">
        <f t="shared" si="3"/>
        <v>37681</v>
      </c>
      <c r="J15" s="1">
        <v>37685</v>
      </c>
      <c r="K15">
        <f t="shared" si="4"/>
        <v>-1.0000000000001001E-2</v>
      </c>
      <c r="L15">
        <f t="shared" si="5"/>
        <v>5.9912597320429901E-3</v>
      </c>
      <c r="M15">
        <f t="shared" si="6"/>
        <v>5.2200319710418398E-3</v>
      </c>
      <c r="N15">
        <f t="shared" si="7"/>
        <v>-2.7479225876987097E-2</v>
      </c>
      <c r="O15">
        <f t="shared" si="8"/>
        <v>3.1193496402814603E-4</v>
      </c>
      <c r="P15">
        <f t="shared" si="8"/>
        <v>-3.4698867977566598E-2</v>
      </c>
      <c r="Q15">
        <f t="shared" si="9"/>
        <v>5.955999209873118E-3</v>
      </c>
      <c r="S15" s="1">
        <f t="shared" si="26"/>
        <v>37377</v>
      </c>
      <c r="T15" t="e">
        <f t="shared" si="10"/>
        <v>#N/A</v>
      </c>
      <c r="U15" t="e">
        <f t="shared" si="11"/>
        <v>#N/A</v>
      </c>
      <c r="V15" t="e">
        <f t="shared" si="12"/>
        <v>#N/A</v>
      </c>
      <c r="W15" t="e">
        <f t="shared" si="13"/>
        <v>#N/A</v>
      </c>
      <c r="X15" t="e">
        <f t="shared" si="14"/>
        <v>#N/A</v>
      </c>
      <c r="Y15" t="e">
        <f t="shared" si="15"/>
        <v>#N/A</v>
      </c>
      <c r="Z15" t="e">
        <f t="shared" si="16"/>
        <v>#N/A</v>
      </c>
      <c r="AA15" t="e">
        <f t="shared" si="17"/>
        <v>#N/A</v>
      </c>
      <c r="AC15" s="1"/>
      <c r="AD15" s="1">
        <v>37685</v>
      </c>
      <c r="AE15">
        <f t="shared" si="18"/>
        <v>1.0000000000002002E-4</v>
      </c>
      <c r="AF15">
        <f t="shared" si="19"/>
        <v>3.5895193176799841E-5</v>
      </c>
      <c r="AG15">
        <f t="shared" si="20"/>
        <v>2.7248733778698956E-5</v>
      </c>
      <c r="AH15">
        <f t="shared" si="21"/>
        <v>7.5510785479847731E-4</v>
      </c>
      <c r="AI15">
        <f t="shared" si="22"/>
        <v>9.7303421783240765E-8</v>
      </c>
      <c r="AJ15">
        <f t="shared" si="22"/>
        <v>1.2040114389245968E-3</v>
      </c>
      <c r="AK15">
        <f t="shared" si="23"/>
        <v>1.2569306165165876E-4</v>
      </c>
      <c r="AL15">
        <f t="shared" si="24"/>
        <v>7.3806169554934201E-4</v>
      </c>
      <c r="AM15">
        <f t="shared" si="25"/>
        <v>3.5473926588009205E-5</v>
      </c>
    </row>
    <row r="16" spans="1:39" x14ac:dyDescent="0.25">
      <c r="A16" s="1">
        <v>37713</v>
      </c>
      <c r="B16">
        <f>[6]contrs_10year_adj!A15</f>
        <v>-3.0000000000000198E-4</v>
      </c>
      <c r="C16" s="2">
        <f>[6]contrs_10year_adj!B15</f>
        <v>-5.0505479362055203E-5</v>
      </c>
      <c r="D16" s="2">
        <f>[6]contrs_10year_adj!C15</f>
        <v>1.6257288528393001E-5</v>
      </c>
      <c r="E16">
        <f>[6]contrs_10year_adj!D15</f>
        <v>-2.6499754177374598E-4</v>
      </c>
      <c r="F16" s="2">
        <f>[6]contrs_10year_adj!E15</f>
        <v>1.23138359933152E-5</v>
      </c>
      <c r="G16">
        <f>[6]contrs_10year_adj!F15</f>
        <v>-2.8140826934519499E-4</v>
      </c>
      <c r="I16" s="1">
        <f t="shared" si="3"/>
        <v>37712</v>
      </c>
      <c r="J16" s="1">
        <v>37713</v>
      </c>
      <c r="K16">
        <f t="shared" si="4"/>
        <v>3.0000000000000197E-2</v>
      </c>
      <c r="L16">
        <f t="shared" si="5"/>
        <v>5.0505479362055201E-3</v>
      </c>
      <c r="M16">
        <f t="shared" si="6"/>
        <v>-1.6257288528393002E-3</v>
      </c>
      <c r="N16">
        <f t="shared" si="7"/>
        <v>2.6499754177374598E-2</v>
      </c>
      <c r="O16">
        <f t="shared" si="8"/>
        <v>-1.2313835993315199E-3</v>
      </c>
      <c r="P16">
        <f t="shared" si="8"/>
        <v>2.8140826934519501E-2</v>
      </c>
      <c r="Q16">
        <f t="shared" si="9"/>
        <v>1.3068103385908958E-3</v>
      </c>
      <c r="S16" s="1">
        <f t="shared" si="26"/>
        <v>37408</v>
      </c>
      <c r="T16" t="e">
        <f t="shared" si="10"/>
        <v>#N/A</v>
      </c>
      <c r="U16" t="e">
        <f t="shared" si="11"/>
        <v>#N/A</v>
      </c>
      <c r="V16" t="e">
        <f t="shared" si="12"/>
        <v>#N/A</v>
      </c>
      <c r="W16" t="e">
        <f t="shared" si="13"/>
        <v>#N/A</v>
      </c>
      <c r="X16" t="e">
        <f t="shared" si="14"/>
        <v>#N/A</v>
      </c>
      <c r="Y16" t="e">
        <f t="shared" si="15"/>
        <v>#N/A</v>
      </c>
      <c r="Z16" t="e">
        <f t="shared" si="16"/>
        <v>#N/A</v>
      </c>
      <c r="AA16" t="e">
        <f t="shared" si="17"/>
        <v>#N/A</v>
      </c>
      <c r="AC16" s="1"/>
      <c r="AD16" s="1">
        <v>37713</v>
      </c>
      <c r="AE16">
        <f t="shared" si="18"/>
        <v>9.0000000000001179E-4</v>
      </c>
      <c r="AF16">
        <f t="shared" si="19"/>
        <v>2.5508034455909839E-5</v>
      </c>
      <c r="AG16">
        <f t="shared" si="20"/>
        <v>2.6429943029541871E-6</v>
      </c>
      <c r="AH16">
        <f t="shared" si="21"/>
        <v>7.0223697146128247E-4</v>
      </c>
      <c r="AI16">
        <f t="shared" si="22"/>
        <v>1.5163055687026493E-6</v>
      </c>
      <c r="AJ16">
        <f t="shared" si="22"/>
        <v>7.9190614055857822E-4</v>
      </c>
      <c r="AK16">
        <f t="shared" si="23"/>
        <v>1.1729385753789437E-5</v>
      </c>
      <c r="AL16">
        <f t="shared" si="24"/>
        <v>6.3849055166931301E-4</v>
      </c>
      <c r="AM16">
        <f t="shared" si="25"/>
        <v>1.7077532610480517E-6</v>
      </c>
    </row>
    <row r="17" spans="1:39" x14ac:dyDescent="0.25">
      <c r="A17" s="1">
        <v>37748</v>
      </c>
      <c r="B17" s="2">
        <f>[6]contrs_10year_adj!A16</f>
        <v>-9.9999999999995898E-5</v>
      </c>
      <c r="C17" s="2">
        <f>[6]contrs_10year_adj!B16</f>
        <v>2.1130341994882501E-6</v>
      </c>
      <c r="D17">
        <f>[6]contrs_10year_adj!C16</f>
        <v>-1.5729091445271299E-4</v>
      </c>
      <c r="E17" s="2">
        <f>[6]contrs_10year_adj!D16</f>
        <v>4.5109458753848397E-5</v>
      </c>
      <c r="F17" s="2">
        <f>[6]contrs_10year_adj!E16</f>
        <v>8.8027647356771797E-7</v>
      </c>
      <c r="G17">
        <f>[6]contrs_10year_adj!F16</f>
        <v>1.10377137182624E-4</v>
      </c>
      <c r="I17" s="1">
        <f t="shared" si="3"/>
        <v>37742</v>
      </c>
      <c r="J17" s="1">
        <v>37748</v>
      </c>
      <c r="K17">
        <f t="shared" si="4"/>
        <v>9.9999999999995891E-3</v>
      </c>
      <c r="L17">
        <f t="shared" si="5"/>
        <v>-2.1130341994882502E-4</v>
      </c>
      <c r="M17">
        <f t="shared" si="6"/>
        <v>1.57290914452713E-2</v>
      </c>
      <c r="N17">
        <f t="shared" si="7"/>
        <v>-4.5109458753848398E-3</v>
      </c>
      <c r="O17">
        <f t="shared" si="8"/>
        <v>-8.8027647356771801E-5</v>
      </c>
      <c r="P17">
        <f t="shared" si="8"/>
        <v>-1.10377137182624E-2</v>
      </c>
      <c r="Q17">
        <f t="shared" si="9"/>
        <v>-9.1881450258127369E-4</v>
      </c>
      <c r="S17" s="1">
        <f t="shared" si="26"/>
        <v>37438</v>
      </c>
      <c r="T17" t="e">
        <f t="shared" si="10"/>
        <v>#N/A</v>
      </c>
      <c r="U17" t="e">
        <f t="shared" si="11"/>
        <v>#N/A</v>
      </c>
      <c r="V17" t="e">
        <f t="shared" si="12"/>
        <v>#N/A</v>
      </c>
      <c r="W17" t="e">
        <f t="shared" si="13"/>
        <v>#N/A</v>
      </c>
      <c r="X17" t="e">
        <f t="shared" si="14"/>
        <v>#N/A</v>
      </c>
      <c r="Y17" t="e">
        <f t="shared" si="15"/>
        <v>#N/A</v>
      </c>
      <c r="Z17" t="e">
        <f t="shared" si="16"/>
        <v>#N/A</v>
      </c>
      <c r="AA17" t="e">
        <f t="shared" si="17"/>
        <v>#N/A</v>
      </c>
      <c r="AC17" s="1"/>
      <c r="AD17" s="1">
        <v>37748</v>
      </c>
      <c r="AE17">
        <f t="shared" si="18"/>
        <v>9.9999999999991778E-5</v>
      </c>
      <c r="AF17">
        <f t="shared" si="19"/>
        <v>4.46491352820695E-8</v>
      </c>
      <c r="AG17">
        <f t="shared" si="20"/>
        <v>2.474043176937068E-4</v>
      </c>
      <c r="AH17">
        <f t="shared" si="21"/>
        <v>2.03486326906515E-5</v>
      </c>
      <c r="AI17">
        <f t="shared" si="22"/>
        <v>7.7488666991681732E-9</v>
      </c>
      <c r="AJ17">
        <f t="shared" si="22"/>
        <v>1.2183112412631798E-4</v>
      </c>
      <c r="AK17">
        <f t="shared" si="23"/>
        <v>2.4080174519884159E-4</v>
      </c>
      <c r="AL17">
        <f t="shared" si="24"/>
        <v>2.1150557462878386E-5</v>
      </c>
      <c r="AM17">
        <f t="shared" si="25"/>
        <v>8.4422009015367341E-7</v>
      </c>
    </row>
    <row r="18" spans="1:39" x14ac:dyDescent="0.25">
      <c r="A18" s="1">
        <v>37776</v>
      </c>
      <c r="B18">
        <f>[6]contrs_10year_adj!A17</f>
        <v>0</v>
      </c>
      <c r="C18" s="2">
        <f>[6]contrs_10year_adj!B17</f>
        <v>2.37694951451087E-5</v>
      </c>
      <c r="D18">
        <f>[6]contrs_10year_adj!C17</f>
        <v>-1.15069403800318E-4</v>
      </c>
      <c r="E18">
        <f>[6]contrs_10year_adj!D17</f>
        <v>1.09737244557094E-4</v>
      </c>
      <c r="F18" s="2">
        <f>[6]contrs_10year_adj!E17</f>
        <v>2.41710324239033E-6</v>
      </c>
      <c r="G18">
        <f>[6]contrs_10year_adj!F17</f>
        <v>1.4504205820413301E-4</v>
      </c>
      <c r="I18" s="1">
        <f t="shared" si="3"/>
        <v>37773</v>
      </c>
      <c r="J18" s="1">
        <v>37776</v>
      </c>
      <c r="K18">
        <f t="shared" si="4"/>
        <v>0</v>
      </c>
      <c r="L18">
        <f t="shared" si="5"/>
        <v>-2.3769495145108698E-3</v>
      </c>
      <c r="M18">
        <f t="shared" si="6"/>
        <v>1.15069403800318E-2</v>
      </c>
      <c r="N18">
        <f t="shared" si="7"/>
        <v>-1.09737244557094E-2</v>
      </c>
      <c r="O18">
        <f t="shared" si="8"/>
        <v>-2.4171032423903299E-4</v>
      </c>
      <c r="P18">
        <f t="shared" si="8"/>
        <v>-1.4504205820413301E-2</v>
      </c>
      <c r="Q18">
        <f t="shared" si="9"/>
        <v>2.0854439144275027E-3</v>
      </c>
      <c r="S18" s="1">
        <f t="shared" si="26"/>
        <v>37469</v>
      </c>
      <c r="T18" t="e">
        <f t="shared" si="10"/>
        <v>#N/A</v>
      </c>
      <c r="U18" t="e">
        <f t="shared" si="11"/>
        <v>#N/A</v>
      </c>
      <c r="V18" t="e">
        <f t="shared" si="12"/>
        <v>#N/A</v>
      </c>
      <c r="W18" t="e">
        <f t="shared" si="13"/>
        <v>#N/A</v>
      </c>
      <c r="X18" t="e">
        <f t="shared" si="14"/>
        <v>#N/A</v>
      </c>
      <c r="Y18" t="e">
        <f t="shared" si="15"/>
        <v>#N/A</v>
      </c>
      <c r="Z18" t="e">
        <f t="shared" si="16"/>
        <v>#N/A</v>
      </c>
      <c r="AA18" t="e">
        <f t="shared" si="17"/>
        <v>#N/A</v>
      </c>
      <c r="AC18" s="1"/>
      <c r="AD18" s="1">
        <v>37776</v>
      </c>
      <c r="AE18">
        <f t="shared" si="18"/>
        <v>0</v>
      </c>
      <c r="AF18">
        <f t="shared" si="19"/>
        <v>5.6498889945334601E-6</v>
      </c>
      <c r="AG18">
        <f t="shared" si="20"/>
        <v>1.3240967690960638E-4</v>
      </c>
      <c r="AH18">
        <f t="shared" si="21"/>
        <v>1.2042262842983456E-4</v>
      </c>
      <c r="AI18">
        <f t="shared" si="22"/>
        <v>5.8423880843738461E-8</v>
      </c>
      <c r="AJ18">
        <f t="shared" si="22"/>
        <v>2.1037198648091106E-4</v>
      </c>
      <c r="AK18">
        <f t="shared" si="23"/>
        <v>8.3356733204495632E-5</v>
      </c>
      <c r="AL18">
        <f t="shared" si="24"/>
        <v>1.2578597730327694E-4</v>
      </c>
      <c r="AM18">
        <f t="shared" si="25"/>
        <v>4.3490763202227054E-6</v>
      </c>
    </row>
    <row r="19" spans="1:39" x14ac:dyDescent="0.25">
      <c r="A19" s="1">
        <v>37804</v>
      </c>
      <c r="B19">
        <f>[6]contrs_10year_adj!A18</f>
        <v>-8.9999999999999802E-4</v>
      </c>
      <c r="C19">
        <f>[6]contrs_10year_adj!B18</f>
        <v>-1.83927705381527E-4</v>
      </c>
      <c r="D19">
        <f>[6]contrs_10year_adj!C18</f>
        <v>-1.4040301809851199E-4</v>
      </c>
      <c r="E19">
        <f>[6]contrs_10year_adj!D18</f>
        <v>-4.5608673847127097E-4</v>
      </c>
      <c r="F19" s="2">
        <f>[6]contrs_10year_adj!E18</f>
        <v>1.42116473942865E-5</v>
      </c>
      <c r="G19">
        <f>[6]contrs_10year_adj!F18</f>
        <v>-4.6112333506342999E-4</v>
      </c>
      <c r="I19" s="1">
        <f t="shared" si="3"/>
        <v>37803</v>
      </c>
      <c r="J19" s="1">
        <v>37804</v>
      </c>
      <c r="K19">
        <f t="shared" si="4"/>
        <v>8.9999999999999802E-2</v>
      </c>
      <c r="L19">
        <f t="shared" si="5"/>
        <v>1.8392770538152699E-2</v>
      </c>
      <c r="M19">
        <f t="shared" si="6"/>
        <v>1.40403018098512E-2</v>
      </c>
      <c r="N19">
        <f t="shared" si="7"/>
        <v>4.56086738471271E-2</v>
      </c>
      <c r="O19">
        <f t="shared" si="8"/>
        <v>-1.42116473942865E-3</v>
      </c>
      <c r="P19">
        <f t="shared" si="8"/>
        <v>4.6112333506343001E-2</v>
      </c>
      <c r="Q19">
        <f t="shared" si="9"/>
        <v>1.3379418544297462E-2</v>
      </c>
      <c r="S19" s="1">
        <f t="shared" si="26"/>
        <v>37500</v>
      </c>
      <c r="T19">
        <f t="shared" si="10"/>
        <v>-1.0000000000001001E-2</v>
      </c>
      <c r="U19">
        <f t="shared" si="11"/>
        <v>2.2601708585041273E-3</v>
      </c>
      <c r="V19">
        <f t="shared" si="12"/>
        <v>-2.9022702084601044E-3</v>
      </c>
      <c r="W19">
        <f t="shared" si="13"/>
        <v>-7.1871490059732803E-3</v>
      </c>
      <c r="X19">
        <f t="shared" si="14"/>
        <v>2.819843345499846E-5</v>
      </c>
      <c r="Y19">
        <f t="shared" si="15"/>
        <v>-6.2417354054472227E-3</v>
      </c>
      <c r="Z19">
        <f t="shared" si="16"/>
        <v>-6.420993499559771E-4</v>
      </c>
      <c r="AA19">
        <f t="shared" si="17"/>
        <v>-7.1589505725182818E-3</v>
      </c>
      <c r="AC19" s="1"/>
      <c r="AD19" s="1">
        <v>37804</v>
      </c>
      <c r="AE19">
        <f t="shared" si="18"/>
        <v>8.0999999999999649E-3</v>
      </c>
      <c r="AF19">
        <f t="shared" si="19"/>
        <v>3.3829400806913791E-4</v>
      </c>
      <c r="AG19">
        <f t="shared" si="20"/>
        <v>1.9713007491171087E-4</v>
      </c>
      <c r="AH19">
        <f t="shared" si="21"/>
        <v>2.0801511300936157E-3</v>
      </c>
      <c r="AI19">
        <f t="shared" si="22"/>
        <v>2.0197092165953027E-6</v>
      </c>
      <c r="AJ19">
        <f t="shared" si="22"/>
        <v>2.1263473014002032E-3</v>
      </c>
      <c r="AK19">
        <f t="shared" si="23"/>
        <v>1.0519041819308549E-3</v>
      </c>
      <c r="AL19">
        <f t="shared" si="24"/>
        <v>1.9525359611429333E-3</v>
      </c>
      <c r="AM19">
        <f t="shared" si="25"/>
        <v>1.7900884058349081E-4</v>
      </c>
    </row>
    <row r="20" spans="1:39" x14ac:dyDescent="0.25">
      <c r="A20" s="1">
        <v>37839</v>
      </c>
      <c r="B20" s="2">
        <f>[6]contrs_10year_adj!A19</f>
        <v>-9.9999999999995898E-5</v>
      </c>
      <c r="C20" s="2">
        <f>[6]contrs_10year_adj!B19</f>
        <v>-1.34341185889892E-5</v>
      </c>
      <c r="D20">
        <f>[6]contrs_10year_adj!C19</f>
        <v>-1.8732255647783101E-4</v>
      </c>
      <c r="E20">
        <f>[6]contrs_10year_adj!D19</f>
        <v>1.06981400266365E-4</v>
      </c>
      <c r="F20" s="2">
        <f>[6]contrs_10year_adj!E19</f>
        <v>1.3852246025279E-5</v>
      </c>
      <c r="G20" s="2">
        <f>[6]contrs_10year_adj!F19</f>
        <v>5.7042068315938E-6</v>
      </c>
      <c r="I20" s="1">
        <f t="shared" si="3"/>
        <v>37834</v>
      </c>
      <c r="J20" s="1">
        <v>37839</v>
      </c>
      <c r="K20">
        <f t="shared" si="4"/>
        <v>9.9999999999995891E-3</v>
      </c>
      <c r="L20">
        <f t="shared" si="5"/>
        <v>1.34341185889892E-3</v>
      </c>
      <c r="M20">
        <f t="shared" si="6"/>
        <v>1.8732255647783101E-2</v>
      </c>
      <c r="N20">
        <f t="shared" si="7"/>
        <v>-1.06981400266365E-2</v>
      </c>
      <c r="O20">
        <f t="shared" si="8"/>
        <v>-1.3852246025279E-3</v>
      </c>
      <c r="P20">
        <f t="shared" si="8"/>
        <v>-5.7042068315937995E-4</v>
      </c>
      <c r="Q20">
        <f t="shared" si="9"/>
        <v>2.0076971224819683E-3</v>
      </c>
      <c r="S20" s="1">
        <f t="shared" si="26"/>
        <v>37530</v>
      </c>
      <c r="T20">
        <f t="shared" si="10"/>
        <v>2.0000000000000601E-2</v>
      </c>
      <c r="U20">
        <f t="shared" si="11"/>
        <v>-3.7182016615971243E-4</v>
      </c>
      <c r="V20">
        <f t="shared" si="12"/>
        <v>-6.8964720633347433E-4</v>
      </c>
      <c r="W20">
        <f t="shared" si="13"/>
        <v>2.5575701837093748E-2</v>
      </c>
      <c r="X20">
        <f t="shared" si="14"/>
        <v>2.7576175440360845E-4</v>
      </c>
      <c r="Y20">
        <f t="shared" si="15"/>
        <v>1.770298971962565E-2</v>
      </c>
      <c r="Z20">
        <f t="shared" si="16"/>
        <v>-1.0614673724931869E-3</v>
      </c>
      <c r="AA20">
        <f t="shared" si="17"/>
        <v>2.5851463591497356E-2</v>
      </c>
      <c r="AC20" s="1"/>
      <c r="AD20" s="1">
        <v>37839</v>
      </c>
      <c r="AE20">
        <f t="shared" si="18"/>
        <v>9.9999999999991778E-5</v>
      </c>
      <c r="AF20">
        <f t="shared" si="19"/>
        <v>1.8047554226302515E-6</v>
      </c>
      <c r="AG20">
        <f t="shared" si="20"/>
        <v>3.508974016539019E-4</v>
      </c>
      <c r="AH20">
        <f t="shared" si="21"/>
        <v>1.1445020002952202E-4</v>
      </c>
      <c r="AI20">
        <f t="shared" si="22"/>
        <v>1.9188471994485784E-6</v>
      </c>
      <c r="AJ20">
        <f t="shared" si="22"/>
        <v>3.2537975577601371E-7</v>
      </c>
      <c r="AK20">
        <f t="shared" si="23"/>
        <v>4.0303242583884834E-4</v>
      </c>
      <c r="AL20">
        <f t="shared" si="24"/>
        <v>1.4600770076134132E-4</v>
      </c>
      <c r="AM20">
        <f t="shared" si="25"/>
        <v>4.0308477356223757E-6</v>
      </c>
    </row>
    <row r="21" spans="1:39" x14ac:dyDescent="0.25">
      <c r="A21" s="1">
        <v>37867</v>
      </c>
      <c r="B21" s="2">
        <f>[6]contrs_10year_adj!A20</f>
        <v>9.9999999999995898E-5</v>
      </c>
      <c r="C21" s="2">
        <f>[6]contrs_10year_adj!B20</f>
        <v>-1.03660740374146E-5</v>
      </c>
      <c r="D21" s="2">
        <f>[6]contrs_10year_adj!C20</f>
        <v>1.4835999302817799E-5</v>
      </c>
      <c r="E21">
        <f>[6]contrs_10year_adj!D20</f>
        <v>1.9346549934046899E-4</v>
      </c>
      <c r="F21" s="2">
        <f>[6]contrs_10year_adj!E20</f>
        <v>5.2065548134464699E-6</v>
      </c>
      <c r="G21">
        <f>[6]contrs_10year_adj!F20</f>
        <v>1.8038128917904E-4</v>
      </c>
      <c r="I21" s="1">
        <f t="shared" si="3"/>
        <v>37865</v>
      </c>
      <c r="J21" s="1">
        <v>37867</v>
      </c>
      <c r="K21">
        <f t="shared" si="4"/>
        <v>-9.9999999999995891E-3</v>
      </c>
      <c r="L21">
        <f t="shared" si="5"/>
        <v>1.0366074037414599E-3</v>
      </c>
      <c r="M21">
        <f t="shared" si="6"/>
        <v>-1.4835999302817799E-3</v>
      </c>
      <c r="N21">
        <f t="shared" si="7"/>
        <v>-1.93465499340469E-2</v>
      </c>
      <c r="O21">
        <f t="shared" si="8"/>
        <v>-5.2065548134464694E-4</v>
      </c>
      <c r="P21">
        <f t="shared" si="8"/>
        <v>-1.8038128917904E-2</v>
      </c>
      <c r="Q21">
        <f t="shared" si="9"/>
        <v>1.0314197941932276E-2</v>
      </c>
      <c r="S21" s="1">
        <f t="shared" si="26"/>
        <v>37561</v>
      </c>
      <c r="T21">
        <f t="shared" si="10"/>
        <v>-1.00000000000003E-2</v>
      </c>
      <c r="U21">
        <f t="shared" si="11"/>
        <v>-8.2264992390380259E-4</v>
      </c>
      <c r="V21">
        <f t="shared" si="12"/>
        <v>9.2972554342583055E-3</v>
      </c>
      <c r="W21">
        <f t="shared" si="13"/>
        <v>-2.1641244046445351E-2</v>
      </c>
      <c r="X21">
        <f t="shared" si="14"/>
        <v>-3.2176158925161435E-4</v>
      </c>
      <c r="Y21">
        <f t="shared" si="15"/>
        <v>-1.3919715591085253E-2</v>
      </c>
      <c r="Z21">
        <f t="shared" si="16"/>
        <v>8.4746055103545031E-3</v>
      </c>
      <c r="AA21">
        <f t="shared" si="17"/>
        <v>-2.1963005635696965E-2</v>
      </c>
      <c r="AC21" s="1"/>
      <c r="AD21" s="1">
        <v>37867</v>
      </c>
      <c r="AE21">
        <f t="shared" si="18"/>
        <v>9.9999999999991778E-5</v>
      </c>
      <c r="AF21">
        <f t="shared" si="19"/>
        <v>1.0745549094916102E-6</v>
      </c>
      <c r="AG21">
        <f t="shared" si="20"/>
        <v>2.2010687531321024E-6</v>
      </c>
      <c r="AH21">
        <f t="shared" si="21"/>
        <v>3.7428899435057011E-4</v>
      </c>
      <c r="AI21">
        <f t="shared" si="22"/>
        <v>2.7108213025422599E-7</v>
      </c>
      <c r="AJ21">
        <f t="shared" si="22"/>
        <v>3.253740948589245E-4</v>
      </c>
      <c r="AK21">
        <f t="shared" si="23"/>
        <v>1.998023187828987E-7</v>
      </c>
      <c r="AL21">
        <f t="shared" si="24"/>
        <v>3.9470585101736321E-4</v>
      </c>
      <c r="AM21">
        <f t="shared" si="25"/>
        <v>1.0638267918536E-4</v>
      </c>
    </row>
    <row r="22" spans="1:39" x14ac:dyDescent="0.25">
      <c r="A22" s="1">
        <v>37902</v>
      </c>
      <c r="B22">
        <f>[6]contrs_10year_adj!A21</f>
        <v>0</v>
      </c>
      <c r="C22" s="2">
        <f>[6]contrs_10year_adj!B21</f>
        <v>2.4909411554175601E-5</v>
      </c>
      <c r="D22" s="2">
        <f>[6]contrs_10year_adj!C21</f>
        <v>-3.9583623283663902E-5</v>
      </c>
      <c r="E22" s="2">
        <f>[6]contrs_10year_adj!D21</f>
        <v>9.41711974974883E-6</v>
      </c>
      <c r="F22" s="2">
        <f>[6]contrs_10year_adj!E21</f>
        <v>3.1285128795907E-6</v>
      </c>
      <c r="G22" s="2">
        <f>[6]contrs_10year_adj!F21</f>
        <v>5.4108666572744102E-5</v>
      </c>
      <c r="I22" s="1">
        <f t="shared" si="3"/>
        <v>37895</v>
      </c>
      <c r="J22" s="1">
        <v>37902</v>
      </c>
      <c r="K22">
        <f t="shared" si="4"/>
        <v>0</v>
      </c>
      <c r="L22">
        <f t="shared" si="5"/>
        <v>-2.4909411554175599E-3</v>
      </c>
      <c r="M22">
        <f t="shared" si="6"/>
        <v>3.9583623283663905E-3</v>
      </c>
      <c r="N22">
        <f t="shared" si="7"/>
        <v>-9.4171197497488297E-4</v>
      </c>
      <c r="O22">
        <f t="shared" si="8"/>
        <v>-3.1285128795907E-4</v>
      </c>
      <c r="P22">
        <f t="shared" si="8"/>
        <v>-5.4108666572744105E-3</v>
      </c>
      <c r="Q22">
        <f t="shared" si="9"/>
        <v>-2.1285791001487763E-4</v>
      </c>
      <c r="S22" s="1">
        <f t="shared" si="26"/>
        <v>37591</v>
      </c>
      <c r="T22">
        <f t="shared" si="10"/>
        <v>-2.9999999999999499E-2</v>
      </c>
      <c r="U22">
        <f t="shared" si="11"/>
        <v>1.3667397363807444E-3</v>
      </c>
      <c r="V22">
        <f t="shared" si="12"/>
        <v>-9.4856564703416437E-4</v>
      </c>
      <c r="W22">
        <f t="shared" si="13"/>
        <v>-2.3586852570394251E-2</v>
      </c>
      <c r="X22">
        <f t="shared" si="14"/>
        <v>-5.3726390017522457E-4</v>
      </c>
      <c r="Y22">
        <f t="shared" si="15"/>
        <v>-1.2934644571456553E-2</v>
      </c>
      <c r="Z22">
        <f t="shared" si="16"/>
        <v>4.1817408934658005E-4</v>
      </c>
      <c r="AA22">
        <f t="shared" si="17"/>
        <v>-2.4124116470569477E-2</v>
      </c>
      <c r="AC22" s="1"/>
      <c r="AD22" s="1">
        <v>37902</v>
      </c>
      <c r="AE22">
        <f t="shared" si="18"/>
        <v>0</v>
      </c>
      <c r="AF22">
        <f t="shared" si="19"/>
        <v>6.2047878397529682E-6</v>
      </c>
      <c r="AG22">
        <f t="shared" si="20"/>
        <v>1.5668632322630193E-5</v>
      </c>
      <c r="AH22">
        <f t="shared" si="21"/>
        <v>8.868214438110946E-7</v>
      </c>
      <c r="AI22">
        <f t="shared" si="22"/>
        <v>9.7875928377648937E-8</v>
      </c>
      <c r="AJ22">
        <f t="shared" si="22"/>
        <v>2.9277477982803952E-5</v>
      </c>
      <c r="AK22">
        <f t="shared" si="23"/>
        <v>2.1533248988185219E-6</v>
      </c>
      <c r="AL22">
        <f t="shared" si="24"/>
        <v>1.5739289807034869E-6</v>
      </c>
      <c r="AM22">
        <f t="shared" si="25"/>
        <v>4.5308489855901744E-8</v>
      </c>
    </row>
    <row r="23" spans="1:39" x14ac:dyDescent="0.25">
      <c r="A23" s="1">
        <v>37930</v>
      </c>
      <c r="B23">
        <f>[6]contrs_10year_adj!A22</f>
        <v>-5.9999999999999604E-4</v>
      </c>
      <c r="C23">
        <f>[6]contrs_10year_adj!B22</f>
        <v>-4.4300537054031301E-4</v>
      </c>
      <c r="D23" s="2">
        <f>[6]contrs_10year_adj!C22</f>
        <v>8.8491265562942395E-5</v>
      </c>
      <c r="E23">
        <f>[6]contrs_10year_adj!D22</f>
        <v>-1.21857012834704E-4</v>
      </c>
      <c r="F23" s="2">
        <f>[6]contrs_10year_adj!E22</f>
        <v>1.0468063232656901E-5</v>
      </c>
      <c r="G23">
        <f>[6]contrs_10year_adj!F22</f>
        <v>-1.4170332531203601E-4</v>
      </c>
      <c r="I23" s="1">
        <f t="shared" si="3"/>
        <v>37926</v>
      </c>
      <c r="J23" s="1">
        <v>37930</v>
      </c>
      <c r="K23">
        <f t="shared" si="4"/>
        <v>5.9999999999999602E-2</v>
      </c>
      <c r="L23">
        <f t="shared" si="5"/>
        <v>4.4300537054031301E-2</v>
      </c>
      <c r="M23">
        <f t="shared" si="6"/>
        <v>-8.8491265562942387E-3</v>
      </c>
      <c r="N23">
        <f t="shared" si="7"/>
        <v>1.21857012834704E-2</v>
      </c>
      <c r="O23">
        <f t="shared" si="8"/>
        <v>-1.04680632326569E-3</v>
      </c>
      <c r="P23">
        <f t="shared" si="8"/>
        <v>1.4170332531203601E-2</v>
      </c>
      <c r="Q23">
        <f t="shared" si="9"/>
        <v>1.3409694542057829E-2</v>
      </c>
      <c r="S23" s="1">
        <f t="shared" si="26"/>
        <v>37622</v>
      </c>
      <c r="T23" t="e">
        <f t="shared" si="10"/>
        <v>#N/A</v>
      </c>
      <c r="U23" t="e">
        <f t="shared" si="11"/>
        <v>#N/A</v>
      </c>
      <c r="V23" t="e">
        <f t="shared" si="12"/>
        <v>#N/A</v>
      </c>
      <c r="W23" t="e">
        <f t="shared" si="13"/>
        <v>#N/A</v>
      </c>
      <c r="X23" t="e">
        <f t="shared" si="14"/>
        <v>#N/A</v>
      </c>
      <c r="Y23" t="e">
        <f t="shared" si="15"/>
        <v>#N/A</v>
      </c>
      <c r="Z23" t="e">
        <f t="shared" si="16"/>
        <v>#N/A</v>
      </c>
      <c r="AA23" t="e">
        <f t="shared" si="17"/>
        <v>#N/A</v>
      </c>
      <c r="AC23" s="1"/>
      <c r="AD23" s="1">
        <v>37930</v>
      </c>
      <c r="AE23">
        <f t="shared" si="18"/>
        <v>3.5999999999999522E-3</v>
      </c>
      <c r="AF23">
        <f t="shared" si="19"/>
        <v>1.9625375832756004E-3</v>
      </c>
      <c r="AG23">
        <f t="shared" si="20"/>
        <v>7.8307040809311938E-5</v>
      </c>
      <c r="AH23">
        <f t="shared" si="21"/>
        <v>1.4849131576997215E-4</v>
      </c>
      <c r="AI23">
        <f t="shared" si="22"/>
        <v>1.0958034784290322E-6</v>
      </c>
      <c r="AJ23">
        <f t="shared" si="22"/>
        <v>2.0079832404488706E-4</v>
      </c>
      <c r="AK23">
        <f t="shared" si="23"/>
        <v>1.2568025062790616E-3</v>
      </c>
      <c r="AL23">
        <f t="shared" si="24"/>
        <v>1.240749809344739E-4</v>
      </c>
      <c r="AM23">
        <f t="shared" si="25"/>
        <v>1.7981990771129554E-4</v>
      </c>
    </row>
    <row r="24" spans="1:39" x14ac:dyDescent="0.25">
      <c r="A24" s="1">
        <v>37958</v>
      </c>
      <c r="B24">
        <f>[6]contrs_10year_adj!A23</f>
        <v>-1.0000000000001001E-4</v>
      </c>
      <c r="C24">
        <f>[6]contrs_10year_adj!B23</f>
        <v>-1.0243748769559E-4</v>
      </c>
      <c r="D24" s="2">
        <f>[6]contrs_10year_adj!C23</f>
        <v>-6.7162038395922596E-5</v>
      </c>
      <c r="E24">
        <f>[6]contrs_10year_adj!D23</f>
        <v>1.6186004787026301E-4</v>
      </c>
      <c r="F24" s="2">
        <f>[6]contrs_10year_adj!E23</f>
        <v>1.0525865257614499E-5</v>
      </c>
      <c r="G24" s="2">
        <f>[6]contrs_10year_adj!F23</f>
        <v>9.0656646427968602E-5</v>
      </c>
      <c r="I24" s="1">
        <f t="shared" si="3"/>
        <v>37956</v>
      </c>
      <c r="J24" s="1">
        <v>37958</v>
      </c>
      <c r="K24">
        <f t="shared" si="4"/>
        <v>1.0000000000001001E-2</v>
      </c>
      <c r="L24">
        <f t="shared" si="5"/>
        <v>1.0243748769559E-2</v>
      </c>
      <c r="M24">
        <f t="shared" si="6"/>
        <v>6.7162038395922599E-3</v>
      </c>
      <c r="N24">
        <f t="shared" si="7"/>
        <v>-1.6186004787026302E-2</v>
      </c>
      <c r="O24">
        <f t="shared" si="8"/>
        <v>-1.0525865257614499E-3</v>
      </c>
      <c r="P24">
        <f t="shared" si="8"/>
        <v>-9.0656646427968602E-3</v>
      </c>
      <c r="Q24">
        <f t="shared" si="9"/>
        <v>1.0278638703637492E-2</v>
      </c>
      <c r="S24" s="1">
        <f t="shared" si="26"/>
        <v>37653</v>
      </c>
      <c r="T24">
        <f t="shared" si="10"/>
        <v>9.9999999999995891E-3</v>
      </c>
      <c r="U24">
        <f t="shared" si="11"/>
        <v>-3.9019093305893027E-3</v>
      </c>
      <c r="V24">
        <f t="shared" si="12"/>
        <v>1.9591010258717345E-2</v>
      </c>
      <c r="W24">
        <f t="shared" si="13"/>
        <v>-1.1394606027375152E-2</v>
      </c>
      <c r="X24">
        <f t="shared" si="14"/>
        <v>1.0751860796546354E-3</v>
      </c>
      <c r="Y24">
        <f t="shared" si="15"/>
        <v>-2.2248193024469051E-2</v>
      </c>
      <c r="Z24">
        <f t="shared" si="16"/>
        <v>1.5689100928128044E-2</v>
      </c>
      <c r="AA24">
        <f t="shared" si="17"/>
        <v>-1.0319419947720516E-2</v>
      </c>
      <c r="AC24" s="1"/>
      <c r="AD24" s="1">
        <v>37958</v>
      </c>
      <c r="AE24">
        <f t="shared" si="18"/>
        <v>1.0000000000002002E-4</v>
      </c>
      <c r="AF24">
        <f t="shared" si="19"/>
        <v>1.0493438885384154E-4</v>
      </c>
      <c r="AG24">
        <f t="shared" si="20"/>
        <v>4.5107394014953816E-5</v>
      </c>
      <c r="AH24">
        <f t="shared" si="21"/>
        <v>2.6198675096563838E-4</v>
      </c>
      <c r="AI24">
        <f t="shared" si="22"/>
        <v>1.1079383942145593E-6</v>
      </c>
      <c r="AJ24">
        <f t="shared" si="22"/>
        <v>8.218627541565712E-5</v>
      </c>
      <c r="AK24">
        <f t="shared" si="23"/>
        <v>2.8763999250465666E-4</v>
      </c>
      <c r="AL24">
        <f t="shared" si="24"/>
        <v>2.9716903044932136E-4</v>
      </c>
      <c r="AM24">
        <f t="shared" si="25"/>
        <v>1.0565041359991462E-4</v>
      </c>
    </row>
    <row r="25" spans="1:39" x14ac:dyDescent="0.25">
      <c r="A25" s="1">
        <v>38021</v>
      </c>
      <c r="B25">
        <f>[6]contrs_10year_adj!A24</f>
        <v>3.0000000000000198E-4</v>
      </c>
      <c r="C25" s="2">
        <f>[6]contrs_10year_adj!B24</f>
        <v>8.0625384920000897E-5</v>
      </c>
      <c r="D25">
        <f>[6]contrs_10year_adj!C24</f>
        <v>1.07142500781498E-4</v>
      </c>
      <c r="E25" s="2">
        <f>[6]contrs_10year_adj!D24</f>
        <v>4.32365858236922E-5</v>
      </c>
      <c r="F25" s="2">
        <f>[6]contrs_10year_adj!E24</f>
        <v>-3.3995350495916099E-6</v>
      </c>
      <c r="G25">
        <f>[6]contrs_10year_adj!F24</f>
        <v>1.6014120999864099E-4</v>
      </c>
      <c r="I25" s="1">
        <f t="shared" si="3"/>
        <v>38018</v>
      </c>
      <c r="J25" s="1">
        <v>38021</v>
      </c>
      <c r="K25">
        <f t="shared" si="4"/>
        <v>-3.0000000000000197E-2</v>
      </c>
      <c r="L25">
        <f t="shared" si="5"/>
        <v>-8.0625384920000893E-3</v>
      </c>
      <c r="M25">
        <f t="shared" si="6"/>
        <v>-1.0714250078149801E-2</v>
      </c>
      <c r="N25">
        <f t="shared" si="7"/>
        <v>-4.3236585823692199E-3</v>
      </c>
      <c r="O25">
        <f t="shared" si="8"/>
        <v>3.3995350495916101E-4</v>
      </c>
      <c r="P25">
        <f t="shared" si="8"/>
        <v>-1.6014120999864098E-2</v>
      </c>
      <c r="Q25">
        <f t="shared" si="9"/>
        <v>-7.239506352440246E-3</v>
      </c>
      <c r="S25" s="1">
        <f t="shared" si="26"/>
        <v>37681</v>
      </c>
      <c r="T25">
        <f t="shared" si="10"/>
        <v>-1.0000000000001001E-2</v>
      </c>
      <c r="U25">
        <f t="shared" si="11"/>
        <v>6.6806996926958373E-3</v>
      </c>
      <c r="V25">
        <f t="shared" si="12"/>
        <v>5.9094719316946853E-3</v>
      </c>
      <c r="W25">
        <f t="shared" si="13"/>
        <v>-2.6789785916334248E-2</v>
      </c>
      <c r="X25">
        <f t="shared" si="14"/>
        <v>1.0013749246809915E-3</v>
      </c>
      <c r="Y25">
        <f t="shared" si="15"/>
        <v>-3.4009428016913749E-2</v>
      </c>
      <c r="Z25">
        <f t="shared" si="16"/>
        <v>1.2590171624390523E-2</v>
      </c>
      <c r="AA25">
        <f t="shared" si="17"/>
        <v>-2.5788410991653257E-2</v>
      </c>
      <c r="AC25" s="1"/>
      <c r="AD25" s="1">
        <v>38021</v>
      </c>
      <c r="AE25">
        <f t="shared" si="18"/>
        <v>9.0000000000001179E-4</v>
      </c>
      <c r="AF25">
        <f t="shared" si="19"/>
        <v>6.5004526934983077E-5</v>
      </c>
      <c r="AG25">
        <f t="shared" si="20"/>
        <v>1.1479515473713301E-4</v>
      </c>
      <c r="AH25">
        <f t="shared" si="21"/>
        <v>1.8694023536895012E-5</v>
      </c>
      <c r="AI25">
        <f t="shared" si="22"/>
        <v>1.1556838553401831E-7</v>
      </c>
      <c r="AJ25">
        <f t="shared" si="22"/>
        <v>2.5645207139828827E-4</v>
      </c>
      <c r="AK25">
        <f t="shared" si="23"/>
        <v>3.5256778900811148E-4</v>
      </c>
      <c r="AL25">
        <f t="shared" si="24"/>
        <v>1.5869906143782682E-5</v>
      </c>
      <c r="AM25">
        <f t="shared" si="25"/>
        <v>5.2410452227022676E-5</v>
      </c>
    </row>
    <row r="26" spans="1:39" x14ac:dyDescent="0.25">
      <c r="A26" s="1">
        <v>38049</v>
      </c>
      <c r="B26">
        <f>[6]contrs_10year_adj!A25</f>
        <v>-3.9999999999999801E-4</v>
      </c>
      <c r="C26" s="2">
        <f>[6]contrs_10year_adj!B25</f>
        <v>9.3080994825474504E-5</v>
      </c>
      <c r="D26" s="2">
        <f>[6]contrs_10year_adj!C25</f>
        <v>-6.7768552082905493E-5</v>
      </c>
      <c r="E26">
        <f>[6]contrs_10year_adj!D25</f>
        <v>-5.1484997371914097E-4</v>
      </c>
      <c r="F26" s="2">
        <f>[6]contrs_10year_adj!E25</f>
        <v>6.9090548204399903E-7</v>
      </c>
      <c r="G26">
        <f>[6]contrs_10year_adj!F25</f>
        <v>-3.4731864386211802E-4</v>
      </c>
      <c r="I26" s="1">
        <f t="shared" si="3"/>
        <v>38047</v>
      </c>
      <c r="J26" s="1">
        <v>38049</v>
      </c>
      <c r="K26">
        <f t="shared" si="4"/>
        <v>3.99999999999998E-2</v>
      </c>
      <c r="L26">
        <f t="shared" si="5"/>
        <v>-9.3080994825474501E-3</v>
      </c>
      <c r="M26">
        <f t="shared" si="6"/>
        <v>6.7768552082905498E-3</v>
      </c>
      <c r="N26">
        <f t="shared" si="7"/>
        <v>5.1484997371914094E-2</v>
      </c>
      <c r="O26">
        <f t="shared" si="8"/>
        <v>-6.9090548204399902E-5</v>
      </c>
      <c r="P26">
        <f t="shared" si="8"/>
        <v>3.47318643862118E-2</v>
      </c>
      <c r="Q26">
        <f t="shared" si="9"/>
        <v>-8.8846625494529985E-3</v>
      </c>
      <c r="S26" s="1">
        <f t="shared" si="26"/>
        <v>37712</v>
      </c>
      <c r="T26">
        <f t="shared" si="10"/>
        <v>3.0000000000000197E-2</v>
      </c>
      <c r="U26">
        <f t="shared" si="11"/>
        <v>5.7399878968583673E-3</v>
      </c>
      <c r="V26">
        <f t="shared" si="12"/>
        <v>-9.3628889218645456E-4</v>
      </c>
      <c r="W26">
        <f t="shared" si="13"/>
        <v>2.7189194138027447E-2</v>
      </c>
      <c r="X26">
        <f t="shared" si="14"/>
        <v>-5.4194363867867443E-4</v>
      </c>
      <c r="Y26">
        <f t="shared" si="15"/>
        <v>2.883026689517235E-2</v>
      </c>
      <c r="Z26">
        <f t="shared" si="16"/>
        <v>4.8036990046719128E-3</v>
      </c>
      <c r="AA26">
        <f t="shared" si="17"/>
        <v>2.6647250499348771E-2</v>
      </c>
      <c r="AC26" s="1"/>
      <c r="AD26" s="1">
        <v>38049</v>
      </c>
      <c r="AE26">
        <f t="shared" si="18"/>
        <v>1.599999999999984E-3</v>
      </c>
      <c r="AF26">
        <f t="shared" si="19"/>
        <v>8.664071597700011E-5</v>
      </c>
      <c r="AG26">
        <f t="shared" si="20"/>
        <v>4.5925766514134749E-5</v>
      </c>
      <c r="AH26">
        <f t="shared" si="21"/>
        <v>2.650704954386001E-3</v>
      </c>
      <c r="AI26">
        <f t="shared" si="22"/>
        <v>4.7735038511845062E-9</v>
      </c>
      <c r="AJ26">
        <f t="shared" si="22"/>
        <v>1.2063024037422077E-3</v>
      </c>
      <c r="AK26">
        <f t="shared" si="23"/>
        <v>6.407197575958342E-6</v>
      </c>
      <c r="AL26">
        <f t="shared" si="24"/>
        <v>2.643595474504397E-3</v>
      </c>
      <c r="AM26">
        <f t="shared" si="25"/>
        <v>7.8937228617652661E-5</v>
      </c>
    </row>
    <row r="27" spans="1:39" x14ac:dyDescent="0.25">
      <c r="A27" s="1">
        <v>38084</v>
      </c>
      <c r="B27">
        <f>[6]contrs_10year_adj!A26</f>
        <v>1.00000000000003E-4</v>
      </c>
      <c r="C27" s="2">
        <f>[6]contrs_10year_adj!B26</f>
        <v>1.7754480478097199E-5</v>
      </c>
      <c r="D27" s="2">
        <f>[6]contrs_10year_adj!C26</f>
        <v>3.8841342628727503E-5</v>
      </c>
      <c r="E27" s="2">
        <f>[6]contrs_10year_adj!D26</f>
        <v>5.1117773883584702E-5</v>
      </c>
      <c r="F27" s="2">
        <f>[6]contrs_10year_adj!E26</f>
        <v>8.6798263084664505E-6</v>
      </c>
      <c r="G27" s="2">
        <f>[6]contrs_10year_adj!F26</f>
        <v>2.1818595709857399E-5</v>
      </c>
      <c r="I27" s="1">
        <f t="shared" si="3"/>
        <v>38078</v>
      </c>
      <c r="J27" s="1">
        <v>38084</v>
      </c>
      <c r="K27">
        <f t="shared" si="4"/>
        <v>-1.00000000000003E-2</v>
      </c>
      <c r="L27">
        <f t="shared" si="5"/>
        <v>-1.7754480478097199E-3</v>
      </c>
      <c r="M27">
        <f t="shared" si="6"/>
        <v>-3.8841342628727505E-3</v>
      </c>
      <c r="N27">
        <f t="shared" si="7"/>
        <v>-5.11177738835847E-3</v>
      </c>
      <c r="O27">
        <f t="shared" si="8"/>
        <v>-8.679826308466451E-4</v>
      </c>
      <c r="P27">
        <f t="shared" si="8"/>
        <v>-2.18185957098574E-3</v>
      </c>
      <c r="Q27">
        <f t="shared" si="9"/>
        <v>1.6393423298872857E-3</v>
      </c>
      <c r="S27" s="1">
        <f t="shared" si="26"/>
        <v>37742</v>
      </c>
      <c r="T27">
        <f t="shared" si="10"/>
        <v>9.9999999999995891E-3</v>
      </c>
      <c r="U27">
        <f t="shared" si="11"/>
        <v>4.7813654070402245E-4</v>
      </c>
      <c r="V27">
        <f t="shared" si="12"/>
        <v>1.6418531405924145E-2</v>
      </c>
      <c r="W27">
        <f t="shared" si="13"/>
        <v>-3.82150591473199E-3</v>
      </c>
      <c r="X27">
        <f t="shared" si="14"/>
        <v>6.0141231329607372E-4</v>
      </c>
      <c r="Y27">
        <f t="shared" si="15"/>
        <v>-1.0348273757609553E-2</v>
      </c>
      <c r="Z27">
        <f t="shared" si="16"/>
        <v>1.6896667946628169E-2</v>
      </c>
      <c r="AA27">
        <f t="shared" si="17"/>
        <v>-3.2200936014359161E-3</v>
      </c>
      <c r="AC27" s="1"/>
      <c r="AD27" s="1">
        <v>38084</v>
      </c>
      <c r="AE27">
        <f t="shared" si="18"/>
        <v>1.0000000000000601E-4</v>
      </c>
      <c r="AF27">
        <f t="shared" si="19"/>
        <v>3.1522157704713458E-6</v>
      </c>
      <c r="AG27">
        <f t="shared" si="20"/>
        <v>1.5086498972022045E-5</v>
      </c>
      <c r="AH27">
        <f t="shared" si="21"/>
        <v>2.613026806813294E-5</v>
      </c>
      <c r="AI27">
        <f t="shared" si="22"/>
        <v>7.5339384745146335E-7</v>
      </c>
      <c r="AJ27">
        <f t="shared" si="22"/>
        <v>4.7605111875020775E-6</v>
      </c>
      <c r="AK27">
        <f t="shared" si="23"/>
        <v>3.2030871931389933E-5</v>
      </c>
      <c r="AL27">
        <f t="shared" si="24"/>
        <v>3.5757529887283964E-5</v>
      </c>
      <c r="AM27">
        <f t="shared" si="25"/>
        <v>2.6874432745602741E-6</v>
      </c>
    </row>
    <row r="28" spans="1:39" x14ac:dyDescent="0.25">
      <c r="A28" s="1">
        <v>38112</v>
      </c>
      <c r="B28" s="2">
        <f>[6]contrs_10year_adj!A27</f>
        <v>9.9999999999995898E-5</v>
      </c>
      <c r="C28">
        <f>[6]contrs_10year_adj!B27</f>
        <v>1.32893890235645E-4</v>
      </c>
      <c r="D28">
        <f>[6]contrs_10year_adj!C27</f>
        <v>-1.1653361923099601E-4</v>
      </c>
      <c r="E28" s="2">
        <f>[6]contrs_10year_adj!D27</f>
        <v>6.81302420221606E-5</v>
      </c>
      <c r="F28" s="2">
        <f>[6]contrs_10year_adj!E27</f>
        <v>6.3333070407492999E-6</v>
      </c>
      <c r="G28" s="2">
        <f>[6]contrs_10year_adj!F27</f>
        <v>6.3921042157050501E-5</v>
      </c>
      <c r="I28" s="1">
        <f t="shared" si="3"/>
        <v>38108</v>
      </c>
      <c r="J28" s="1">
        <v>38112</v>
      </c>
      <c r="K28">
        <f t="shared" si="4"/>
        <v>-9.9999999999995891E-3</v>
      </c>
      <c r="L28">
        <f t="shared" si="5"/>
        <v>-1.32893890235645E-2</v>
      </c>
      <c r="M28">
        <f t="shared" si="6"/>
        <v>1.1653361923099601E-2</v>
      </c>
      <c r="N28">
        <f t="shared" si="7"/>
        <v>-6.8130242022160599E-3</v>
      </c>
      <c r="O28">
        <f t="shared" si="8"/>
        <v>-6.3333070407492996E-4</v>
      </c>
      <c r="P28">
        <f t="shared" si="8"/>
        <v>-6.3921042157050502E-3</v>
      </c>
      <c r="Q28">
        <f t="shared" si="9"/>
        <v>-9.1761799324370074E-4</v>
      </c>
      <c r="S28" s="1">
        <f t="shared" si="26"/>
        <v>37773</v>
      </c>
      <c r="T28">
        <f t="shared" si="10"/>
        <v>0</v>
      </c>
      <c r="U28">
        <f t="shared" si="11"/>
        <v>-1.6875095538580224E-3</v>
      </c>
      <c r="V28">
        <f t="shared" si="12"/>
        <v>1.2196380340684645E-2</v>
      </c>
      <c r="W28">
        <f t="shared" si="13"/>
        <v>-1.0284284495056551E-2</v>
      </c>
      <c r="X28">
        <f t="shared" si="14"/>
        <v>4.477296364138125E-4</v>
      </c>
      <c r="Y28">
        <f t="shared" si="15"/>
        <v>-1.3814765859760453E-2</v>
      </c>
      <c r="Z28">
        <f t="shared" si="16"/>
        <v>1.0508870786826623E-2</v>
      </c>
      <c r="AA28">
        <f t="shared" si="17"/>
        <v>-9.8365548586427376E-3</v>
      </c>
      <c r="AC28" s="1"/>
      <c r="AD28" s="1">
        <v>38112</v>
      </c>
      <c r="AE28">
        <f t="shared" si="18"/>
        <v>9.9999999999991778E-5</v>
      </c>
      <c r="AF28">
        <f t="shared" si="19"/>
        <v>1.766078606196366E-4</v>
      </c>
      <c r="AG28">
        <f t="shared" si="20"/>
        <v>1.3580084411074763E-4</v>
      </c>
      <c r="AH28">
        <f t="shared" si="21"/>
        <v>4.641729877998178E-5</v>
      </c>
      <c r="AI28">
        <f t="shared" si="22"/>
        <v>4.0110778072404648E-7</v>
      </c>
      <c r="AJ28">
        <f t="shared" si="22"/>
        <v>4.0858996304434272E-5</v>
      </c>
      <c r="AK28">
        <f t="shared" si="23"/>
        <v>2.6765846734555831E-6</v>
      </c>
      <c r="AL28">
        <f t="shared" si="24"/>
        <v>5.5448201390443894E-5</v>
      </c>
      <c r="AM28">
        <f t="shared" si="25"/>
        <v>8.420227815245964E-7</v>
      </c>
    </row>
    <row r="29" spans="1:39" x14ac:dyDescent="0.25">
      <c r="A29" s="1">
        <v>38140</v>
      </c>
      <c r="B29" s="2">
        <f>[6]contrs_10year_adj!A28</f>
        <v>9.9999999999995898E-5</v>
      </c>
      <c r="C29" s="2">
        <f>[6]contrs_10year_adj!B28</f>
        <v>-2.5426971817166298E-7</v>
      </c>
      <c r="D29" s="2">
        <f>[6]contrs_10year_adj!C28</f>
        <v>3.0673066591685002E-5</v>
      </c>
      <c r="E29" s="2">
        <f>[6]contrs_10year_adj!D28</f>
        <v>8.0413274245621496E-5</v>
      </c>
      <c r="F29" s="2">
        <f>[6]contrs_10year_adj!E28</f>
        <v>8.8286018857563797E-6</v>
      </c>
      <c r="G29" s="2">
        <f>[6]contrs_10year_adj!F28</f>
        <v>4.4099323506878599E-5</v>
      </c>
      <c r="I29" s="1">
        <f t="shared" si="3"/>
        <v>38139</v>
      </c>
      <c r="J29" s="1">
        <v>38140</v>
      </c>
      <c r="K29">
        <f t="shared" si="4"/>
        <v>-9.9999999999995891E-3</v>
      </c>
      <c r="L29">
        <f t="shared" si="5"/>
        <v>2.5426971817166298E-5</v>
      </c>
      <c r="M29">
        <f t="shared" si="6"/>
        <v>-3.0673066591685003E-3</v>
      </c>
      <c r="N29">
        <f t="shared" si="7"/>
        <v>-8.0413274245621502E-3</v>
      </c>
      <c r="O29">
        <f t="shared" si="8"/>
        <v>-8.8286018857563792E-4</v>
      </c>
      <c r="P29">
        <f t="shared" si="8"/>
        <v>-4.4099323506878599E-3</v>
      </c>
      <c r="Q29">
        <f t="shared" si="9"/>
        <v>1.9660673004895319E-3</v>
      </c>
      <c r="S29" s="1">
        <f t="shared" si="26"/>
        <v>37803</v>
      </c>
      <c r="T29">
        <f t="shared" si="10"/>
        <v>8.9999999999999802E-2</v>
      </c>
      <c r="U29">
        <f t="shared" si="11"/>
        <v>1.9082210498805548E-2</v>
      </c>
      <c r="V29">
        <f t="shared" si="12"/>
        <v>1.4729741770504045E-2</v>
      </c>
      <c r="W29">
        <f t="shared" si="13"/>
        <v>4.6298113807779949E-2</v>
      </c>
      <c r="X29">
        <f t="shared" si="14"/>
        <v>-7.3172477877580448E-4</v>
      </c>
      <c r="Y29">
        <f t="shared" si="15"/>
        <v>4.680177346699585E-2</v>
      </c>
      <c r="Z29">
        <f t="shared" si="16"/>
        <v>3.3811952269309595E-2</v>
      </c>
      <c r="AA29">
        <f t="shared" si="17"/>
        <v>4.5566389029004145E-2</v>
      </c>
      <c r="AC29" s="1"/>
      <c r="AD29" s="1">
        <v>38140</v>
      </c>
      <c r="AE29">
        <f t="shared" si="18"/>
        <v>9.9999999999991778E-5</v>
      </c>
      <c r="AF29">
        <f t="shared" si="19"/>
        <v>6.4653089579096912E-10</v>
      </c>
      <c r="AG29">
        <f t="shared" si="20"/>
        <v>9.4083701413794271E-6</v>
      </c>
      <c r="AH29">
        <f t="shared" si="21"/>
        <v>6.4662946749015338E-5</v>
      </c>
      <c r="AI29">
        <f t="shared" si="22"/>
        <v>7.7944211257181096E-7</v>
      </c>
      <c r="AJ29">
        <f t="shared" si="22"/>
        <v>1.9447503337643353E-5</v>
      </c>
      <c r="AK29">
        <f t="shared" si="23"/>
        <v>9.253032032320648E-6</v>
      </c>
      <c r="AL29">
        <f t="shared" si="24"/>
        <v>7.9641124554481941E-5</v>
      </c>
      <c r="AM29">
        <f t="shared" si="25"/>
        <v>3.8654206300541948E-6</v>
      </c>
    </row>
    <row r="30" spans="1:39" x14ac:dyDescent="0.25">
      <c r="A30" s="1">
        <v>38175</v>
      </c>
      <c r="B30">
        <f>[6]contrs_10year_adj!A29</f>
        <v>2.9999999999999499E-4</v>
      </c>
      <c r="C30" s="2">
        <f>[6]contrs_10year_adj!B29</f>
        <v>-2.6552791472556201E-5</v>
      </c>
      <c r="D30">
        <f>[6]contrs_10year_adj!C29</f>
        <v>1.34341646845904E-4</v>
      </c>
      <c r="E30" s="2">
        <f>[6]contrs_10year_adj!D29</f>
        <v>7.9903446176798602E-5</v>
      </c>
      <c r="F30" s="2">
        <f>[6]contrs_10year_adj!E29</f>
        <v>1.15195128658342E-5</v>
      </c>
      <c r="G30" s="2">
        <f>[6]contrs_10year_adj!F29</f>
        <v>1.14243352713276E-5</v>
      </c>
      <c r="I30" s="1">
        <f t="shared" si="3"/>
        <v>38169</v>
      </c>
      <c r="J30" s="1">
        <v>38175</v>
      </c>
      <c r="K30">
        <f t="shared" si="4"/>
        <v>-2.9999999999999499E-2</v>
      </c>
      <c r="L30">
        <f t="shared" si="5"/>
        <v>2.65527914725562E-3</v>
      </c>
      <c r="M30">
        <f t="shared" si="6"/>
        <v>-1.34341646845904E-2</v>
      </c>
      <c r="N30">
        <f t="shared" si="7"/>
        <v>-7.9903446176798603E-3</v>
      </c>
      <c r="O30">
        <f t="shared" si="8"/>
        <v>-1.15195128658342E-3</v>
      </c>
      <c r="P30">
        <f t="shared" si="8"/>
        <v>-1.14243352713276E-3</v>
      </c>
      <c r="Q30">
        <f t="shared" si="9"/>
        <v>-1.0078818558401439E-2</v>
      </c>
      <c r="S30" s="1">
        <f t="shared" si="26"/>
        <v>37834</v>
      </c>
      <c r="T30">
        <f t="shared" si="10"/>
        <v>9.9999999999995891E-3</v>
      </c>
      <c r="U30">
        <f t="shared" si="11"/>
        <v>2.0328518195517672E-3</v>
      </c>
      <c r="V30">
        <f t="shared" si="12"/>
        <v>1.9421695608435947E-2</v>
      </c>
      <c r="W30">
        <f t="shared" si="13"/>
        <v>-1.0008700065983651E-2</v>
      </c>
      <c r="X30">
        <f t="shared" si="14"/>
        <v>-6.9578464187505448E-4</v>
      </c>
      <c r="Y30">
        <f t="shared" si="15"/>
        <v>1.1901927749346738E-4</v>
      </c>
      <c r="Z30">
        <f t="shared" si="16"/>
        <v>2.1454547427987712E-2</v>
      </c>
      <c r="AA30">
        <f t="shared" si="17"/>
        <v>-1.0704484707858706E-2</v>
      </c>
      <c r="AC30" s="1"/>
      <c r="AD30" s="1">
        <v>38175</v>
      </c>
      <c r="AE30">
        <f t="shared" si="18"/>
        <v>8.9999999999996994E-4</v>
      </c>
      <c r="AF30">
        <f t="shared" si="19"/>
        <v>7.0505073498505328E-6</v>
      </c>
      <c r="AG30">
        <f t="shared" si="20"/>
        <v>1.804767807726959E-4</v>
      </c>
      <c r="AH30">
        <f t="shared" si="21"/>
        <v>6.3845607109285515E-5</v>
      </c>
      <c r="AI30">
        <f t="shared" si="22"/>
        <v>1.3269917666611966E-6</v>
      </c>
      <c r="AJ30">
        <f t="shared" si="22"/>
        <v>1.3051543639169987E-6</v>
      </c>
      <c r="AK30">
        <f t="shared" si="23"/>
        <v>1.1618437342696487E-4</v>
      </c>
      <c r="AL30">
        <f t="shared" si="24"/>
        <v>8.3581574401109154E-5</v>
      </c>
      <c r="AM30">
        <f t="shared" si="25"/>
        <v>1.0158258353317727E-4</v>
      </c>
    </row>
    <row r="31" spans="1:39" x14ac:dyDescent="0.25">
      <c r="A31" s="1">
        <v>38203</v>
      </c>
      <c r="B31" s="2">
        <f>[6]contrs_10year_adj!A30</f>
        <v>9.9999999999995898E-5</v>
      </c>
      <c r="C31" s="2">
        <f>[6]contrs_10year_adj!B30</f>
        <v>7.8632083346162398E-5</v>
      </c>
      <c r="D31" s="2">
        <f>[6]contrs_10year_adj!C30</f>
        <v>-7.9599689541794304E-5</v>
      </c>
      <c r="E31" s="2">
        <f>[6]contrs_10year_adj!D30</f>
        <v>7.1273042748223303E-5</v>
      </c>
      <c r="F31" s="2">
        <f>[6]contrs_10year_adj!E30</f>
        <v>-3.5410629351402502E-6</v>
      </c>
      <c r="G31">
        <f>[6]contrs_10year_adj!F30</f>
        <v>1.8486762031187499E-4</v>
      </c>
      <c r="I31" s="1">
        <f t="shared" si="3"/>
        <v>38200</v>
      </c>
      <c r="J31" s="1">
        <v>38203</v>
      </c>
      <c r="K31">
        <f t="shared" si="4"/>
        <v>-9.9999999999995891E-3</v>
      </c>
      <c r="L31">
        <f t="shared" si="5"/>
        <v>-7.8632083346162392E-3</v>
      </c>
      <c r="M31">
        <f t="shared" si="6"/>
        <v>7.9599689541794312E-3</v>
      </c>
      <c r="N31">
        <f t="shared" si="7"/>
        <v>-7.1273042748223299E-3</v>
      </c>
      <c r="O31">
        <f t="shared" si="8"/>
        <v>3.5410629351402502E-4</v>
      </c>
      <c r="P31">
        <f t="shared" si="8"/>
        <v>-1.8486762031187497E-2</v>
      </c>
      <c r="Q31">
        <f t="shared" si="9"/>
        <v>-3.3235626382544761E-3</v>
      </c>
      <c r="S31" s="1">
        <f t="shared" si="26"/>
        <v>37865</v>
      </c>
      <c r="T31">
        <f t="shared" si="10"/>
        <v>-9.9999999999995891E-3</v>
      </c>
      <c r="U31">
        <f t="shared" si="11"/>
        <v>1.7260473643943073E-3</v>
      </c>
      <c r="V31">
        <f t="shared" si="12"/>
        <v>-7.9415996962893434E-4</v>
      </c>
      <c r="W31">
        <f t="shared" si="13"/>
        <v>-1.8657109973394051E-2</v>
      </c>
      <c r="X31">
        <f t="shared" si="14"/>
        <v>1.6878447930819855E-4</v>
      </c>
      <c r="Y31">
        <f t="shared" si="15"/>
        <v>-1.7348688957251151E-2</v>
      </c>
      <c r="Z31">
        <f t="shared" si="16"/>
        <v>9.3188739476537301E-4</v>
      </c>
      <c r="AA31">
        <f t="shared" si="17"/>
        <v>-1.8488325494085852E-2</v>
      </c>
      <c r="AC31" s="1"/>
      <c r="AD31" s="1">
        <v>38203</v>
      </c>
      <c r="AE31">
        <f t="shared" si="18"/>
        <v>9.9999999999991778E-5</v>
      </c>
      <c r="AF31">
        <f t="shared" si="19"/>
        <v>6.1830045313578284E-5</v>
      </c>
      <c r="AG31">
        <f t="shared" si="20"/>
        <v>6.336110575150039E-5</v>
      </c>
      <c r="AH31">
        <f t="shared" si="21"/>
        <v>5.0798466225900657E-5</v>
      </c>
      <c r="AI31">
        <f t="shared" si="22"/>
        <v>1.2539126710624083E-7</v>
      </c>
      <c r="AJ31">
        <f t="shared" si="22"/>
        <v>3.4176037039775569E-4</v>
      </c>
      <c r="AK31">
        <f t="shared" si="23"/>
        <v>9.3626174982527692E-9</v>
      </c>
      <c r="AL31">
        <f t="shared" si="24"/>
        <v>4.5876210893998905E-5</v>
      </c>
      <c r="AM31">
        <f t="shared" si="25"/>
        <v>1.1046068610401054E-5</v>
      </c>
    </row>
    <row r="32" spans="1:39" x14ac:dyDescent="0.25">
      <c r="A32" s="1">
        <v>38238</v>
      </c>
      <c r="B32">
        <f>[6]contrs_10year_adj!A31</f>
        <v>1.00000000000003E-4</v>
      </c>
      <c r="C32" s="2">
        <f>[6]contrs_10year_adj!B31</f>
        <v>1.6369807966526199E-5</v>
      </c>
      <c r="D32" s="2">
        <f>[6]contrs_10year_adj!C31</f>
        <v>-3.6474086889466898E-5</v>
      </c>
      <c r="E32" s="2">
        <f>[6]contrs_10year_adj!D31</f>
        <v>8.9772188688048103E-5</v>
      </c>
      <c r="F32" s="2">
        <f>[6]contrs_10year_adj!E31</f>
        <v>6.7057398922343303E-6</v>
      </c>
      <c r="G32" s="2">
        <f>[6]contrs_10year_adj!F31</f>
        <v>7.7233933737100007E-5</v>
      </c>
      <c r="I32" s="1">
        <f t="shared" si="3"/>
        <v>38231</v>
      </c>
      <c r="J32" s="1">
        <v>38238</v>
      </c>
      <c r="K32">
        <f t="shared" si="4"/>
        <v>-1.00000000000003E-2</v>
      </c>
      <c r="L32">
        <f t="shared" si="5"/>
        <v>-1.6369807966526199E-3</v>
      </c>
      <c r="M32">
        <f t="shared" si="6"/>
        <v>3.6474086889466896E-3</v>
      </c>
      <c r="N32">
        <f t="shared" si="7"/>
        <v>-8.9772188688048097E-3</v>
      </c>
      <c r="O32">
        <f t="shared" si="8"/>
        <v>-6.7057398922343303E-4</v>
      </c>
      <c r="P32">
        <f t="shared" si="8"/>
        <v>-7.7233933737100007E-3</v>
      </c>
      <c r="Q32">
        <f t="shared" si="9"/>
        <v>-2.3626350342661265E-3</v>
      </c>
      <c r="S32" s="1">
        <f t="shared" si="26"/>
        <v>37895</v>
      </c>
      <c r="T32">
        <f t="shared" si="10"/>
        <v>0</v>
      </c>
      <c r="U32">
        <f t="shared" si="11"/>
        <v>-1.8015011947647124E-3</v>
      </c>
      <c r="V32">
        <f t="shared" si="12"/>
        <v>4.647802289019236E-3</v>
      </c>
      <c r="W32">
        <f t="shared" si="13"/>
        <v>-2.5227201432203336E-4</v>
      </c>
      <c r="X32">
        <f t="shared" si="14"/>
        <v>3.7658867269377549E-4</v>
      </c>
      <c r="Y32">
        <f t="shared" si="15"/>
        <v>-4.7214266966215633E-3</v>
      </c>
      <c r="Z32">
        <f t="shared" si="16"/>
        <v>2.8463010942545233E-3</v>
      </c>
      <c r="AA32">
        <f t="shared" si="17"/>
        <v>1.2431665837174213E-4</v>
      </c>
      <c r="AC32" s="1"/>
      <c r="AD32" s="1">
        <v>38238</v>
      </c>
      <c r="AE32">
        <f t="shared" si="18"/>
        <v>1.0000000000000601E-4</v>
      </c>
      <c r="AF32">
        <f t="shared" si="19"/>
        <v>2.6797061286094459E-6</v>
      </c>
      <c r="AG32">
        <f t="shared" si="20"/>
        <v>1.3303590144203809E-5</v>
      </c>
      <c r="AH32">
        <f t="shared" si="21"/>
        <v>8.059045861842511E-5</v>
      </c>
      <c r="AI32">
        <f t="shared" si="22"/>
        <v>4.496694750230289E-7</v>
      </c>
      <c r="AJ32">
        <f t="shared" si="22"/>
        <v>5.9650805205067546E-5</v>
      </c>
      <c r="AK32">
        <f t="shared" si="23"/>
        <v>4.0418203101139761E-6</v>
      </c>
      <c r="AL32">
        <f t="shared" si="24"/>
        <v>9.3079907031420764E-5</v>
      </c>
      <c r="AM32">
        <f t="shared" si="25"/>
        <v>5.5820443051417003E-6</v>
      </c>
    </row>
    <row r="33" spans="1:39" x14ac:dyDescent="0.25">
      <c r="A33" s="1">
        <v>38266</v>
      </c>
      <c r="B33">
        <f>[6]contrs_10year_adj!A32</f>
        <v>-3.0000000000000198E-4</v>
      </c>
      <c r="C33" s="2">
        <f>[6]contrs_10year_adj!B32</f>
        <v>2.59399332899264E-5</v>
      </c>
      <c r="D33" s="2">
        <f>[6]contrs_10year_adj!C32</f>
        <v>-6.82339740781704E-5</v>
      </c>
      <c r="E33">
        <f>[6]contrs_10year_adj!D32</f>
        <v>-1.8076259543286499E-4</v>
      </c>
      <c r="F33" s="2">
        <f>[6]contrs_10year_adj!E32</f>
        <v>5.4524043844597596E-6</v>
      </c>
      <c r="G33">
        <f>[6]contrs_10year_adj!F32</f>
        <v>-1.2996678855890399E-4</v>
      </c>
      <c r="I33" s="1">
        <f t="shared" si="3"/>
        <v>38261</v>
      </c>
      <c r="J33" s="1">
        <v>38266</v>
      </c>
      <c r="K33">
        <f t="shared" si="4"/>
        <v>3.0000000000000197E-2</v>
      </c>
      <c r="L33">
        <f t="shared" si="5"/>
        <v>-2.5939933289926402E-3</v>
      </c>
      <c r="M33">
        <f t="shared" si="6"/>
        <v>6.8233974078170398E-3</v>
      </c>
      <c r="N33">
        <f t="shared" si="7"/>
        <v>1.80762595432865E-2</v>
      </c>
      <c r="O33">
        <f t="shared" si="8"/>
        <v>-5.4524043844597593E-4</v>
      </c>
      <c r="P33">
        <f t="shared" si="8"/>
        <v>1.29966788558904E-2</v>
      </c>
      <c r="Q33">
        <f t="shared" si="9"/>
        <v>8.2395768163352721E-3</v>
      </c>
      <c r="S33" s="1">
        <f t="shared" si="26"/>
        <v>37926</v>
      </c>
      <c r="T33">
        <f t="shared" si="10"/>
        <v>5.9999999999999602E-2</v>
      </c>
      <c r="U33">
        <f t="shared" si="11"/>
        <v>4.498997701468415E-2</v>
      </c>
      <c r="V33">
        <f t="shared" si="12"/>
        <v>-8.1596865956413932E-3</v>
      </c>
      <c r="W33">
        <f t="shared" si="13"/>
        <v>1.2875141244123249E-2</v>
      </c>
      <c r="X33">
        <f t="shared" si="14"/>
        <v>-3.573663626128445E-4</v>
      </c>
      <c r="Y33">
        <f t="shared" si="15"/>
        <v>1.4859772491856448E-2</v>
      </c>
      <c r="Z33">
        <f t="shared" si="16"/>
        <v>3.683029041904276E-2</v>
      </c>
      <c r="AA33">
        <f t="shared" si="17"/>
        <v>1.2517774881510405E-2</v>
      </c>
      <c r="AC33" s="1"/>
      <c r="AD33" s="1">
        <v>38266</v>
      </c>
      <c r="AE33">
        <f t="shared" si="18"/>
        <v>9.0000000000001179E-4</v>
      </c>
      <c r="AF33">
        <f t="shared" si="19"/>
        <v>6.7288013908583197E-6</v>
      </c>
      <c r="AG33">
        <f t="shared" si="20"/>
        <v>4.6558752185004295E-5</v>
      </c>
      <c r="AH33">
        <f t="shared" si="21"/>
        <v>3.2675115907625625E-4</v>
      </c>
      <c r="AI33">
        <f t="shared" si="22"/>
        <v>2.9728713571676004E-7</v>
      </c>
      <c r="AJ33">
        <f t="shared" si="22"/>
        <v>1.6891366128314857E-4</v>
      </c>
      <c r="AK33">
        <f t="shared" si="23"/>
        <v>1.7887858861976466E-5</v>
      </c>
      <c r="AL33">
        <f t="shared" si="24"/>
        <v>3.0733663085428343E-4</v>
      </c>
      <c r="AM33">
        <f t="shared" si="25"/>
        <v>6.7890626112289702E-5</v>
      </c>
    </row>
    <row r="34" spans="1:39" x14ac:dyDescent="0.25">
      <c r="A34" s="1">
        <v>38294</v>
      </c>
      <c r="B34" s="2">
        <f>[6]contrs_10year_adj!A33</f>
        <v>9.9999999999995898E-5</v>
      </c>
      <c r="C34" s="2">
        <f>[6]contrs_10year_adj!B33</f>
        <v>2.2072430512827801E-5</v>
      </c>
      <c r="D34" s="2">
        <f>[6]contrs_10year_adj!C33</f>
        <v>-5.7386799854930603E-5</v>
      </c>
      <c r="E34">
        <f>[6]contrs_10year_adj!D33</f>
        <v>1.3761148187898899E-4</v>
      </c>
      <c r="F34" s="2">
        <f>[6]contrs_10year_adj!E33</f>
        <v>7.3589690587178998E-6</v>
      </c>
      <c r="G34">
        <f>[6]contrs_10year_adj!F33</f>
        <v>1.08700101010177E-4</v>
      </c>
      <c r="I34" s="1">
        <f t="shared" si="3"/>
        <v>38292</v>
      </c>
      <c r="J34" s="1">
        <v>38294</v>
      </c>
      <c r="K34">
        <f t="shared" si="4"/>
        <v>-9.9999999999995891E-3</v>
      </c>
      <c r="L34">
        <f t="shared" si="5"/>
        <v>-2.2072430512827803E-3</v>
      </c>
      <c r="M34">
        <f t="shared" si="6"/>
        <v>5.7386799854930604E-3</v>
      </c>
      <c r="N34">
        <f t="shared" si="7"/>
        <v>-1.3761148187898899E-2</v>
      </c>
      <c r="O34">
        <f t="shared" si="8"/>
        <v>-7.3589690587179E-4</v>
      </c>
      <c r="P34">
        <f t="shared" si="8"/>
        <v>-1.0870010101017701E-2</v>
      </c>
      <c r="Q34">
        <f t="shared" si="9"/>
        <v>9.6560815956081862E-4</v>
      </c>
      <c r="S34" s="1">
        <f t="shared" si="26"/>
        <v>37956</v>
      </c>
      <c r="T34">
        <f t="shared" si="10"/>
        <v>1.0000000000001001E-2</v>
      </c>
      <c r="U34">
        <f t="shared" si="11"/>
        <v>1.0933188730211848E-2</v>
      </c>
      <c r="V34">
        <f t="shared" si="12"/>
        <v>7.4056438002451054E-3</v>
      </c>
      <c r="W34">
        <f t="shared" si="13"/>
        <v>-1.5496564826373453E-2</v>
      </c>
      <c r="X34">
        <f t="shared" si="14"/>
        <v>-3.631465651086044E-4</v>
      </c>
      <c r="Y34">
        <f t="shared" si="15"/>
        <v>-8.376224682144013E-3</v>
      </c>
      <c r="Z34">
        <f t="shared" si="16"/>
        <v>1.8338832530456952E-2</v>
      </c>
      <c r="AA34">
        <f t="shared" si="17"/>
        <v>-1.5859711391482057E-2</v>
      </c>
      <c r="AC34" s="1"/>
      <c r="AD34" s="1">
        <v>38294</v>
      </c>
      <c r="AE34">
        <f t="shared" si="18"/>
        <v>9.9999999999991778E-5</v>
      </c>
      <c r="AF34">
        <f t="shared" si="19"/>
        <v>4.8719218874361188E-6</v>
      </c>
      <c r="AG34">
        <f t="shared" si="20"/>
        <v>3.2932447975898634E-5</v>
      </c>
      <c r="AH34">
        <f t="shared" si="21"/>
        <v>1.8936919944931315E-4</v>
      </c>
      <c r="AI34">
        <f t="shared" si="22"/>
        <v>5.4154425607167418E-7</v>
      </c>
      <c r="AJ34">
        <f t="shared" si="22"/>
        <v>1.1815711959622684E-4</v>
      </c>
      <c r="AK34">
        <f t="shared" si="23"/>
        <v>1.2471046820304503E-5</v>
      </c>
      <c r="AL34">
        <f t="shared" si="24"/>
        <v>2.101643164508208E-4</v>
      </c>
      <c r="AM34">
        <f t="shared" si="25"/>
        <v>9.3239911781043131E-7</v>
      </c>
    </row>
    <row r="35" spans="1:39" x14ac:dyDescent="0.25">
      <c r="A35" s="1">
        <v>38329</v>
      </c>
      <c r="B35">
        <f>[6]contrs_10year_adj!A34</f>
        <v>-2.00000000000006E-4</v>
      </c>
      <c r="C35" s="2">
        <f>[6]contrs_10year_adj!B34</f>
        <v>9.1412904727415098E-6</v>
      </c>
      <c r="D35" s="2">
        <f>[6]contrs_10year_adj!C34</f>
        <v>1.32234680129251E-6</v>
      </c>
      <c r="E35">
        <f>[6]contrs_10year_adj!D34</f>
        <v>-1.94007543178909E-4</v>
      </c>
      <c r="F35" s="2">
        <f>[6]contrs_10year_adj!E34</f>
        <v>-2.2182538358054101E-7</v>
      </c>
      <c r="G35" s="2">
        <f>[6]contrs_10year_adj!F34</f>
        <v>-7.2829022907792894E-5</v>
      </c>
      <c r="I35" s="1">
        <f t="shared" si="3"/>
        <v>38322</v>
      </c>
      <c r="J35" s="1">
        <v>38329</v>
      </c>
      <c r="K35">
        <f t="shared" si="4"/>
        <v>2.0000000000000601E-2</v>
      </c>
      <c r="L35">
        <f t="shared" si="5"/>
        <v>-9.1412904727415103E-4</v>
      </c>
      <c r="M35">
        <f t="shared" si="6"/>
        <v>-1.32234680129251E-4</v>
      </c>
      <c r="N35">
        <f t="shared" si="7"/>
        <v>1.94007543178909E-2</v>
      </c>
      <c r="O35">
        <f t="shared" si="8"/>
        <v>2.2182538358054102E-5</v>
      </c>
      <c r="P35">
        <f t="shared" si="8"/>
        <v>7.2829022907792895E-3</v>
      </c>
      <c r="Q35">
        <f t="shared" si="9"/>
        <v>1.6234268711550457E-3</v>
      </c>
      <c r="S35" s="1">
        <f t="shared" si="26"/>
        <v>37987</v>
      </c>
      <c r="T35" t="e">
        <f t="shared" si="10"/>
        <v>#N/A</v>
      </c>
      <c r="U35" t="e">
        <f t="shared" si="11"/>
        <v>#N/A</v>
      </c>
      <c r="V35" t="e">
        <f t="shared" si="12"/>
        <v>#N/A</v>
      </c>
      <c r="W35" t="e">
        <f t="shared" si="13"/>
        <v>#N/A</v>
      </c>
      <c r="X35" t="e">
        <f t="shared" si="14"/>
        <v>#N/A</v>
      </c>
      <c r="Y35" t="e">
        <f t="shared" si="15"/>
        <v>#N/A</v>
      </c>
      <c r="Z35" t="e">
        <f t="shared" si="16"/>
        <v>#N/A</v>
      </c>
      <c r="AA35" t="e">
        <f t="shared" si="17"/>
        <v>#N/A</v>
      </c>
      <c r="AC35" s="1"/>
      <c r="AD35" s="1">
        <v>38329</v>
      </c>
      <c r="AE35">
        <f t="shared" si="18"/>
        <v>4.0000000000002403E-4</v>
      </c>
      <c r="AF35">
        <f t="shared" si="19"/>
        <v>8.3563191507034708E-7</v>
      </c>
      <c r="AG35">
        <f t="shared" si="20"/>
        <v>1.7486010628885328E-8</v>
      </c>
      <c r="AH35">
        <f t="shared" si="21"/>
        <v>3.7638926810316242E-4</v>
      </c>
      <c r="AI35">
        <f t="shared" si="22"/>
        <v>4.920650080065416E-10</v>
      </c>
      <c r="AJ35">
        <f t="shared" si="22"/>
        <v>5.3040665777038223E-5</v>
      </c>
      <c r="AK35">
        <f t="shared" si="23"/>
        <v>1.0948770500255411E-6</v>
      </c>
      <c r="AL35">
        <f t="shared" si="24"/>
        <v>3.7725047612183405E-4</v>
      </c>
      <c r="AM35">
        <f t="shared" si="25"/>
        <v>2.6355148059882615E-6</v>
      </c>
    </row>
    <row r="36" spans="1:39" x14ac:dyDescent="0.25">
      <c r="A36" s="1">
        <v>38385</v>
      </c>
      <c r="B36">
        <f>[6]contrs_10year_adj!A35</f>
        <v>1.00000000000003E-4</v>
      </c>
      <c r="C36" s="2">
        <f>[6]contrs_10year_adj!B35</f>
        <v>6.4566011689219896E-5</v>
      </c>
      <c r="D36" s="2">
        <f>[6]contrs_10year_adj!C35</f>
        <v>-5.5617401703954998E-5</v>
      </c>
      <c r="E36">
        <f>[6]contrs_10year_adj!D35</f>
        <v>1.6200150236665801E-4</v>
      </c>
      <c r="F36" s="2">
        <f>[6]contrs_10year_adj!E35</f>
        <v>2.2136001401561399E-6</v>
      </c>
      <c r="G36">
        <f>[6]contrs_10year_adj!F35</f>
        <v>1.9041274069451399E-4</v>
      </c>
      <c r="I36" s="1">
        <f t="shared" si="3"/>
        <v>38384</v>
      </c>
      <c r="J36" s="1">
        <v>38385</v>
      </c>
      <c r="K36">
        <f t="shared" si="4"/>
        <v>-1.00000000000003E-2</v>
      </c>
      <c r="L36">
        <f t="shared" si="5"/>
        <v>-6.4566011689219894E-3</v>
      </c>
      <c r="M36">
        <f t="shared" si="6"/>
        <v>5.5617401703954997E-3</v>
      </c>
      <c r="N36">
        <f t="shared" si="7"/>
        <v>-1.6200150236665802E-2</v>
      </c>
      <c r="O36">
        <f t="shared" si="8"/>
        <v>-2.2136001401561398E-4</v>
      </c>
      <c r="P36">
        <f t="shared" si="8"/>
        <v>-1.90412740694514E-2</v>
      </c>
      <c r="Q36">
        <f t="shared" si="9"/>
        <v>7.3163712492076045E-3</v>
      </c>
      <c r="S36" s="1">
        <f t="shared" si="26"/>
        <v>38018</v>
      </c>
      <c r="T36">
        <f t="shared" si="10"/>
        <v>-3.0000000000000197E-2</v>
      </c>
      <c r="U36">
        <f t="shared" si="11"/>
        <v>-7.3730985313472421E-3</v>
      </c>
      <c r="V36">
        <f t="shared" si="12"/>
        <v>-1.0024810117496955E-2</v>
      </c>
      <c r="W36">
        <f t="shared" si="13"/>
        <v>-3.63421862171637E-3</v>
      </c>
      <c r="X36">
        <f t="shared" si="14"/>
        <v>1.0293934656120064E-3</v>
      </c>
      <c r="Y36">
        <f t="shared" si="15"/>
        <v>-1.532468103921125E-2</v>
      </c>
      <c r="Z36">
        <f t="shared" si="16"/>
        <v>-1.7397908648844197E-2</v>
      </c>
      <c r="AA36">
        <f t="shared" si="17"/>
        <v>-2.6048251561043637E-3</v>
      </c>
      <c r="AC36" s="1"/>
      <c r="AD36" s="1">
        <v>38385</v>
      </c>
      <c r="AE36">
        <f t="shared" si="18"/>
        <v>1.0000000000000601E-4</v>
      </c>
      <c r="AF36">
        <f t="shared" si="19"/>
        <v>4.16876986545248E-5</v>
      </c>
      <c r="AG36">
        <f t="shared" si="20"/>
        <v>3.0932953722990964E-5</v>
      </c>
      <c r="AH36">
        <f t="shared" si="21"/>
        <v>2.6244486769054303E-4</v>
      </c>
      <c r="AI36">
        <f t="shared" si="22"/>
        <v>4.9000255804992817E-8</v>
      </c>
      <c r="AJ36">
        <f t="shared" si="22"/>
        <v>3.6257011818796229E-4</v>
      </c>
      <c r="AK36">
        <f t="shared" si="23"/>
        <v>8.0077620668382622E-7</v>
      </c>
      <c r="AL36">
        <f t="shared" si="24"/>
        <v>2.6966599891323483E-4</v>
      </c>
      <c r="AM36">
        <f t="shared" si="25"/>
        <v>5.3529288256231644E-5</v>
      </c>
    </row>
    <row r="37" spans="1:39" x14ac:dyDescent="0.25">
      <c r="A37" s="1">
        <v>38413</v>
      </c>
      <c r="B37" s="2">
        <f>[6]contrs_10year_adj!A36</f>
        <v>-9.9999999999995898E-5</v>
      </c>
      <c r="C37" s="2">
        <f>[6]contrs_10year_adj!B36</f>
        <v>-7.4084839370497604E-5</v>
      </c>
      <c r="D37">
        <f>[6]contrs_10year_adj!C36</f>
        <v>1.57616622814418E-4</v>
      </c>
      <c r="E37">
        <f>[6]contrs_10year_adj!D36</f>
        <v>-1.9665715606190801E-4</v>
      </c>
      <c r="F37" s="2">
        <f>[6]contrs_10year_adj!E36</f>
        <v>5.6513619805434296E-6</v>
      </c>
      <c r="G37">
        <f>[6]contrs_10year_adj!F36</f>
        <v>-1.4540793290887099E-4</v>
      </c>
      <c r="I37" s="1">
        <f t="shared" si="3"/>
        <v>38412</v>
      </c>
      <c r="J37" s="1">
        <v>38413</v>
      </c>
      <c r="K37">
        <f t="shared" si="4"/>
        <v>9.9999999999995891E-3</v>
      </c>
      <c r="L37">
        <f t="shared" si="5"/>
        <v>7.4084839370497603E-3</v>
      </c>
      <c r="M37">
        <f t="shared" si="6"/>
        <v>-1.57616622814418E-2</v>
      </c>
      <c r="N37">
        <f t="shared" si="7"/>
        <v>1.9665715606190799E-2</v>
      </c>
      <c r="O37">
        <f t="shared" si="8"/>
        <v>-5.6513619805434294E-4</v>
      </c>
      <c r="P37">
        <f t="shared" si="8"/>
        <v>1.4540793290887099E-2</v>
      </c>
      <c r="Q37">
        <f t="shared" si="9"/>
        <v>-7.4740106374482872E-4</v>
      </c>
      <c r="S37" s="1">
        <f t="shared" si="26"/>
        <v>38047</v>
      </c>
      <c r="T37">
        <f t="shared" si="10"/>
        <v>3.99999999999998E-2</v>
      </c>
      <c r="U37">
        <f t="shared" si="11"/>
        <v>-8.6186595218946029E-3</v>
      </c>
      <c r="V37">
        <f t="shared" si="12"/>
        <v>7.4662951689433953E-3</v>
      </c>
      <c r="W37">
        <f t="shared" si="13"/>
        <v>5.2174437332566943E-2</v>
      </c>
      <c r="X37">
        <f t="shared" si="14"/>
        <v>6.2034941244844559E-4</v>
      </c>
      <c r="Y37">
        <f t="shared" si="15"/>
        <v>3.5421304346864649E-2</v>
      </c>
      <c r="Z37">
        <f t="shared" si="16"/>
        <v>-1.1523643529512077E-3</v>
      </c>
      <c r="AA37">
        <f t="shared" si="17"/>
        <v>5.2794786745015386E-2</v>
      </c>
      <c r="AC37" s="1"/>
      <c r="AD37" s="1">
        <v>38413</v>
      </c>
      <c r="AE37">
        <f t="shared" si="18"/>
        <v>9.9999999999991778E-5</v>
      </c>
      <c r="AF37">
        <f t="shared" si="19"/>
        <v>5.4885634245524319E-5</v>
      </c>
      <c r="AG37">
        <f t="shared" si="20"/>
        <v>2.4842999787422513E-4</v>
      </c>
      <c r="AH37">
        <f t="shared" si="21"/>
        <v>3.8674037030357638E-4</v>
      </c>
      <c r="AI37">
        <f t="shared" si="22"/>
        <v>3.193789223513175E-7</v>
      </c>
      <c r="AJ37">
        <f t="shared" si="22"/>
        <v>2.1143466952830726E-4</v>
      </c>
      <c r="AK37">
        <f t="shared" si="23"/>
        <v>6.9775588453220114E-5</v>
      </c>
      <c r="AL37">
        <f t="shared" si="24"/>
        <v>3.6483213372652637E-4</v>
      </c>
      <c r="AM37">
        <f t="shared" si="25"/>
        <v>5.586083500869015E-7</v>
      </c>
    </row>
    <row r="38" spans="1:39" x14ac:dyDescent="0.25">
      <c r="A38" s="1">
        <v>38448</v>
      </c>
      <c r="B38">
        <f>[6]contrs_10year_adj!A37</f>
        <v>3.9999999999999801E-4</v>
      </c>
      <c r="C38">
        <f>[6]contrs_10year_adj!B37</f>
        <v>2.6426709356184902E-4</v>
      </c>
      <c r="D38" s="2">
        <f>[6]contrs_10year_adj!C37</f>
        <v>3.7098876852431697E-5</v>
      </c>
      <c r="E38" s="2">
        <f>[6]contrs_10year_adj!D37</f>
        <v>3.1027803537812101E-5</v>
      </c>
      <c r="F38" s="2">
        <f>[6]contrs_10year_adj!E37</f>
        <v>-2.99458145635623E-6</v>
      </c>
      <c r="G38">
        <f>[6]contrs_10year_adj!F37</f>
        <v>1.45258370151258E-4</v>
      </c>
      <c r="I38" s="1">
        <f t="shared" si="3"/>
        <v>38443</v>
      </c>
      <c r="J38" s="1">
        <v>38448</v>
      </c>
      <c r="K38">
        <f t="shared" si="4"/>
        <v>-3.99999999999998E-2</v>
      </c>
      <c r="L38">
        <f t="shared" si="5"/>
        <v>-2.6426709356184901E-2</v>
      </c>
      <c r="M38">
        <f t="shared" si="6"/>
        <v>-3.7098876852431698E-3</v>
      </c>
      <c r="N38">
        <f t="shared" si="7"/>
        <v>-3.1027803537812099E-3</v>
      </c>
      <c r="O38">
        <f t="shared" si="8"/>
        <v>2.9945814563562298E-4</v>
      </c>
      <c r="P38">
        <f t="shared" si="8"/>
        <v>-1.45258370151258E-2</v>
      </c>
      <c r="Q38">
        <f t="shared" si="9"/>
        <v>-7.0600807504261421E-3</v>
      </c>
      <c r="S38" s="1">
        <f t="shared" si="26"/>
        <v>38078</v>
      </c>
      <c r="T38">
        <f t="shared" si="10"/>
        <v>-1.00000000000003E-2</v>
      </c>
      <c r="U38">
        <f t="shared" si="11"/>
        <v>-1.0860080871568725E-3</v>
      </c>
      <c r="V38">
        <f t="shared" si="12"/>
        <v>-3.194694302219905E-3</v>
      </c>
      <c r="W38">
        <f t="shared" si="13"/>
        <v>-4.4223374277056202E-3</v>
      </c>
      <c r="X38">
        <f t="shared" si="14"/>
        <v>-1.7854267019379961E-4</v>
      </c>
      <c r="Y38">
        <f t="shared" si="15"/>
        <v>-1.4924196103328928E-3</v>
      </c>
      <c r="Z38">
        <f t="shared" si="16"/>
        <v>-4.2807023893767773E-3</v>
      </c>
      <c r="AA38">
        <f t="shared" si="17"/>
        <v>-4.6008800978994194E-3</v>
      </c>
      <c r="AC38" s="1"/>
      <c r="AD38" s="1">
        <v>38448</v>
      </c>
      <c r="AE38">
        <f t="shared" si="18"/>
        <v>1.599999999999984E-3</v>
      </c>
      <c r="AF38">
        <f t="shared" si="19"/>
        <v>6.9837096739627054E-4</v>
      </c>
      <c r="AG38">
        <f t="shared" si="20"/>
        <v>1.3763266637118924E-5</v>
      </c>
      <c r="AH38">
        <f t="shared" si="21"/>
        <v>9.6272459238106509E-6</v>
      </c>
      <c r="AI38">
        <f t="shared" si="22"/>
        <v>8.9675180987525979E-8</v>
      </c>
      <c r="AJ38">
        <f t="shared" si="22"/>
        <v>2.109999409899988E-4</v>
      </c>
      <c r="AK38">
        <f t="shared" si="23"/>
        <v>9.082144812374111E-4</v>
      </c>
      <c r="AL38">
        <f t="shared" si="24"/>
        <v>7.8586154026822505E-6</v>
      </c>
      <c r="AM38">
        <f t="shared" si="25"/>
        <v>4.9844740202537758E-5</v>
      </c>
    </row>
    <row r="39" spans="1:39" x14ac:dyDescent="0.25">
      <c r="A39" s="1">
        <v>38476</v>
      </c>
      <c r="B39">
        <f>[6]contrs_10year_adj!A38</f>
        <v>-1.0000000000001001E-4</v>
      </c>
      <c r="C39" s="2">
        <f>[6]contrs_10year_adj!B38</f>
        <v>3.2713585883568798E-6</v>
      </c>
      <c r="D39" s="2">
        <f>[6]contrs_10year_adj!C38</f>
        <v>2.5682573470163499E-5</v>
      </c>
      <c r="E39">
        <f>[6]contrs_10year_adj!D38</f>
        <v>-1.3990921807495899E-4</v>
      </c>
      <c r="F39" s="2">
        <f>[6]contrs_10year_adj!E38</f>
        <v>2.9386166947441599E-6</v>
      </c>
      <c r="G39" s="2">
        <f>[6]contrs_10year_adj!F38</f>
        <v>-6.6275713685217205E-5</v>
      </c>
      <c r="I39" s="1">
        <f t="shared" si="3"/>
        <v>38473</v>
      </c>
      <c r="J39" s="1">
        <v>38476</v>
      </c>
      <c r="K39">
        <f t="shared" si="4"/>
        <v>1.0000000000001001E-2</v>
      </c>
      <c r="L39">
        <f t="shared" si="5"/>
        <v>-3.27135858835688E-4</v>
      </c>
      <c r="M39">
        <f t="shared" si="6"/>
        <v>-2.5682573470163501E-3</v>
      </c>
      <c r="N39">
        <f t="shared" si="7"/>
        <v>1.3990921807495898E-2</v>
      </c>
      <c r="O39">
        <f t="shared" si="8"/>
        <v>-2.9386166947441598E-4</v>
      </c>
      <c r="P39">
        <f t="shared" si="8"/>
        <v>6.6275713685217206E-3</v>
      </c>
      <c r="Q39">
        <f t="shared" si="9"/>
        <v>-8.0166693216844294E-4</v>
      </c>
      <c r="S39" s="1">
        <f t="shared" si="26"/>
        <v>38108</v>
      </c>
      <c r="T39">
        <f t="shared" si="10"/>
        <v>-9.9999999999995891E-3</v>
      </c>
      <c r="U39">
        <f t="shared" si="11"/>
        <v>-1.2599949062911652E-2</v>
      </c>
      <c r="V39">
        <f t="shared" si="12"/>
        <v>1.2342801883752447E-2</v>
      </c>
      <c r="W39">
        <f t="shared" si="13"/>
        <v>-6.12358424156321E-3</v>
      </c>
      <c r="X39">
        <f t="shared" si="14"/>
        <v>5.6109256577915531E-5</v>
      </c>
      <c r="Y39">
        <f t="shared" si="15"/>
        <v>-5.702664255052203E-3</v>
      </c>
      <c r="Z39">
        <f t="shared" si="16"/>
        <v>-2.571471791592058E-4</v>
      </c>
      <c r="AA39">
        <f t="shared" si="17"/>
        <v>-6.0674749849852945E-3</v>
      </c>
      <c r="AC39" s="1"/>
      <c r="AD39" s="1">
        <v>38476</v>
      </c>
      <c r="AE39">
        <f t="shared" si="18"/>
        <v>1.0000000000002002E-4</v>
      </c>
      <c r="AF39">
        <f t="shared" si="19"/>
        <v>1.0701787013616318E-7</v>
      </c>
      <c r="AG39">
        <f t="shared" si="20"/>
        <v>6.5959458005034611E-6</v>
      </c>
      <c r="AH39">
        <f t="shared" si="21"/>
        <v>1.957458930234643E-4</v>
      </c>
      <c r="AI39">
        <f t="shared" si="22"/>
        <v>8.6354680786290903E-8</v>
      </c>
      <c r="AJ39">
        <f t="shared" si="22"/>
        <v>4.3924702244848875E-5</v>
      </c>
      <c r="AK39">
        <f t="shared" si="23"/>
        <v>8.3833018164941426E-6</v>
      </c>
      <c r="AL39">
        <f t="shared" si="24"/>
        <v>1.8760945642457705E-4</v>
      </c>
      <c r="AM39">
        <f t="shared" si="25"/>
        <v>6.4266987013236285E-7</v>
      </c>
    </row>
    <row r="40" spans="1:39" x14ac:dyDescent="0.25">
      <c r="A40" s="1">
        <v>38511</v>
      </c>
      <c r="B40" s="2">
        <f>[6]contrs_10year_adj!A39</f>
        <v>9.9999999999995898E-5</v>
      </c>
      <c r="C40" s="2">
        <f>[6]contrs_10year_adj!B39</f>
        <v>7.1492920038433198E-6</v>
      </c>
      <c r="D40" s="2">
        <f>[6]contrs_10year_adj!C39</f>
        <v>-3.7779891949576798E-5</v>
      </c>
      <c r="E40" s="2">
        <f>[6]contrs_10year_adj!D39</f>
        <v>6.6097503111295898E-5</v>
      </c>
      <c r="F40" s="2">
        <f>[6]contrs_10year_adj!E39</f>
        <v>1.08086993981389E-5</v>
      </c>
      <c r="G40" s="2">
        <f>[6]contrs_10year_adj!F39</f>
        <v>8.6043486183440003E-6</v>
      </c>
      <c r="I40" s="1">
        <f t="shared" si="3"/>
        <v>38504</v>
      </c>
      <c r="J40" s="1">
        <v>38511</v>
      </c>
      <c r="K40">
        <f t="shared" si="4"/>
        <v>-9.9999999999995891E-3</v>
      </c>
      <c r="L40">
        <f t="shared" si="5"/>
        <v>-7.1492920038433196E-4</v>
      </c>
      <c r="M40">
        <f t="shared" si="6"/>
        <v>3.77798919495768E-3</v>
      </c>
      <c r="N40">
        <f t="shared" si="7"/>
        <v>-6.6097503111295901E-3</v>
      </c>
      <c r="O40">
        <f t="shared" si="8"/>
        <v>-1.08086993981389E-3</v>
      </c>
      <c r="P40">
        <f t="shared" si="8"/>
        <v>-8.6043486183440005E-4</v>
      </c>
      <c r="Q40">
        <f t="shared" si="9"/>
        <v>-5.3724397436294563E-3</v>
      </c>
      <c r="S40" s="1">
        <f t="shared" si="26"/>
        <v>38139</v>
      </c>
      <c r="T40">
        <f t="shared" si="10"/>
        <v>-9.9999999999995891E-3</v>
      </c>
      <c r="U40">
        <f t="shared" si="11"/>
        <v>7.1486693247001373E-4</v>
      </c>
      <c r="V40">
        <f t="shared" si="12"/>
        <v>-2.3778666985156548E-3</v>
      </c>
      <c r="W40">
        <f t="shared" si="13"/>
        <v>-7.3518874639093004E-3</v>
      </c>
      <c r="X40">
        <f t="shared" si="14"/>
        <v>-1.9342022792279243E-4</v>
      </c>
      <c r="Y40">
        <f t="shared" si="15"/>
        <v>-3.7204923900350127E-3</v>
      </c>
      <c r="Z40">
        <f t="shared" si="16"/>
        <v>-1.6629997660456411E-3</v>
      </c>
      <c r="AA40">
        <f t="shared" si="17"/>
        <v>-7.5453076918320927E-3</v>
      </c>
      <c r="AC40" s="1"/>
      <c r="AD40" s="1">
        <v>38511</v>
      </c>
      <c r="AE40">
        <f t="shared" si="18"/>
        <v>9.9999999999991778E-5</v>
      </c>
      <c r="AF40">
        <f t="shared" si="19"/>
        <v>5.1112376156218029E-7</v>
      </c>
      <c r="AG40">
        <f t="shared" si="20"/>
        <v>1.4273202357216978E-5</v>
      </c>
      <c r="AH40">
        <f t="shared" si="21"/>
        <v>4.3688799175477713E-5</v>
      </c>
      <c r="AI40">
        <f t="shared" si="22"/>
        <v>1.1682798267932823E-6</v>
      </c>
      <c r="AJ40">
        <f t="shared" si="22"/>
        <v>7.4034815145998315E-7</v>
      </c>
      <c r="AK40">
        <f t="shared" si="23"/>
        <v>9.3823365303556786E-6</v>
      </c>
      <c r="AL40">
        <f t="shared" si="24"/>
        <v>5.9145639844221955E-5</v>
      </c>
      <c r="AM40">
        <f t="shared" si="25"/>
        <v>2.886310879892934E-5</v>
      </c>
    </row>
    <row r="41" spans="1:39" x14ac:dyDescent="0.25">
      <c r="A41" s="1">
        <v>38539</v>
      </c>
      <c r="B41">
        <f>[6]contrs_10year_adj!A40</f>
        <v>3.9999999999999801E-4</v>
      </c>
      <c r="C41" s="2">
        <f>[6]contrs_10year_adj!B40</f>
        <v>-1.24197894660223E-5</v>
      </c>
      <c r="D41" s="2">
        <f>[6]contrs_10year_adj!C40</f>
        <v>7.9637381175173995E-5</v>
      </c>
      <c r="E41">
        <f>[6]contrs_10year_adj!D40</f>
        <v>2.6986469144047701E-4</v>
      </c>
      <c r="F41" s="2">
        <f>[6]contrs_10year_adj!E40</f>
        <v>7.1759618018878102E-6</v>
      </c>
      <c r="G41">
        <f>[6]contrs_10year_adj!F40</f>
        <v>2.1953018142634899E-4</v>
      </c>
      <c r="I41" s="1">
        <f t="shared" si="3"/>
        <v>38534</v>
      </c>
      <c r="J41" s="1">
        <v>38539</v>
      </c>
      <c r="K41">
        <f t="shared" si="4"/>
        <v>-3.99999999999998E-2</v>
      </c>
      <c r="L41">
        <f t="shared" si="5"/>
        <v>1.2419789466022301E-3</v>
      </c>
      <c r="M41">
        <f t="shared" si="6"/>
        <v>-7.9637381175174E-3</v>
      </c>
      <c r="N41">
        <f t="shared" si="7"/>
        <v>-2.69864691440477E-2</v>
      </c>
      <c r="O41">
        <f t="shared" si="8"/>
        <v>-7.1759618018878103E-4</v>
      </c>
      <c r="P41">
        <f t="shared" si="8"/>
        <v>-2.1953018142634898E-2</v>
      </c>
      <c r="Q41">
        <f t="shared" si="9"/>
        <v>-5.5741755048481535E-3</v>
      </c>
      <c r="S41" s="1">
        <f t="shared" si="26"/>
        <v>38169</v>
      </c>
      <c r="T41">
        <f t="shared" si="10"/>
        <v>-2.9999999999999499E-2</v>
      </c>
      <c r="U41">
        <f t="shared" si="11"/>
        <v>3.3447191079084672E-3</v>
      </c>
      <c r="V41">
        <f t="shared" si="12"/>
        <v>-1.2744724723937555E-2</v>
      </c>
      <c r="W41">
        <f t="shared" si="13"/>
        <v>-7.3009046570270105E-3</v>
      </c>
      <c r="X41">
        <f t="shared" si="14"/>
        <v>-4.625113259305745E-4</v>
      </c>
      <c r="Y41">
        <f t="shared" si="15"/>
        <v>-4.5299356647991262E-4</v>
      </c>
      <c r="Z41">
        <f t="shared" si="16"/>
        <v>-9.4000056160290883E-3</v>
      </c>
      <c r="AA41">
        <f t="shared" si="17"/>
        <v>-7.7634159829575852E-3</v>
      </c>
      <c r="AC41" s="1"/>
      <c r="AD41" s="1">
        <v>38539</v>
      </c>
      <c r="AE41">
        <f t="shared" si="18"/>
        <v>1.599999999999984E-3</v>
      </c>
      <c r="AF41">
        <f t="shared" si="19"/>
        <v>1.5425117038031851E-6</v>
      </c>
      <c r="AG41">
        <f t="shared" si="20"/>
        <v>6.3421124804399577E-5</v>
      </c>
      <c r="AH41">
        <f t="shared" si="21"/>
        <v>7.2826951686263855E-4</v>
      </c>
      <c r="AI41">
        <f t="shared" si="22"/>
        <v>5.1494427782152945E-7</v>
      </c>
      <c r="AJ41">
        <f t="shared" si="22"/>
        <v>4.8193500557085699E-4</v>
      </c>
      <c r="AK41">
        <f t="shared" si="23"/>
        <v>4.518204635178219E-5</v>
      </c>
      <c r="AL41">
        <f t="shared" si="24"/>
        <v>7.6751523548956218E-4</v>
      </c>
      <c r="AM41">
        <f t="shared" si="25"/>
        <v>3.1071432558849167E-5</v>
      </c>
    </row>
    <row r="42" spans="1:39" x14ac:dyDescent="0.25">
      <c r="A42" s="1">
        <v>38567</v>
      </c>
      <c r="B42" s="2">
        <f>[6]contrs_10year_adj!A41</f>
        <v>-9.9999999999995898E-5</v>
      </c>
      <c r="C42" s="2">
        <f>[6]contrs_10year_adj!B41</f>
        <v>1.8696483598085502E-5</v>
      </c>
      <c r="D42" s="2">
        <f>[6]contrs_10year_adj!C41</f>
        <v>-4.9238369794278198E-5</v>
      </c>
      <c r="E42" s="2">
        <f>[6]contrs_10year_adj!D41</f>
        <v>-4.5834830056391597E-5</v>
      </c>
      <c r="F42" s="2">
        <f>[6]contrs_10year_adj!E41</f>
        <v>6.2640661558336202E-6</v>
      </c>
      <c r="G42" s="2">
        <f>[6]contrs_10year_adj!F41</f>
        <v>-2.8862946531408298E-5</v>
      </c>
      <c r="I42" s="1">
        <f t="shared" si="3"/>
        <v>38565</v>
      </c>
      <c r="J42" s="1">
        <v>38567</v>
      </c>
      <c r="K42">
        <f t="shared" si="4"/>
        <v>9.9999999999995891E-3</v>
      </c>
      <c r="L42">
        <f t="shared" si="5"/>
        <v>-1.8696483598085502E-3</v>
      </c>
      <c r="M42">
        <f t="shared" si="6"/>
        <v>4.9238369794278201E-3</v>
      </c>
      <c r="N42">
        <f t="shared" si="7"/>
        <v>4.5834830056391595E-3</v>
      </c>
      <c r="O42">
        <f t="shared" si="8"/>
        <v>-6.2640661558336199E-4</v>
      </c>
      <c r="P42">
        <f t="shared" si="8"/>
        <v>2.8862946531408298E-3</v>
      </c>
      <c r="Q42">
        <f t="shared" si="9"/>
        <v>2.9887349903245223E-3</v>
      </c>
      <c r="S42" s="1">
        <f t="shared" si="26"/>
        <v>38200</v>
      </c>
      <c r="T42">
        <f t="shared" si="10"/>
        <v>-9.9999999999995891E-3</v>
      </c>
      <c r="U42">
        <f t="shared" si="11"/>
        <v>-7.173768373963392E-3</v>
      </c>
      <c r="V42">
        <f t="shared" si="12"/>
        <v>8.6494089148322767E-3</v>
      </c>
      <c r="W42">
        <f t="shared" si="13"/>
        <v>-6.4378643141694801E-3</v>
      </c>
      <c r="X42">
        <f t="shared" si="14"/>
        <v>1.0435462541668705E-3</v>
      </c>
      <c r="Y42">
        <f t="shared" si="15"/>
        <v>-1.7797322070534648E-2</v>
      </c>
      <c r="Z42">
        <f t="shared" si="16"/>
        <v>1.4756405408688847E-3</v>
      </c>
      <c r="AA42">
        <f t="shared" si="17"/>
        <v>-5.3943180600026092E-3</v>
      </c>
      <c r="AC42" s="1"/>
      <c r="AD42" s="1">
        <v>38567</v>
      </c>
      <c r="AE42">
        <f t="shared" si="18"/>
        <v>9.9999999999991778E-5</v>
      </c>
      <c r="AF42">
        <f t="shared" si="19"/>
        <v>3.4955849893348017E-6</v>
      </c>
      <c r="AG42">
        <f t="shared" si="20"/>
        <v>2.4244170599980879E-5</v>
      </c>
      <c r="AH42">
        <f t="shared" si="21"/>
        <v>2.1008316462982982E-5</v>
      </c>
      <c r="AI42">
        <f t="shared" si="22"/>
        <v>3.9238524804660185E-7</v>
      </c>
      <c r="AJ42">
        <f t="shared" si="22"/>
        <v>8.3306968247493438E-6</v>
      </c>
      <c r="AK42">
        <f t="shared" si="23"/>
        <v>9.3280681242118629E-6</v>
      </c>
      <c r="AL42">
        <f t="shared" si="24"/>
        <v>1.5658453556737017E-5</v>
      </c>
      <c r="AM42">
        <f t="shared" si="25"/>
        <v>8.9325368423901223E-6</v>
      </c>
    </row>
    <row r="43" spans="1:39" x14ac:dyDescent="0.25">
      <c r="A43" s="1">
        <v>38602</v>
      </c>
      <c r="B43" s="2">
        <f>[6]contrs_10year_adj!A42</f>
        <v>-9.9999999999995898E-5</v>
      </c>
      <c r="C43" s="2">
        <f>[6]contrs_10year_adj!B42</f>
        <v>7.7262743641002104E-7</v>
      </c>
      <c r="D43" s="2">
        <f>[6]contrs_10year_adj!C42</f>
        <v>1.7901801432477701E-5</v>
      </c>
      <c r="E43">
        <f>[6]contrs_10year_adj!D42</f>
        <v>-1.5995325936725299E-4</v>
      </c>
      <c r="F43" s="2">
        <f>[6]contrs_10year_adj!E42</f>
        <v>5.6781183108047004E-6</v>
      </c>
      <c r="G43">
        <f>[6]contrs_10year_adj!F42</f>
        <v>-1.1557909231079499E-4</v>
      </c>
      <c r="I43" s="1">
        <f t="shared" si="3"/>
        <v>38596</v>
      </c>
      <c r="J43" s="1">
        <v>38602</v>
      </c>
      <c r="K43">
        <f t="shared" si="4"/>
        <v>9.9999999999995891E-3</v>
      </c>
      <c r="L43">
        <f t="shared" si="5"/>
        <v>-7.7262743641002109E-5</v>
      </c>
      <c r="M43">
        <f t="shared" si="6"/>
        <v>-1.7901801432477701E-3</v>
      </c>
      <c r="N43">
        <f t="shared" si="7"/>
        <v>1.5995325936725299E-2</v>
      </c>
      <c r="O43">
        <f t="shared" si="8"/>
        <v>-5.6781183108047006E-4</v>
      </c>
      <c r="P43">
        <f t="shared" si="8"/>
        <v>1.1557909231079499E-2</v>
      </c>
      <c r="Q43">
        <f t="shared" si="9"/>
        <v>-3.5600712187564671E-3</v>
      </c>
      <c r="S43" s="1">
        <f t="shared" si="26"/>
        <v>38231</v>
      </c>
      <c r="T43">
        <f t="shared" si="10"/>
        <v>-1.00000000000003E-2</v>
      </c>
      <c r="U43">
        <f t="shared" si="11"/>
        <v>-9.4754083599977242E-4</v>
      </c>
      <c r="V43">
        <f t="shared" si="12"/>
        <v>4.3368486495995355E-3</v>
      </c>
      <c r="W43">
        <f t="shared" si="13"/>
        <v>-8.2877789081519607E-3</v>
      </c>
      <c r="X43">
        <f t="shared" si="14"/>
        <v>1.8865971429412459E-5</v>
      </c>
      <c r="Y43">
        <f t="shared" si="15"/>
        <v>-7.0339534130571535E-3</v>
      </c>
      <c r="Z43">
        <f t="shared" si="16"/>
        <v>3.3893078135997633E-3</v>
      </c>
      <c r="AA43">
        <f t="shared" si="17"/>
        <v>-8.2689129367225483E-3</v>
      </c>
      <c r="AC43" s="1"/>
      <c r="AD43" s="1">
        <v>38602</v>
      </c>
      <c r="AE43">
        <f t="shared" si="18"/>
        <v>9.9999999999991778E-5</v>
      </c>
      <c r="AF43">
        <f t="shared" si="19"/>
        <v>5.9695315549352121E-9</v>
      </c>
      <c r="AG43">
        <f t="shared" si="20"/>
        <v>3.2047449452786068E-6</v>
      </c>
      <c r="AH43">
        <f t="shared" si="21"/>
        <v>2.5585045182207705E-4</v>
      </c>
      <c r="AI43">
        <f t="shared" si="22"/>
        <v>3.2241027551495625E-7</v>
      </c>
      <c r="AJ43">
        <f t="shared" si="22"/>
        <v>1.335852657938727E-4</v>
      </c>
      <c r="AK43">
        <f t="shared" si="23"/>
        <v>3.4873429357914719E-6</v>
      </c>
      <c r="AL43">
        <f t="shared" si="24"/>
        <v>2.3800819147987018E-4</v>
      </c>
      <c r="AM43">
        <f t="shared" si="25"/>
        <v>1.2674107082618157E-5</v>
      </c>
    </row>
    <row r="44" spans="1:39" x14ac:dyDescent="0.25">
      <c r="A44" s="1">
        <v>38630</v>
      </c>
      <c r="B44" s="2">
        <f>[6]contrs_10year_adj!A43</f>
        <v>9.9999999999995898E-5</v>
      </c>
      <c r="C44" s="2">
        <f>[6]contrs_10year_adj!B43</f>
        <v>2.2866095890535801E-5</v>
      </c>
      <c r="D44">
        <f>[6]contrs_10year_adj!C43</f>
        <v>-1.0886198384689E-4</v>
      </c>
      <c r="E44">
        <f>[6]contrs_10year_adj!D43</f>
        <v>1.7483432677700499E-4</v>
      </c>
      <c r="F44" s="2">
        <f>[6]contrs_10year_adj!E43</f>
        <v>4.27387602949777E-6</v>
      </c>
      <c r="G44">
        <f>[6]contrs_10year_adj!F43</f>
        <v>1.7625724910874901E-4</v>
      </c>
      <c r="I44" s="1">
        <f t="shared" si="3"/>
        <v>38626</v>
      </c>
      <c r="J44" s="1">
        <v>38630</v>
      </c>
      <c r="K44">
        <f t="shared" si="4"/>
        <v>-9.9999999999995891E-3</v>
      </c>
      <c r="L44">
        <f t="shared" si="5"/>
        <v>-2.28660958905358E-3</v>
      </c>
      <c r="M44">
        <f t="shared" si="6"/>
        <v>1.0886198384688999E-2</v>
      </c>
      <c r="N44">
        <f t="shared" si="7"/>
        <v>-1.74834326777005E-2</v>
      </c>
      <c r="O44">
        <f t="shared" si="8"/>
        <v>-4.2738760294977701E-4</v>
      </c>
      <c r="P44">
        <f t="shared" si="8"/>
        <v>-1.7625724910874902E-2</v>
      </c>
      <c r="Q44">
        <f t="shared" si="9"/>
        <v>-6.8876851498473246E-4</v>
      </c>
      <c r="S44" s="1">
        <f t="shared" si="26"/>
        <v>38261</v>
      </c>
      <c r="T44">
        <f t="shared" si="10"/>
        <v>3.0000000000000197E-2</v>
      </c>
      <c r="U44">
        <f t="shared" si="11"/>
        <v>-1.9045533683397927E-3</v>
      </c>
      <c r="V44">
        <f t="shared" si="12"/>
        <v>7.5128373684698853E-3</v>
      </c>
      <c r="W44">
        <f t="shared" si="13"/>
        <v>1.8765699503939349E-2</v>
      </c>
      <c r="X44">
        <f t="shared" si="14"/>
        <v>1.4419952220686956E-4</v>
      </c>
      <c r="Y44">
        <f t="shared" si="15"/>
        <v>1.3686118816543247E-2</v>
      </c>
      <c r="Z44">
        <f t="shared" si="16"/>
        <v>5.6082840001300928E-3</v>
      </c>
      <c r="AA44">
        <f t="shared" si="17"/>
        <v>1.8909899026146218E-2</v>
      </c>
      <c r="AC44" s="1"/>
      <c r="AD44" s="1">
        <v>38630</v>
      </c>
      <c r="AE44">
        <f t="shared" si="18"/>
        <v>9.9999999999991778E-5</v>
      </c>
      <c r="AF44">
        <f t="shared" si="19"/>
        <v>5.2285834127517822E-6</v>
      </c>
      <c r="AG44">
        <f t="shared" si="20"/>
        <v>1.1850931527080538E-4</v>
      </c>
      <c r="AH44">
        <f t="shared" si="21"/>
        <v>3.0567041819568567E-4</v>
      </c>
      <c r="AI44">
        <f t="shared" si="22"/>
        <v>1.8266016315515624E-7</v>
      </c>
      <c r="AJ44">
        <f t="shared" si="22"/>
        <v>3.106661786338361E-4</v>
      </c>
      <c r="AK44">
        <f t="shared" si="23"/>
        <v>7.3952927454018234E-5</v>
      </c>
      <c r="AL44">
        <f t="shared" si="24"/>
        <v>3.2079748312575332E-4</v>
      </c>
      <c r="AM44">
        <f t="shared" si="25"/>
        <v>4.7440206723427364E-7</v>
      </c>
    </row>
    <row r="45" spans="1:39" x14ac:dyDescent="0.25">
      <c r="A45" s="1">
        <v>38658</v>
      </c>
      <c r="B45" s="2">
        <f>[6]contrs_10year_adj!A44</f>
        <v>9.9999999999995898E-5</v>
      </c>
      <c r="C45" s="2">
        <f>[6]contrs_10year_adj!B44</f>
        <v>-1.3062263792085101E-5</v>
      </c>
      <c r="D45" s="2">
        <f>[6]contrs_10year_adj!C44</f>
        <v>4.4883298884970502E-5</v>
      </c>
      <c r="E45" s="2">
        <f>[6]contrs_10year_adj!D44</f>
        <v>7.16164467609534E-5</v>
      </c>
      <c r="F45" s="2">
        <f>[6]contrs_10year_adj!E44</f>
        <v>5.5834444557329797E-6</v>
      </c>
      <c r="G45" s="2">
        <f>[6]contrs_10year_adj!F44</f>
        <v>7.5773377777663896E-5</v>
      </c>
      <c r="I45" s="1">
        <f t="shared" si="3"/>
        <v>38657</v>
      </c>
      <c r="J45" s="1">
        <v>38658</v>
      </c>
      <c r="K45">
        <f t="shared" si="4"/>
        <v>-9.9999999999995891E-3</v>
      </c>
      <c r="L45">
        <f t="shared" si="5"/>
        <v>1.30622637920851E-3</v>
      </c>
      <c r="M45">
        <f t="shared" si="6"/>
        <v>-4.4883298884970503E-3</v>
      </c>
      <c r="N45">
        <f t="shared" si="7"/>
        <v>-7.1616446760953403E-3</v>
      </c>
      <c r="O45">
        <f t="shared" si="8"/>
        <v>-5.5834444557329799E-4</v>
      </c>
      <c r="P45">
        <f t="shared" si="8"/>
        <v>-7.5773377777663894E-3</v>
      </c>
      <c r="Q45">
        <f t="shared" si="9"/>
        <v>9.0209263095758887E-4</v>
      </c>
      <c r="S45" s="1">
        <f t="shared" si="26"/>
        <v>38292</v>
      </c>
      <c r="T45">
        <f t="shared" si="10"/>
        <v>-9.9999999999995891E-3</v>
      </c>
      <c r="U45">
        <f t="shared" si="11"/>
        <v>-1.5178030906299329E-3</v>
      </c>
      <c r="V45">
        <f t="shared" si="12"/>
        <v>6.4281199461459059E-3</v>
      </c>
      <c r="W45">
        <f t="shared" si="13"/>
        <v>-1.307170822724605E-2</v>
      </c>
      <c r="X45">
        <f t="shared" si="14"/>
        <v>-4.6456945218944514E-5</v>
      </c>
      <c r="Y45">
        <f t="shared" si="15"/>
        <v>-1.0180570140364853E-2</v>
      </c>
      <c r="Z45">
        <f t="shared" si="16"/>
        <v>4.9103168555159728E-3</v>
      </c>
      <c r="AA45">
        <f t="shared" si="17"/>
        <v>-1.3118165172464995E-2</v>
      </c>
      <c r="AC45" s="1"/>
      <c r="AD45" s="1">
        <v>38658</v>
      </c>
      <c r="AE45">
        <f t="shared" si="18"/>
        <v>9.9999999999991778E-5</v>
      </c>
      <c r="AF45">
        <f t="shared" si="19"/>
        <v>1.7062273537401743E-6</v>
      </c>
      <c r="AG45">
        <f t="shared" si="20"/>
        <v>2.0145105187975945E-5</v>
      </c>
      <c r="AH45">
        <f t="shared" si="21"/>
        <v>5.1289154466644733E-5</v>
      </c>
      <c r="AI45">
        <f t="shared" si="22"/>
        <v>3.1174851990255352E-7</v>
      </c>
      <c r="AJ45">
        <f t="shared" si="22"/>
        <v>5.7416047798365682E-5</v>
      </c>
      <c r="AK45">
        <f t="shared" si="23"/>
        <v>1.0125782743826444E-5</v>
      </c>
      <c r="AL45">
        <f t="shared" si="24"/>
        <v>5.959823203868212E-5</v>
      </c>
      <c r="AM45">
        <f t="shared" si="25"/>
        <v>8.1377111482798464E-7</v>
      </c>
    </row>
    <row r="46" spans="1:39" x14ac:dyDescent="0.25">
      <c r="A46" s="1">
        <v>38693</v>
      </c>
      <c r="B46">
        <f>[6]contrs_10year_adj!A45</f>
        <v>1.00000000000003E-4</v>
      </c>
      <c r="C46" s="2">
        <f>[6]contrs_10year_adj!B45</f>
        <v>4.0059818194328103E-5</v>
      </c>
      <c r="D46" s="2">
        <f>[6]contrs_10year_adj!C45</f>
        <v>-9.0570628587529394E-5</v>
      </c>
      <c r="E46" s="2">
        <f>[6]contrs_10year_adj!D45</f>
        <v>7.0320729276543903E-5</v>
      </c>
      <c r="F46" s="2">
        <f>[6]contrs_10year_adj!E45</f>
        <v>3.0066715064868501E-6</v>
      </c>
      <c r="G46">
        <f>[6]contrs_10year_adj!F45</f>
        <v>1.0559705891627E-4</v>
      </c>
      <c r="I46" s="1">
        <f t="shared" si="3"/>
        <v>38687</v>
      </c>
      <c r="J46" s="1">
        <v>38693</v>
      </c>
      <c r="K46">
        <f t="shared" si="4"/>
        <v>-1.00000000000003E-2</v>
      </c>
      <c r="L46">
        <f t="shared" si="5"/>
        <v>-4.0059818194328103E-3</v>
      </c>
      <c r="M46">
        <f t="shared" si="6"/>
        <v>9.0570628587529397E-3</v>
      </c>
      <c r="N46">
        <f t="shared" si="7"/>
        <v>-7.0320729276543903E-3</v>
      </c>
      <c r="O46">
        <f t="shared" si="8"/>
        <v>-3.00667150648685E-4</v>
      </c>
      <c r="P46">
        <f t="shared" si="8"/>
        <v>-1.0559705891627E-2</v>
      </c>
      <c r="Q46">
        <f t="shared" si="9"/>
        <v>-7.718340961017354E-3</v>
      </c>
      <c r="S46" s="1">
        <f t="shared" si="26"/>
        <v>38322</v>
      </c>
      <c r="T46">
        <f t="shared" si="10"/>
        <v>2.0000000000000601E-2</v>
      </c>
      <c r="U46">
        <f t="shared" si="11"/>
        <v>-2.2468908662130358E-4</v>
      </c>
      <c r="V46">
        <f t="shared" si="12"/>
        <v>5.5720528052359466E-4</v>
      </c>
      <c r="W46">
        <f t="shared" si="13"/>
        <v>2.0090194278543749E-2</v>
      </c>
      <c r="X46">
        <f t="shared" si="14"/>
        <v>7.1162249901089963E-4</v>
      </c>
      <c r="Y46">
        <f t="shared" si="15"/>
        <v>7.9723422514321376E-3</v>
      </c>
      <c r="Z46">
        <f t="shared" si="16"/>
        <v>3.3251619390229107E-4</v>
      </c>
      <c r="AA46">
        <f t="shared" si="17"/>
        <v>2.080181677755465E-2</v>
      </c>
      <c r="AC46" s="1"/>
      <c r="AD46" s="1">
        <v>38693</v>
      </c>
      <c r="AE46">
        <f t="shared" si="18"/>
        <v>1.0000000000000601E-4</v>
      </c>
      <c r="AF46">
        <f t="shared" si="19"/>
        <v>1.604789033762621E-5</v>
      </c>
      <c r="AG46">
        <f t="shared" si="20"/>
        <v>8.2030387627401977E-5</v>
      </c>
      <c r="AH46">
        <f t="shared" si="21"/>
        <v>4.9450049659849789E-5</v>
      </c>
      <c r="AI46">
        <f t="shared" si="22"/>
        <v>9.0400735479199038E-8</v>
      </c>
      <c r="AJ46">
        <f t="shared" si="22"/>
        <v>1.1150738851766199E-4</v>
      </c>
      <c r="AK46">
        <f t="shared" si="23"/>
        <v>2.5513419665779319E-5</v>
      </c>
      <c r="AL46">
        <f t="shared" si="24"/>
        <v>5.3769077055952188E-5</v>
      </c>
      <c r="AM46">
        <f t="shared" si="25"/>
        <v>5.9572787190518294E-5</v>
      </c>
    </row>
    <row r="47" spans="1:39" x14ac:dyDescent="0.25">
      <c r="A47" s="1">
        <v>38756</v>
      </c>
      <c r="B47">
        <f>[6]contrs_10year_adj!A46</f>
        <v>1.00000000000003E-4</v>
      </c>
      <c r="C47" s="2">
        <f>[6]contrs_10year_adj!B46</f>
        <v>2.1317837687468299E-6</v>
      </c>
      <c r="D47" s="2">
        <f>[6]contrs_10year_adj!C46</f>
        <v>2.0124205249073799E-5</v>
      </c>
      <c r="E47" s="2">
        <f>[6]contrs_10year_adj!D46</f>
        <v>8.2868433804002303E-5</v>
      </c>
      <c r="F47" s="2">
        <f>[6]contrs_10year_adj!E46</f>
        <v>6.6718291835836496E-6</v>
      </c>
      <c r="G47" s="2">
        <f>[6]contrs_10year_adj!F46</f>
        <v>7.1969494008903705E-5</v>
      </c>
      <c r="I47" s="1">
        <f t="shared" si="3"/>
        <v>38749</v>
      </c>
      <c r="J47" s="1">
        <v>38756</v>
      </c>
      <c r="K47">
        <f t="shared" si="4"/>
        <v>-1.00000000000003E-2</v>
      </c>
      <c r="L47">
        <f t="shared" si="5"/>
        <v>-2.1317837687468298E-4</v>
      </c>
      <c r="M47">
        <f t="shared" si="6"/>
        <v>-2.0124205249073797E-3</v>
      </c>
      <c r="N47">
        <f t="shared" si="7"/>
        <v>-8.2868433804002307E-3</v>
      </c>
      <c r="O47">
        <f t="shared" si="8"/>
        <v>-6.6718291835836494E-4</v>
      </c>
      <c r="P47">
        <f t="shared" si="8"/>
        <v>-7.1969494008903706E-3</v>
      </c>
      <c r="Q47">
        <f t="shared" si="9"/>
        <v>1.1796252005403572E-3</v>
      </c>
      <c r="S47" s="1">
        <f t="shared" si="26"/>
        <v>38353</v>
      </c>
      <c r="T47" t="e">
        <f t="shared" si="10"/>
        <v>#N/A</v>
      </c>
      <c r="U47" t="e">
        <f t="shared" si="11"/>
        <v>#N/A</v>
      </c>
      <c r="V47" t="e">
        <f t="shared" si="12"/>
        <v>#N/A</v>
      </c>
      <c r="W47" t="e">
        <f t="shared" si="13"/>
        <v>#N/A</v>
      </c>
      <c r="X47" t="e">
        <f t="shared" si="14"/>
        <v>#N/A</v>
      </c>
      <c r="Y47" t="e">
        <f t="shared" si="15"/>
        <v>#N/A</v>
      </c>
      <c r="Z47" t="e">
        <f t="shared" si="16"/>
        <v>#N/A</v>
      </c>
      <c r="AA47" t="e">
        <f t="shared" si="17"/>
        <v>#N/A</v>
      </c>
      <c r="AC47" s="1"/>
      <c r="AD47" s="1">
        <v>38756</v>
      </c>
      <c r="AE47">
        <f t="shared" si="18"/>
        <v>1.0000000000000601E-4</v>
      </c>
      <c r="AF47">
        <f t="shared" si="19"/>
        <v>4.544502036692437E-8</v>
      </c>
      <c r="AG47">
        <f t="shared" si="20"/>
        <v>4.0498363690684935E-6</v>
      </c>
      <c r="AH47">
        <f t="shared" si="21"/>
        <v>6.8671773211283121E-5</v>
      </c>
      <c r="AI47">
        <f t="shared" si="22"/>
        <v>4.4513304654918467E-7</v>
      </c>
      <c r="AJ47">
        <f t="shared" si="22"/>
        <v>5.1796080678976266E-5</v>
      </c>
      <c r="AK47">
        <f t="shared" si="23"/>
        <v>4.9532904716135241E-6</v>
      </c>
      <c r="AL47">
        <f t="shared" si="24"/>
        <v>8.0174586958860566E-5</v>
      </c>
      <c r="AM47">
        <f t="shared" si="25"/>
        <v>1.391515613749878E-6</v>
      </c>
    </row>
    <row r="48" spans="1:39" x14ac:dyDescent="0.25">
      <c r="A48" s="1">
        <v>38784</v>
      </c>
      <c r="B48" s="2">
        <f>[6]contrs_10year_adj!A47</f>
        <v>9.9999999999995898E-5</v>
      </c>
      <c r="C48" s="2">
        <f>[6]contrs_10year_adj!B47</f>
        <v>1.06137428015129E-5</v>
      </c>
      <c r="D48" s="2">
        <f>[6]contrs_10year_adj!C47</f>
        <v>-4.07177452297213E-5</v>
      </c>
      <c r="E48">
        <f>[6]contrs_10year_adj!D47</f>
        <v>1.5481931799035599E-4</v>
      </c>
      <c r="F48" s="2">
        <f>[6]contrs_10year_adj!E47</f>
        <v>8.1618760546788295E-6</v>
      </c>
      <c r="G48">
        <f>[6]contrs_10year_adj!F47</f>
        <v>1.1321056067382E-4</v>
      </c>
      <c r="I48" s="1">
        <f t="shared" si="3"/>
        <v>38777</v>
      </c>
      <c r="J48" s="1">
        <v>38784</v>
      </c>
      <c r="K48">
        <f t="shared" si="4"/>
        <v>-9.9999999999995891E-3</v>
      </c>
      <c r="L48">
        <f t="shared" si="5"/>
        <v>-1.0613742801512901E-3</v>
      </c>
      <c r="M48">
        <f t="shared" si="6"/>
        <v>4.0717745229721302E-3</v>
      </c>
      <c r="N48">
        <f t="shared" si="7"/>
        <v>-1.5481931799035599E-2</v>
      </c>
      <c r="O48">
        <f t="shared" si="8"/>
        <v>-8.1618760546788298E-4</v>
      </c>
      <c r="P48">
        <f t="shared" si="8"/>
        <v>-1.1321056067382001E-2</v>
      </c>
      <c r="Q48">
        <f t="shared" si="9"/>
        <v>3.2877191616830529E-3</v>
      </c>
      <c r="S48" s="1">
        <f t="shared" si="26"/>
        <v>38384</v>
      </c>
      <c r="T48">
        <f t="shared" si="10"/>
        <v>-1.00000000000003E-2</v>
      </c>
      <c r="U48">
        <f t="shared" si="11"/>
        <v>-5.7671612082691422E-3</v>
      </c>
      <c r="V48">
        <f t="shared" si="12"/>
        <v>6.2511801310483452E-3</v>
      </c>
      <c r="W48">
        <f t="shared" si="13"/>
        <v>-1.5510710276012953E-2</v>
      </c>
      <c r="X48">
        <f t="shared" si="14"/>
        <v>4.6807994663723154E-4</v>
      </c>
      <c r="Y48">
        <f t="shared" si="15"/>
        <v>-1.8351834108798551E-2</v>
      </c>
      <c r="Z48">
        <f t="shared" si="16"/>
        <v>4.84018922779203E-4</v>
      </c>
      <c r="AA48">
        <f t="shared" si="17"/>
        <v>-1.5042630329375721E-2</v>
      </c>
      <c r="AC48" s="1"/>
      <c r="AD48" s="1">
        <v>38784</v>
      </c>
      <c r="AE48">
        <f t="shared" si="18"/>
        <v>9.9999999999991778E-5</v>
      </c>
      <c r="AF48">
        <f t="shared" si="19"/>
        <v>1.1265153625666692E-6</v>
      </c>
      <c r="AG48">
        <f t="shared" si="20"/>
        <v>1.6579347765924919E-5</v>
      </c>
      <c r="AH48">
        <f t="shared" si="21"/>
        <v>2.3969021222998966E-4</v>
      </c>
      <c r="AI48">
        <f t="shared" si="22"/>
        <v>6.6616220731939663E-7</v>
      </c>
      <c r="AJ48">
        <f t="shared" si="22"/>
        <v>1.2816631048080681E-4</v>
      </c>
      <c r="AK48">
        <f t="shared" si="23"/>
        <v>9.0625096219757728E-6</v>
      </c>
      <c r="AL48">
        <f t="shared" si="24"/>
        <v>2.6562869612345295E-4</v>
      </c>
      <c r="AM48">
        <f t="shared" si="25"/>
        <v>1.0809097286097917E-5</v>
      </c>
    </row>
    <row r="49" spans="1:39" x14ac:dyDescent="0.25">
      <c r="A49" s="1">
        <v>38812</v>
      </c>
      <c r="B49">
        <f>[6]contrs_10year_adj!A48</f>
        <v>1.9999999999999199E-4</v>
      </c>
      <c r="C49" s="2">
        <f>[6]contrs_10year_adj!B48</f>
        <v>-2.6906866246837E-5</v>
      </c>
      <c r="D49" s="2">
        <f>[6]contrs_10year_adj!C48</f>
        <v>5.5107222037186102E-5</v>
      </c>
      <c r="E49">
        <f>[6]contrs_10year_adj!D48</f>
        <v>1.66364152237091E-4</v>
      </c>
      <c r="F49" s="2">
        <f>[6]contrs_10year_adj!E48</f>
        <v>1.09640992790936E-5</v>
      </c>
      <c r="G49" s="2">
        <f>[6]contrs_10year_adj!F48</f>
        <v>8.9103287081963606E-5</v>
      </c>
      <c r="I49" s="1">
        <f t="shared" si="3"/>
        <v>38808</v>
      </c>
      <c r="J49" s="1">
        <v>38812</v>
      </c>
      <c r="K49">
        <f t="shared" si="4"/>
        <v>-1.9999999999999199E-2</v>
      </c>
      <c r="L49">
        <f t="shared" si="5"/>
        <v>2.6906866246837E-3</v>
      </c>
      <c r="M49">
        <f t="shared" si="6"/>
        <v>-5.5107222037186106E-3</v>
      </c>
      <c r="N49">
        <f t="shared" si="7"/>
        <v>-1.6636415223709101E-2</v>
      </c>
      <c r="O49">
        <f t="shared" si="8"/>
        <v>-1.09640992790936E-3</v>
      </c>
      <c r="P49">
        <f t="shared" si="8"/>
        <v>-8.9103287081963613E-3</v>
      </c>
      <c r="Q49">
        <f t="shared" si="9"/>
        <v>5.5286073065417482E-4</v>
      </c>
      <c r="S49" s="1">
        <f t="shared" si="26"/>
        <v>38412</v>
      </c>
      <c r="T49">
        <f t="shared" si="10"/>
        <v>9.9999999999995891E-3</v>
      </c>
      <c r="U49">
        <f t="shared" si="11"/>
        <v>8.0979238977026084E-3</v>
      </c>
      <c r="V49">
        <f t="shared" si="12"/>
        <v>-1.5072222320788954E-2</v>
      </c>
      <c r="W49">
        <f t="shared" si="13"/>
        <v>2.0355155566843648E-2</v>
      </c>
      <c r="X49">
        <f t="shared" si="14"/>
        <v>1.2430376259850255E-4</v>
      </c>
      <c r="Y49">
        <f t="shared" si="15"/>
        <v>1.5230233251539946E-2</v>
      </c>
      <c r="Z49">
        <f t="shared" si="16"/>
        <v>-6.9742984230863458E-3</v>
      </c>
      <c r="AA49">
        <f t="shared" si="17"/>
        <v>2.0479459329442149E-2</v>
      </c>
      <c r="AC49" s="1"/>
      <c r="AD49" s="1">
        <v>38812</v>
      </c>
      <c r="AE49">
        <f t="shared" si="18"/>
        <v>3.9999999999996798E-4</v>
      </c>
      <c r="AF49">
        <f t="shared" si="19"/>
        <v>7.239794512251762E-6</v>
      </c>
      <c r="AG49">
        <f t="shared" si="20"/>
        <v>3.0368059206557301E-5</v>
      </c>
      <c r="AH49">
        <f t="shared" si="21"/>
        <v>2.7677031149565996E-4</v>
      </c>
      <c r="AI49">
        <f t="shared" si="22"/>
        <v>1.202114730018208E-6</v>
      </c>
      <c r="AJ49">
        <f t="shared" si="22"/>
        <v>7.9393957688108236E-5</v>
      </c>
      <c r="AK49">
        <f t="shared" si="23"/>
        <v>7.952600667022763E-6</v>
      </c>
      <c r="AL49">
        <f t="shared" si="24"/>
        <v>3.1445308785787231E-4</v>
      </c>
      <c r="AM49">
        <f t="shared" si="25"/>
        <v>3.0565498749946804E-7</v>
      </c>
    </row>
    <row r="50" spans="1:39" x14ac:dyDescent="0.25">
      <c r="A50" s="1">
        <v>38840</v>
      </c>
      <c r="B50">
        <f>[6]contrs_10year_adj!A49</f>
        <v>-3.0000000000000198E-4</v>
      </c>
      <c r="C50">
        <f>[6]contrs_10year_adj!B49</f>
        <v>-2.5019986233015698E-4</v>
      </c>
      <c r="D50">
        <f>[6]contrs_10year_adj!C49</f>
        <v>1.01777923485547E-4</v>
      </c>
      <c r="E50">
        <f>[6]contrs_10year_adj!D49</f>
        <v>-1.4386622992383901E-4</v>
      </c>
      <c r="F50" s="2">
        <f>[6]contrs_10year_adj!E49</f>
        <v>6.9465264080736203E-6</v>
      </c>
      <c r="G50">
        <f>[6]contrs_10year_adj!F49</f>
        <v>-1.17569298747617E-4</v>
      </c>
      <c r="I50" s="1">
        <f t="shared" si="3"/>
        <v>38838</v>
      </c>
      <c r="J50" s="1">
        <v>38840</v>
      </c>
      <c r="K50">
        <f t="shared" si="4"/>
        <v>3.0000000000000197E-2</v>
      </c>
      <c r="L50">
        <f t="shared" si="5"/>
        <v>2.5019986233015698E-2</v>
      </c>
      <c r="M50">
        <f t="shared" si="6"/>
        <v>-1.01777923485547E-2</v>
      </c>
      <c r="N50">
        <f t="shared" si="7"/>
        <v>1.4386622992383901E-2</v>
      </c>
      <c r="O50">
        <f t="shared" si="8"/>
        <v>-6.9465264080736206E-4</v>
      </c>
      <c r="P50">
        <f t="shared" si="8"/>
        <v>1.17569298747617E-2</v>
      </c>
      <c r="Q50">
        <f t="shared" si="9"/>
        <v>1.4658357639626605E-3</v>
      </c>
      <c r="S50" s="1">
        <f t="shared" si="26"/>
        <v>38443</v>
      </c>
      <c r="T50">
        <f t="shared" si="10"/>
        <v>-3.99999999999998E-2</v>
      </c>
      <c r="U50">
        <f t="shared" si="11"/>
        <v>-2.5737269395532052E-2</v>
      </c>
      <c r="V50">
        <f t="shared" si="12"/>
        <v>-3.0204477245903243E-3</v>
      </c>
      <c r="W50">
        <f t="shared" si="13"/>
        <v>-2.4133403931283605E-3</v>
      </c>
      <c r="X50">
        <f t="shared" si="14"/>
        <v>9.8889810628846847E-4</v>
      </c>
      <c r="Y50">
        <f t="shared" si="15"/>
        <v>-1.3836397054472952E-2</v>
      </c>
      <c r="Z50">
        <f t="shared" si="16"/>
        <v>-2.8757717120122376E-2</v>
      </c>
      <c r="AA50">
        <f t="shared" si="17"/>
        <v>-1.4244422868398921E-3</v>
      </c>
      <c r="AC50" s="1"/>
      <c r="AD50" s="1">
        <v>38840</v>
      </c>
      <c r="AE50">
        <f t="shared" si="18"/>
        <v>9.0000000000001179E-4</v>
      </c>
      <c r="AF50">
        <f t="shared" si="19"/>
        <v>6.259997111002951E-4</v>
      </c>
      <c r="AG50">
        <f t="shared" si="20"/>
        <v>1.035874570902986E-4</v>
      </c>
      <c r="AH50">
        <f t="shared" si="21"/>
        <v>2.069749211249891E-4</v>
      </c>
      <c r="AI50">
        <f t="shared" si="22"/>
        <v>4.8254229138064203E-7</v>
      </c>
      <c r="AJ50">
        <f t="shared" si="22"/>
        <v>1.3822540008006417E-4</v>
      </c>
      <c r="AK50">
        <f t="shared" si="23"/>
        <v>2.2029071930393143E-4</v>
      </c>
      <c r="AL50">
        <f t="shared" si="24"/>
        <v>1.8747005210845096E-4</v>
      </c>
      <c r="AM50">
        <f t="shared" si="25"/>
        <v>2.1486744869119964E-6</v>
      </c>
    </row>
    <row r="51" spans="1:39" x14ac:dyDescent="0.25">
      <c r="A51" s="1">
        <v>38875</v>
      </c>
      <c r="B51">
        <f>[6]contrs_10year_adj!A50</f>
        <v>0</v>
      </c>
      <c r="C51" s="2">
        <f>[6]contrs_10year_adj!B50</f>
        <v>1.1183889732581E-5</v>
      </c>
      <c r="D51" s="2">
        <f>[6]contrs_10year_adj!C50</f>
        <v>-2.09983884335557E-5</v>
      </c>
      <c r="E51" s="2">
        <f>[6]contrs_10year_adj!D50</f>
        <v>1.9524644566985301E-5</v>
      </c>
      <c r="F51" s="2">
        <f>[6]contrs_10year_adj!E50</f>
        <v>5.4375416225357996E-6</v>
      </c>
      <c r="G51" s="2">
        <f>[6]contrs_10year_adj!F50</f>
        <v>3.47327166250716E-5</v>
      </c>
      <c r="I51" s="1">
        <f t="shared" si="3"/>
        <v>38869</v>
      </c>
      <c r="J51" s="1">
        <v>38875</v>
      </c>
      <c r="K51">
        <f t="shared" si="4"/>
        <v>0</v>
      </c>
      <c r="L51">
        <f t="shared" si="5"/>
        <v>-1.1183889732580999E-3</v>
      </c>
      <c r="M51">
        <f t="shared" si="6"/>
        <v>2.09983884335557E-3</v>
      </c>
      <c r="N51">
        <f t="shared" si="7"/>
        <v>-1.9524644566985302E-3</v>
      </c>
      <c r="O51">
        <f t="shared" si="8"/>
        <v>-5.4375416225357995E-4</v>
      </c>
      <c r="P51">
        <f t="shared" si="8"/>
        <v>-3.4732716625071598E-3</v>
      </c>
      <c r="Q51">
        <f t="shared" si="9"/>
        <v>1.5147687488546401E-3</v>
      </c>
      <c r="S51" s="1">
        <f t="shared" si="26"/>
        <v>38473</v>
      </c>
      <c r="T51">
        <f t="shared" si="10"/>
        <v>1.0000000000001001E-2</v>
      </c>
      <c r="U51">
        <f t="shared" si="11"/>
        <v>3.6230410181715945E-4</v>
      </c>
      <c r="V51">
        <f t="shared" si="12"/>
        <v>-1.8788173863635046E-3</v>
      </c>
      <c r="W51">
        <f t="shared" si="13"/>
        <v>1.4680361768148747E-2</v>
      </c>
      <c r="X51">
        <f t="shared" si="14"/>
        <v>3.9557829117842951E-4</v>
      </c>
      <c r="Y51">
        <f t="shared" si="15"/>
        <v>7.3170113291745678E-3</v>
      </c>
      <c r="Z51">
        <f t="shared" si="16"/>
        <v>-1.5165132845463452E-3</v>
      </c>
      <c r="AA51">
        <f t="shared" si="17"/>
        <v>1.5075940059327176E-2</v>
      </c>
      <c r="AC51" s="1"/>
      <c r="AD51" s="1">
        <v>38875</v>
      </c>
      <c r="AE51">
        <f t="shared" si="18"/>
        <v>0</v>
      </c>
      <c r="AF51">
        <f t="shared" si="19"/>
        <v>1.2507938955053068E-6</v>
      </c>
      <c r="AG51">
        <f t="shared" si="20"/>
        <v>4.4093231680648578E-6</v>
      </c>
      <c r="AH51">
        <f t="shared" si="21"/>
        <v>3.8121174546710867E-6</v>
      </c>
      <c r="AI51">
        <f t="shared" si="22"/>
        <v>2.9566858896809255E-7</v>
      </c>
      <c r="AJ51">
        <f t="shared" si="22"/>
        <v>1.206361604157525E-5</v>
      </c>
      <c r="AK51">
        <f t="shared" si="23"/>
        <v>9.6324384751434092E-7</v>
      </c>
      <c r="AL51">
        <f t="shared" si="24"/>
        <v>6.2311073936031802E-6</v>
      </c>
      <c r="AM51">
        <f t="shared" si="25"/>
        <v>2.2945243625066518E-6</v>
      </c>
    </row>
    <row r="52" spans="1:39" x14ac:dyDescent="0.25">
      <c r="A52" s="1">
        <v>38903</v>
      </c>
      <c r="B52">
        <f>[6]contrs_10year_adj!A51</f>
        <v>-1.0000000000001001E-4</v>
      </c>
      <c r="C52" s="2">
        <f>[6]contrs_10year_adj!B51</f>
        <v>2.5979473723270301E-5</v>
      </c>
      <c r="D52">
        <f>[6]contrs_10year_adj!C51</f>
        <v>-1.34088870058941E-4</v>
      </c>
      <c r="E52" s="2">
        <f>[6]contrs_10year_adj!D51</f>
        <v>3.0889265899644102E-5</v>
      </c>
      <c r="F52" s="2">
        <f>[6]contrs_10year_adj!E51</f>
        <v>9.95718092456208E-6</v>
      </c>
      <c r="G52" s="2">
        <f>[6]contrs_10year_adj!F51</f>
        <v>-1.0109415935323201E-5</v>
      </c>
      <c r="I52" s="1">
        <f t="shared" si="3"/>
        <v>38899</v>
      </c>
      <c r="J52" s="1">
        <v>38903</v>
      </c>
      <c r="K52">
        <f t="shared" si="4"/>
        <v>1.0000000000001001E-2</v>
      </c>
      <c r="L52">
        <f t="shared" si="5"/>
        <v>-2.5979473723270301E-3</v>
      </c>
      <c r="M52">
        <f t="shared" si="6"/>
        <v>1.3408887005894099E-2</v>
      </c>
      <c r="N52">
        <f t="shared" si="7"/>
        <v>-3.0889265899644103E-3</v>
      </c>
      <c r="O52">
        <f t="shared" si="8"/>
        <v>-9.9571809245620809E-4</v>
      </c>
      <c r="P52">
        <f t="shared" si="8"/>
        <v>1.0109415935323201E-3</v>
      </c>
      <c r="Q52">
        <f t="shared" si="9"/>
        <v>3.2737050488545506E-3</v>
      </c>
      <c r="S52" s="1">
        <f t="shared" si="26"/>
        <v>38504</v>
      </c>
      <c r="T52">
        <f t="shared" si="10"/>
        <v>-9.9999999999995891E-3</v>
      </c>
      <c r="U52">
        <f t="shared" si="11"/>
        <v>-2.5489239731484514E-5</v>
      </c>
      <c r="V52">
        <f t="shared" si="12"/>
        <v>4.4674291556105255E-3</v>
      </c>
      <c r="W52">
        <f t="shared" si="13"/>
        <v>-5.9203103504767403E-3</v>
      </c>
      <c r="X52">
        <f t="shared" si="14"/>
        <v>-3.9142997916104456E-4</v>
      </c>
      <c r="Y52">
        <f t="shared" si="15"/>
        <v>-1.7099490118155272E-4</v>
      </c>
      <c r="Z52">
        <f t="shared" si="16"/>
        <v>4.4419399158790408E-3</v>
      </c>
      <c r="AA52">
        <f t="shared" si="17"/>
        <v>-6.3117403296377847E-3</v>
      </c>
      <c r="AC52" s="1"/>
      <c r="AD52" s="1">
        <v>38903</v>
      </c>
      <c r="AE52">
        <f t="shared" si="18"/>
        <v>1.0000000000002002E-4</v>
      </c>
      <c r="AF52">
        <f t="shared" si="19"/>
        <v>6.7493305493809205E-6</v>
      </c>
      <c r="AG52">
        <f t="shared" si="20"/>
        <v>1.7979825073683562E-4</v>
      </c>
      <c r="AH52">
        <f t="shared" si="21"/>
        <v>9.5414674781891603E-6</v>
      </c>
      <c r="AI52">
        <f t="shared" si="22"/>
        <v>9.914545196446298E-7</v>
      </c>
      <c r="AJ52">
        <f t="shared" si="22"/>
        <v>1.0220029055336667E-6</v>
      </c>
      <c r="AK52">
        <f t="shared" si="23"/>
        <v>1.1687641576063127E-4</v>
      </c>
      <c r="AL52">
        <f t="shared" si="24"/>
        <v>1.6684322181627034E-5</v>
      </c>
      <c r="AM52">
        <f t="shared" si="25"/>
        <v>1.0717144746895775E-5</v>
      </c>
    </row>
    <row r="53" spans="1:39" x14ac:dyDescent="0.25">
      <c r="A53" s="1">
        <v>38931</v>
      </c>
      <c r="B53">
        <f>[6]contrs_10year_adj!A52</f>
        <v>-1.00000000000003E-4</v>
      </c>
      <c r="C53" s="2">
        <f>[6]contrs_10year_adj!B52</f>
        <v>-1.4892885377496399E-5</v>
      </c>
      <c r="D53" s="2">
        <f>[6]contrs_10year_adj!C52</f>
        <v>1.6736456006999E-5</v>
      </c>
      <c r="E53">
        <f>[6]contrs_10year_adj!D52</f>
        <v>-1.1352990615208801E-4</v>
      </c>
      <c r="F53" s="2">
        <f>[6]contrs_10year_adj!E52</f>
        <v>2.1327277734885002E-6</v>
      </c>
      <c r="G53" s="2">
        <f>[6]contrs_10year_adj!F52</f>
        <v>-3.49467690978581E-5</v>
      </c>
      <c r="I53" s="1">
        <f t="shared" si="3"/>
        <v>38930</v>
      </c>
      <c r="J53" s="1">
        <v>38931</v>
      </c>
      <c r="K53">
        <f t="shared" si="4"/>
        <v>1.00000000000003E-2</v>
      </c>
      <c r="L53">
        <f t="shared" si="5"/>
        <v>1.48928853774964E-3</v>
      </c>
      <c r="M53">
        <f t="shared" si="6"/>
        <v>-1.6736456006999001E-3</v>
      </c>
      <c r="N53">
        <f t="shared" si="7"/>
        <v>1.1352990615208801E-2</v>
      </c>
      <c r="O53">
        <f t="shared" si="8"/>
        <v>-2.1327277734885003E-4</v>
      </c>
      <c r="P53">
        <f t="shared" si="8"/>
        <v>3.49467690978581E-3</v>
      </c>
      <c r="Q53">
        <f t="shared" si="9"/>
        <v>-9.5536077490939136E-4</v>
      </c>
      <c r="S53" s="1">
        <f t="shared" si="26"/>
        <v>38534</v>
      </c>
      <c r="T53">
        <f t="shared" si="10"/>
        <v>-3.99999999999998E-2</v>
      </c>
      <c r="U53">
        <f t="shared" si="11"/>
        <v>1.9314189072550776E-3</v>
      </c>
      <c r="V53">
        <f t="shared" si="12"/>
        <v>-7.2742981568645546E-3</v>
      </c>
      <c r="W53">
        <f t="shared" si="13"/>
        <v>-2.6297029183394851E-2</v>
      </c>
      <c r="X53">
        <f t="shared" si="14"/>
        <v>-2.8156219535935539E-5</v>
      </c>
      <c r="Y53">
        <f t="shared" si="15"/>
        <v>-2.1263578181982049E-2</v>
      </c>
      <c r="Z53">
        <f t="shared" si="16"/>
        <v>-5.3428792496094772E-3</v>
      </c>
      <c r="AA53">
        <f t="shared" si="17"/>
        <v>-2.6325185402930787E-2</v>
      </c>
      <c r="AC53" s="1"/>
      <c r="AD53" s="1">
        <v>38931</v>
      </c>
      <c r="AE53">
        <f t="shared" si="18"/>
        <v>1.0000000000000601E-4</v>
      </c>
      <c r="AF53">
        <f t="shared" si="19"/>
        <v>2.2179803486724608E-6</v>
      </c>
      <c r="AG53">
        <f t="shared" si="20"/>
        <v>2.8010895967421293E-6</v>
      </c>
      <c r="AH53">
        <f t="shared" si="21"/>
        <v>1.288903959090191E-4</v>
      </c>
      <c r="AI53">
        <f t="shared" si="22"/>
        <v>4.5485277558092161E-8</v>
      </c>
      <c r="AJ53">
        <f t="shared" si="22"/>
        <v>1.2212766703790099E-5</v>
      </c>
      <c r="AK53">
        <f t="shared" si="23"/>
        <v>3.3987526659646139E-8</v>
      </c>
      <c r="AL53">
        <f t="shared" si="24"/>
        <v>1.2409331350713516E-4</v>
      </c>
      <c r="AM53">
        <f t="shared" si="25"/>
        <v>9.1271421023547277E-7</v>
      </c>
    </row>
    <row r="54" spans="1:39" x14ac:dyDescent="0.25">
      <c r="A54" s="1">
        <v>38966</v>
      </c>
      <c r="B54">
        <f>[6]contrs_10year_adj!A53</f>
        <v>-1.00000000000003E-4</v>
      </c>
      <c r="C54" s="2">
        <f>[6]contrs_10year_adj!B53</f>
        <v>2.13373927096472E-5</v>
      </c>
      <c r="D54" s="2">
        <f>[6]contrs_10year_adj!C53</f>
        <v>-7.4813930026860296E-5</v>
      </c>
      <c r="E54" s="2">
        <f>[6]contrs_10year_adj!D53</f>
        <v>-6.25703691526647E-5</v>
      </c>
      <c r="F54" s="2">
        <f>[6]contrs_10year_adj!E53</f>
        <v>7.7288853157586095E-6</v>
      </c>
      <c r="G54" s="2">
        <f>[6]contrs_10year_adj!F53</f>
        <v>-6.01688942989565E-5</v>
      </c>
      <c r="I54" s="1">
        <f t="shared" si="3"/>
        <v>38961</v>
      </c>
      <c r="J54" s="1">
        <v>38966</v>
      </c>
      <c r="K54">
        <f t="shared" si="4"/>
        <v>1.00000000000003E-2</v>
      </c>
      <c r="L54">
        <f t="shared" si="5"/>
        <v>-2.1337392709647198E-3</v>
      </c>
      <c r="M54">
        <f t="shared" si="6"/>
        <v>7.4813930026860296E-3</v>
      </c>
      <c r="N54">
        <f t="shared" si="7"/>
        <v>6.2570369152664699E-3</v>
      </c>
      <c r="O54">
        <f t="shared" si="8"/>
        <v>-7.7288853157586092E-4</v>
      </c>
      <c r="P54">
        <f t="shared" si="8"/>
        <v>6.0168894298956504E-3</v>
      </c>
      <c r="Q54">
        <f t="shared" si="9"/>
        <v>-8.3180211541161806E-4</v>
      </c>
      <c r="S54" s="1">
        <f t="shared" si="26"/>
        <v>38565</v>
      </c>
      <c r="T54">
        <f t="shared" si="10"/>
        <v>9.9999999999995891E-3</v>
      </c>
      <c r="U54">
        <f t="shared" si="11"/>
        <v>-1.1802083991557027E-3</v>
      </c>
      <c r="V54">
        <f t="shared" si="12"/>
        <v>5.6132769400806656E-3</v>
      </c>
      <c r="W54">
        <f t="shared" si="13"/>
        <v>5.2729229662920093E-3</v>
      </c>
      <c r="X54">
        <f t="shared" si="14"/>
        <v>6.3033345069483503E-5</v>
      </c>
      <c r="Y54">
        <f t="shared" si="15"/>
        <v>3.575734613793677E-3</v>
      </c>
      <c r="Z54">
        <f t="shared" si="16"/>
        <v>4.4330685409249629E-3</v>
      </c>
      <c r="AA54">
        <f t="shared" si="17"/>
        <v>5.3359563113614932E-3</v>
      </c>
      <c r="AC54" s="1"/>
      <c r="AD54" s="1">
        <v>38966</v>
      </c>
      <c r="AE54">
        <f t="shared" si="18"/>
        <v>1.0000000000000601E-4</v>
      </c>
      <c r="AF54">
        <f t="shared" si="19"/>
        <v>4.5528432764570536E-6</v>
      </c>
      <c r="AG54">
        <f t="shared" si="20"/>
        <v>5.5971241260639488E-5</v>
      </c>
      <c r="AH54">
        <f t="shared" si="21"/>
        <v>3.915051095900734E-5</v>
      </c>
      <c r="AI54">
        <f t="shared" si="22"/>
        <v>5.9735668224149055E-7</v>
      </c>
      <c r="AJ54">
        <f t="shared" si="22"/>
        <v>3.6202958411590003E-5</v>
      </c>
      <c r="AK54">
        <f t="shared" si="23"/>
        <v>2.8597400434392846E-5</v>
      </c>
      <c r="AL54">
        <f t="shared" si="24"/>
        <v>3.007588349433632E-5</v>
      </c>
      <c r="AM54">
        <f t="shared" si="25"/>
        <v>6.9189475920324274E-7</v>
      </c>
    </row>
    <row r="55" spans="1:39" x14ac:dyDescent="0.25">
      <c r="A55" s="1">
        <v>38994</v>
      </c>
      <c r="B55">
        <f>[6]contrs_10year_adj!A54</f>
        <v>1.9999999999999199E-4</v>
      </c>
      <c r="C55" s="2">
        <f>[6]contrs_10year_adj!B54</f>
        <v>9.0100009525178092E-6</v>
      </c>
      <c r="D55" s="2">
        <f>[6]contrs_10year_adj!C54</f>
        <v>-2.1605488504217899E-5</v>
      </c>
      <c r="E55">
        <f>[6]contrs_10year_adj!D54</f>
        <v>2.4391340872157599E-4</v>
      </c>
      <c r="F55" s="2">
        <f>[6]contrs_10year_adj!E54</f>
        <v>6.2056271103370901E-6</v>
      </c>
      <c r="G55">
        <f>[6]contrs_10year_adj!F54</f>
        <v>2.0984459022248199E-4</v>
      </c>
      <c r="I55" s="1">
        <f t="shared" si="3"/>
        <v>38991</v>
      </c>
      <c r="J55" s="1">
        <v>38994</v>
      </c>
      <c r="K55">
        <f t="shared" si="4"/>
        <v>-1.9999999999999199E-2</v>
      </c>
      <c r="L55">
        <f t="shared" si="5"/>
        <v>-9.0100009525178096E-4</v>
      </c>
      <c r="M55">
        <f t="shared" si="6"/>
        <v>2.1605488504217898E-3</v>
      </c>
      <c r="N55">
        <f t="shared" si="7"/>
        <v>-2.4391340872157597E-2</v>
      </c>
      <c r="O55">
        <f t="shared" si="8"/>
        <v>-6.2056271103370897E-4</v>
      </c>
      <c r="P55">
        <f t="shared" si="8"/>
        <v>-2.09844590222482E-2</v>
      </c>
      <c r="Q55">
        <f t="shared" si="9"/>
        <v>3.7523548280220982E-3</v>
      </c>
      <c r="S55" s="1">
        <f t="shared" si="26"/>
        <v>38596</v>
      </c>
      <c r="T55">
        <f t="shared" si="10"/>
        <v>9.9999999999995891E-3</v>
      </c>
      <c r="U55">
        <f t="shared" si="11"/>
        <v>6.1217721701184533E-4</v>
      </c>
      <c r="V55">
        <f t="shared" si="12"/>
        <v>-1.1007401825949246E-3</v>
      </c>
      <c r="W55">
        <f t="shared" si="13"/>
        <v>1.6684765897378148E-2</v>
      </c>
      <c r="X55">
        <f t="shared" si="14"/>
        <v>1.2162812957237543E-4</v>
      </c>
      <c r="Y55">
        <f t="shared" si="15"/>
        <v>1.2247349191732346E-2</v>
      </c>
      <c r="Z55">
        <f t="shared" si="16"/>
        <v>-4.8856296558307932E-4</v>
      </c>
      <c r="AA55">
        <f t="shared" si="17"/>
        <v>1.6806394026950524E-2</v>
      </c>
      <c r="AC55" s="1"/>
      <c r="AD55" s="1">
        <v>38994</v>
      </c>
      <c r="AE55">
        <f t="shared" si="18"/>
        <v>3.9999999999996798E-4</v>
      </c>
      <c r="AF55">
        <f t="shared" si="19"/>
        <v>8.1180117164371837E-7</v>
      </c>
      <c r="AG55">
        <f t="shared" si="20"/>
        <v>4.6679713350589178E-6</v>
      </c>
      <c r="AH55">
        <f t="shared" si="21"/>
        <v>5.9493750954178574E-4</v>
      </c>
      <c r="AI55">
        <f t="shared" si="22"/>
        <v>3.850980783255066E-7</v>
      </c>
      <c r="AJ55">
        <f t="shared" si="22"/>
        <v>4.4034752045641392E-4</v>
      </c>
      <c r="AK55">
        <f t="shared" si="23"/>
        <v>1.5864630666503189E-6</v>
      </c>
      <c r="AL55">
        <f t="shared" si="24"/>
        <v>6.2559532085485815E-4</v>
      </c>
      <c r="AM55">
        <f t="shared" si="25"/>
        <v>1.408016675538075E-5</v>
      </c>
    </row>
    <row r="56" spans="1:39" x14ac:dyDescent="0.25">
      <c r="A56" s="1">
        <v>39029</v>
      </c>
      <c r="B56">
        <f>[6]contrs_10year_adj!A55</f>
        <v>1.9999999999999901E-4</v>
      </c>
      <c r="C56" s="2">
        <f>[6]contrs_10year_adj!B55</f>
        <v>-4.5005086921081403E-5</v>
      </c>
      <c r="D56">
        <f>[6]contrs_10year_adj!C55</f>
        <v>1.85076720966934E-4</v>
      </c>
      <c r="E56" s="2">
        <f>[6]contrs_10year_adj!D55</f>
        <v>1.6037877115969799E-6</v>
      </c>
      <c r="F56" s="2">
        <f>[6]contrs_10year_adj!E55</f>
        <v>5.8536756606053098E-6</v>
      </c>
      <c r="G56" s="2">
        <f>[6]contrs_10year_adj!F55</f>
        <v>1.50238035424957E-5</v>
      </c>
      <c r="I56" s="1">
        <f t="shared" si="3"/>
        <v>39022</v>
      </c>
      <c r="J56" s="1">
        <v>39029</v>
      </c>
      <c r="K56">
        <f t="shared" si="4"/>
        <v>-1.99999999999999E-2</v>
      </c>
      <c r="L56">
        <f t="shared" si="5"/>
        <v>4.5005086921081402E-3</v>
      </c>
      <c r="M56">
        <f t="shared" si="6"/>
        <v>-1.8507672096693399E-2</v>
      </c>
      <c r="N56">
        <f t="shared" si="7"/>
        <v>-1.60378771159698E-4</v>
      </c>
      <c r="O56">
        <f t="shared" si="8"/>
        <v>-5.8536756606053096E-4</v>
      </c>
      <c r="P56">
        <f t="shared" si="8"/>
        <v>-1.50238035424957E-3</v>
      </c>
      <c r="Q56">
        <f t="shared" si="9"/>
        <v>-5.247090258194414E-3</v>
      </c>
      <c r="S56" s="1">
        <f t="shared" si="26"/>
        <v>38626</v>
      </c>
      <c r="T56">
        <f t="shared" si="10"/>
        <v>-9.9999999999995891E-3</v>
      </c>
      <c r="U56">
        <f t="shared" si="11"/>
        <v>-1.5971696284007326E-3</v>
      </c>
      <c r="V56">
        <f t="shared" si="12"/>
        <v>1.1575638345341845E-2</v>
      </c>
      <c r="W56">
        <f t="shared" si="13"/>
        <v>-1.6793992717047651E-2</v>
      </c>
      <c r="X56">
        <f t="shared" si="14"/>
        <v>2.6205235770306848E-4</v>
      </c>
      <c r="Y56">
        <f t="shared" si="15"/>
        <v>-1.6936284950222053E-2</v>
      </c>
      <c r="Z56">
        <f t="shared" si="16"/>
        <v>9.9784687169411114E-3</v>
      </c>
      <c r="AA56">
        <f t="shared" si="17"/>
        <v>-1.6531940359344584E-2</v>
      </c>
      <c r="AC56" s="1"/>
      <c r="AD56" s="1">
        <v>39029</v>
      </c>
      <c r="AE56">
        <f t="shared" si="18"/>
        <v>3.9999999999999601E-4</v>
      </c>
      <c r="AF56">
        <f t="shared" si="19"/>
        <v>2.0254578487740921E-5</v>
      </c>
      <c r="AG56">
        <f t="shared" si="20"/>
        <v>3.4253392643872343E-4</v>
      </c>
      <c r="AH56">
        <f t="shared" si="21"/>
        <v>2.5721350238694779E-8</v>
      </c>
      <c r="AI56">
        <f t="shared" si="22"/>
        <v>3.4265518739563007E-7</v>
      </c>
      <c r="AJ56">
        <f t="shared" si="22"/>
        <v>2.2571467288350636E-6</v>
      </c>
      <c r="AK56">
        <f t="shared" si="23"/>
        <v>1.962006266427525E-4</v>
      </c>
      <c r="AL56">
        <f t="shared" si="24"/>
        <v>5.5613759947738753E-7</v>
      </c>
      <c r="AM56">
        <f t="shared" si="25"/>
        <v>2.7531956177638723E-5</v>
      </c>
    </row>
    <row r="57" spans="1:39" x14ac:dyDescent="0.25">
      <c r="A57" s="1">
        <v>39057</v>
      </c>
      <c r="B57">
        <f>[6]contrs_10year_adj!A56</f>
        <v>0</v>
      </c>
      <c r="C57" s="2">
        <f>[6]contrs_10year_adj!B56</f>
        <v>1.0105782761103099E-5</v>
      </c>
      <c r="D57" s="2">
        <f>[6]contrs_10year_adj!C56</f>
        <v>-2.2460121488405299E-5</v>
      </c>
      <c r="E57" s="2">
        <f>[6]contrs_10year_adj!D56</f>
        <v>5.1699967954754199E-5</v>
      </c>
      <c r="F57" s="2">
        <f>[6]contrs_10year_adj!E56</f>
        <v>6.5390280965232104E-6</v>
      </c>
      <c r="G57" s="2">
        <f>[6]contrs_10year_adj!F56</f>
        <v>4.7958774107955197E-5</v>
      </c>
      <c r="I57" s="1">
        <f t="shared" si="3"/>
        <v>39052</v>
      </c>
      <c r="J57" s="1">
        <v>39057</v>
      </c>
      <c r="K57">
        <f t="shared" si="4"/>
        <v>0</v>
      </c>
      <c r="L57">
        <f t="shared" si="5"/>
        <v>-1.01057827611031E-3</v>
      </c>
      <c r="M57">
        <f t="shared" si="6"/>
        <v>2.2460121488405297E-3</v>
      </c>
      <c r="N57">
        <f t="shared" si="7"/>
        <v>-5.1699967954754195E-3</v>
      </c>
      <c r="O57">
        <f t="shared" si="8"/>
        <v>-6.5390280965232103E-4</v>
      </c>
      <c r="P57">
        <f t="shared" si="8"/>
        <v>-4.7958774107955196E-3</v>
      </c>
      <c r="Q57">
        <f t="shared" si="9"/>
        <v>4.588465732397521E-3</v>
      </c>
      <c r="S57" s="1">
        <f t="shared" si="26"/>
        <v>38657</v>
      </c>
      <c r="T57">
        <f t="shared" si="10"/>
        <v>-9.9999999999995891E-3</v>
      </c>
      <c r="U57">
        <f t="shared" si="11"/>
        <v>1.9956663398613575E-3</v>
      </c>
      <c r="V57">
        <f t="shared" si="12"/>
        <v>-3.7988899278442049E-3</v>
      </c>
      <c r="W57">
        <f t="shared" si="13"/>
        <v>-6.4722047154424905E-3</v>
      </c>
      <c r="X57">
        <f t="shared" si="14"/>
        <v>1.310955150795475E-4</v>
      </c>
      <c r="Y57">
        <f t="shared" si="15"/>
        <v>-6.8878978171135422E-3</v>
      </c>
      <c r="Z57">
        <f t="shared" si="16"/>
        <v>-1.8032235879828474E-3</v>
      </c>
      <c r="AA57">
        <f t="shared" si="17"/>
        <v>-6.3411092003629425E-3</v>
      </c>
      <c r="AC57" s="1"/>
      <c r="AD57" s="1">
        <v>39057</v>
      </c>
      <c r="AE57">
        <f t="shared" si="18"/>
        <v>0</v>
      </c>
      <c r="AF57">
        <f t="shared" si="19"/>
        <v>1.0212684521460861E-6</v>
      </c>
      <c r="AG57">
        <f t="shared" si="20"/>
        <v>5.0445705727392534E-6</v>
      </c>
      <c r="AH57">
        <f t="shared" si="21"/>
        <v>2.6728866865226108E-5</v>
      </c>
      <c r="AI57">
        <f t="shared" si="22"/>
        <v>4.2758888447119962E-7</v>
      </c>
      <c r="AJ57">
        <f t="shared" si="22"/>
        <v>2.3000440139378736E-5</v>
      </c>
      <c r="AK57">
        <f t="shared" si="23"/>
        <v>1.5262968538891885E-6</v>
      </c>
      <c r="AL57">
        <f t="shared" si="24"/>
        <v>3.3917806610607057E-5</v>
      </c>
      <c r="AM57">
        <f t="shared" si="25"/>
        <v>2.1054017777386319E-5</v>
      </c>
    </row>
    <row r="58" spans="1:39" x14ac:dyDescent="0.25">
      <c r="A58" s="1">
        <v>39120</v>
      </c>
      <c r="B58" s="2">
        <f>[6]contrs_10year_adj!A57</f>
        <v>-9.9999999999995898E-5</v>
      </c>
      <c r="C58" s="2">
        <f>[6]contrs_10year_adj!B57</f>
        <v>2.3773987760414099E-5</v>
      </c>
      <c r="D58" s="2">
        <f>[6]contrs_10year_adj!C57</f>
        <v>-7.5967232446031999E-5</v>
      </c>
      <c r="E58" s="2">
        <f>[6]contrs_10year_adj!D57</f>
        <v>-9.9777264467383598E-5</v>
      </c>
      <c r="F58" s="2">
        <f>[6]contrs_10year_adj!E57</f>
        <v>6.3303583425369599E-6</v>
      </c>
      <c r="G58" s="2">
        <f>[6]contrs_10year_adj!F57</f>
        <v>-7.3967368486263995E-5</v>
      </c>
      <c r="I58" s="1">
        <f t="shared" si="3"/>
        <v>39114</v>
      </c>
      <c r="J58" s="1">
        <v>39120</v>
      </c>
      <c r="K58">
        <f t="shared" si="4"/>
        <v>9.9999999999995891E-3</v>
      </c>
      <c r="L58">
        <f t="shared" si="5"/>
        <v>-2.3773987760414097E-3</v>
      </c>
      <c r="M58">
        <f t="shared" si="6"/>
        <v>7.5967232446032002E-3</v>
      </c>
      <c r="N58">
        <f t="shared" si="7"/>
        <v>9.9777264467383591E-3</v>
      </c>
      <c r="O58">
        <f t="shared" si="8"/>
        <v>-6.3303583425369596E-4</v>
      </c>
      <c r="P58">
        <f t="shared" si="8"/>
        <v>7.3967368486263993E-3</v>
      </c>
      <c r="Q58">
        <f t="shared" si="9"/>
        <v>-4.5640150810468648E-3</v>
      </c>
      <c r="S58" s="1">
        <f t="shared" si="26"/>
        <v>38687</v>
      </c>
      <c r="T58">
        <f t="shared" si="10"/>
        <v>-1.00000000000003E-2</v>
      </c>
      <c r="U58">
        <f t="shared" si="11"/>
        <v>-3.316541858779963E-3</v>
      </c>
      <c r="V58">
        <f t="shared" si="12"/>
        <v>9.7465028194057852E-3</v>
      </c>
      <c r="W58">
        <f t="shared" si="13"/>
        <v>-6.3426329670015404E-3</v>
      </c>
      <c r="X58">
        <f t="shared" si="14"/>
        <v>3.8877281000416049E-4</v>
      </c>
      <c r="Y58">
        <f t="shared" si="15"/>
        <v>-9.8702659309741533E-3</v>
      </c>
      <c r="Z58">
        <f t="shared" si="16"/>
        <v>6.4299609606258221E-3</v>
      </c>
      <c r="AA58">
        <f t="shared" si="17"/>
        <v>-5.9538601569973796E-3</v>
      </c>
      <c r="AC58" s="1"/>
      <c r="AD58" s="1">
        <v>39120</v>
      </c>
      <c r="AE58">
        <f t="shared" si="18"/>
        <v>9.9999999999991778E-5</v>
      </c>
      <c r="AF58">
        <f t="shared" si="19"/>
        <v>5.6520249403231927E-6</v>
      </c>
      <c r="AG58">
        <f t="shared" si="20"/>
        <v>5.7710204055094573E-5</v>
      </c>
      <c r="AH58">
        <f t="shared" si="21"/>
        <v>9.9555025045942078E-5</v>
      </c>
      <c r="AI58">
        <f t="shared" si="22"/>
        <v>4.0073436744927281E-7</v>
      </c>
      <c r="AJ58">
        <f t="shared" si="22"/>
        <v>5.4711716007827598E-5</v>
      </c>
      <c r="AK58">
        <f t="shared" si="23"/>
        <v>2.7241347908127822E-5</v>
      </c>
      <c r="AL58">
        <f t="shared" si="24"/>
        <v>8.7323242643058983E-5</v>
      </c>
      <c r="AM58">
        <f t="shared" si="25"/>
        <v>2.083023366002322E-5</v>
      </c>
    </row>
    <row r="59" spans="1:39" x14ac:dyDescent="0.25">
      <c r="A59" s="1">
        <v>39148</v>
      </c>
      <c r="B59" s="2">
        <f>[6]contrs_10year_adj!A58</f>
        <v>9.9999999999995898E-5</v>
      </c>
      <c r="C59" s="2">
        <f>[6]contrs_10year_adj!B58</f>
        <v>6.1059889257767801E-6</v>
      </c>
      <c r="D59" s="2">
        <f>[6]contrs_10year_adj!C58</f>
        <v>-1.8028130686340599E-5</v>
      </c>
      <c r="E59" s="2">
        <f>[6]contrs_10year_adj!D58</f>
        <v>7.7530736835575097E-5</v>
      </c>
      <c r="F59" s="2">
        <f>[6]contrs_10year_adj!E58</f>
        <v>7.6988811504475202E-6</v>
      </c>
      <c r="G59" s="2">
        <f>[6]contrs_10year_adj!F58</f>
        <v>5.5273597650401503E-5</v>
      </c>
      <c r="I59" s="1">
        <f t="shared" si="3"/>
        <v>39142</v>
      </c>
      <c r="J59" s="1">
        <v>39148</v>
      </c>
      <c r="K59">
        <f t="shared" si="4"/>
        <v>-9.9999999999995891E-3</v>
      </c>
      <c r="L59">
        <f t="shared" si="5"/>
        <v>-6.1059889257767796E-4</v>
      </c>
      <c r="M59">
        <f t="shared" si="6"/>
        <v>1.8028130686340599E-3</v>
      </c>
      <c r="N59">
        <f t="shared" si="7"/>
        <v>-7.7530736835575093E-3</v>
      </c>
      <c r="O59">
        <f t="shared" si="8"/>
        <v>-7.6988811504475198E-4</v>
      </c>
      <c r="P59">
        <f t="shared" si="8"/>
        <v>-5.5273597650401501E-3</v>
      </c>
      <c r="Q59">
        <f t="shared" si="9"/>
        <v>-2.6692523774537093E-3</v>
      </c>
      <c r="S59" s="1">
        <f t="shared" si="26"/>
        <v>38718</v>
      </c>
      <c r="T59" t="e">
        <f t="shared" si="10"/>
        <v>#N/A</v>
      </c>
      <c r="U59" t="e">
        <f t="shared" si="11"/>
        <v>#N/A</v>
      </c>
      <c r="V59" t="e">
        <f t="shared" si="12"/>
        <v>#N/A</v>
      </c>
      <c r="W59" t="e">
        <f t="shared" si="13"/>
        <v>#N/A</v>
      </c>
      <c r="X59" t="e">
        <f t="shared" si="14"/>
        <v>#N/A</v>
      </c>
      <c r="Y59" t="e">
        <f t="shared" si="15"/>
        <v>#N/A</v>
      </c>
      <c r="Z59" t="e">
        <f t="shared" si="16"/>
        <v>#N/A</v>
      </c>
      <c r="AA59" t="e">
        <f t="shared" si="17"/>
        <v>#N/A</v>
      </c>
      <c r="AC59" s="1"/>
      <c r="AD59" s="1">
        <v>39148</v>
      </c>
      <c r="AE59">
        <f t="shared" si="18"/>
        <v>9.9999999999991778E-5</v>
      </c>
      <c r="AF59">
        <f t="shared" si="19"/>
        <v>3.7283100761708673E-7</v>
      </c>
      <c r="AG59">
        <f t="shared" si="20"/>
        <v>3.2501349604377557E-6</v>
      </c>
      <c r="AH59">
        <f t="shared" si="21"/>
        <v>6.0110151542672005E-5</v>
      </c>
      <c r="AI59">
        <f t="shared" si="22"/>
        <v>5.9272770968716129E-7</v>
      </c>
      <c r="AJ59">
        <f t="shared" si="22"/>
        <v>3.0551705972184702E-5</v>
      </c>
      <c r="AK59">
        <f t="shared" si="23"/>
        <v>1.4213746415897978E-6</v>
      </c>
      <c r="AL59">
        <f t="shared" si="24"/>
        <v>7.2640877820433499E-5</v>
      </c>
      <c r="AM59">
        <f t="shared" si="25"/>
        <v>7.1249082545422796E-6</v>
      </c>
    </row>
    <row r="60" spans="1:39" x14ac:dyDescent="0.25">
      <c r="A60" s="1">
        <v>39176</v>
      </c>
      <c r="B60">
        <f>[6]contrs_10year_adj!A59</f>
        <v>3.9999999999999801E-4</v>
      </c>
      <c r="C60">
        <f>[6]contrs_10year_adj!B59</f>
        <v>2.4454921904182802E-4</v>
      </c>
      <c r="D60" s="2">
        <f>[6]contrs_10year_adj!C59</f>
        <v>-9.9512778766170303E-5</v>
      </c>
      <c r="E60">
        <f>[6]contrs_10year_adj!D59</f>
        <v>2.4797156179270398E-4</v>
      </c>
      <c r="F60" s="2">
        <f>[6]contrs_10year_adj!E59</f>
        <v>1.82026397750305E-6</v>
      </c>
      <c r="G60">
        <f>[6]contrs_10year_adj!F59</f>
        <v>2.6574582487142801E-4</v>
      </c>
      <c r="I60" s="1">
        <f t="shared" si="3"/>
        <v>39173</v>
      </c>
      <c r="J60" s="1">
        <v>39176</v>
      </c>
      <c r="K60">
        <f t="shared" si="4"/>
        <v>-3.99999999999998E-2</v>
      </c>
      <c r="L60">
        <f t="shared" si="5"/>
        <v>-2.4454921904182803E-2</v>
      </c>
      <c r="M60">
        <f t="shared" si="6"/>
        <v>9.9512778766170304E-3</v>
      </c>
      <c r="N60">
        <f t="shared" si="7"/>
        <v>-2.4797156179270398E-2</v>
      </c>
      <c r="O60">
        <f t="shared" si="8"/>
        <v>-1.82026397750305E-4</v>
      </c>
      <c r="P60">
        <f t="shared" si="8"/>
        <v>-2.6574582487142801E-2</v>
      </c>
      <c r="Q60">
        <f t="shared" si="9"/>
        <v>-5.1717339541332459E-4</v>
      </c>
      <c r="S60" s="1">
        <f t="shared" si="26"/>
        <v>38749</v>
      </c>
      <c r="T60">
        <f t="shared" si="10"/>
        <v>-1.00000000000003E-2</v>
      </c>
      <c r="U60">
        <f t="shared" si="11"/>
        <v>4.7626158377816444E-4</v>
      </c>
      <c r="V60">
        <f t="shared" si="12"/>
        <v>-1.3229805642545342E-3</v>
      </c>
      <c r="W60">
        <f t="shared" si="13"/>
        <v>-7.5974034197473809E-3</v>
      </c>
      <c r="X60">
        <f t="shared" si="14"/>
        <v>2.2257042294480554E-5</v>
      </c>
      <c r="Y60">
        <f t="shared" si="15"/>
        <v>-6.5075094402375234E-3</v>
      </c>
      <c r="Z60">
        <f t="shared" si="16"/>
        <v>-8.4671898047636979E-4</v>
      </c>
      <c r="AA60">
        <f t="shared" si="17"/>
        <v>-7.5751463774529001E-3</v>
      </c>
      <c r="AC60" s="1"/>
      <c r="AD60" s="1">
        <v>39176</v>
      </c>
      <c r="AE60">
        <f t="shared" si="18"/>
        <v>1.599999999999984E-3</v>
      </c>
      <c r="AF60">
        <f t="shared" si="19"/>
        <v>5.9804320533967986E-4</v>
      </c>
      <c r="AG60">
        <f t="shared" si="20"/>
        <v>9.9027931377647558E-5</v>
      </c>
      <c r="AH60">
        <f t="shared" si="21"/>
        <v>6.148989545791281E-4</v>
      </c>
      <c r="AI60">
        <f t="shared" si="22"/>
        <v>3.3133609477952246E-8</v>
      </c>
      <c r="AJ60">
        <f t="shared" si="22"/>
        <v>7.0620843436595688E-4</v>
      </c>
      <c r="AK60">
        <f t="shared" si="23"/>
        <v>2.1035569007834428E-4</v>
      </c>
      <c r="AL60">
        <f t="shared" si="24"/>
        <v>6.2395956221613475E-4</v>
      </c>
      <c r="AM60">
        <f t="shared" si="25"/>
        <v>2.6746832092334701E-7</v>
      </c>
    </row>
    <row r="61" spans="1:39" x14ac:dyDescent="0.25">
      <c r="A61" s="1">
        <v>39204</v>
      </c>
      <c r="B61">
        <f>[6]contrs_10year_adj!A60</f>
        <v>2.00000000000006E-4</v>
      </c>
      <c r="C61" s="2">
        <f>[6]contrs_10year_adj!B60</f>
        <v>1.8308490062416901E-5</v>
      </c>
      <c r="D61" s="2">
        <f>[6]contrs_10year_adj!C60</f>
        <v>-5.0751647127154999E-5</v>
      </c>
      <c r="E61">
        <f>[6]contrs_10year_adj!D60</f>
        <v>1.9803866561658099E-4</v>
      </c>
      <c r="F61" s="2">
        <f>[6]contrs_10year_adj!E60</f>
        <v>1.03934581122106E-5</v>
      </c>
      <c r="G61">
        <f>[6]contrs_10year_adj!F60</f>
        <v>1.21961916198183E-4</v>
      </c>
      <c r="I61" s="1">
        <f t="shared" si="3"/>
        <v>39203</v>
      </c>
      <c r="J61" s="1">
        <v>39204</v>
      </c>
      <c r="K61">
        <f t="shared" si="4"/>
        <v>-2.0000000000000601E-2</v>
      </c>
      <c r="L61">
        <f t="shared" si="5"/>
        <v>-1.8308490062416902E-3</v>
      </c>
      <c r="M61">
        <f t="shared" si="6"/>
        <v>5.0751647127154995E-3</v>
      </c>
      <c r="N61">
        <f t="shared" si="7"/>
        <v>-1.9803866561658098E-2</v>
      </c>
      <c r="O61">
        <f t="shared" si="8"/>
        <v>-1.0393458112210601E-3</v>
      </c>
      <c r="P61">
        <f t="shared" si="8"/>
        <v>-1.2196191619818299E-2</v>
      </c>
      <c r="Q61">
        <f t="shared" si="9"/>
        <v>-2.4011033335952499E-3</v>
      </c>
      <c r="S61" s="1">
        <f t="shared" si="26"/>
        <v>38777</v>
      </c>
      <c r="T61">
        <f t="shared" si="10"/>
        <v>-9.9999999999995891E-3</v>
      </c>
      <c r="U61">
        <f t="shared" si="11"/>
        <v>-3.7193431949844266E-4</v>
      </c>
      <c r="V61">
        <f t="shared" si="12"/>
        <v>4.7612144836249757E-3</v>
      </c>
      <c r="W61">
        <f t="shared" si="13"/>
        <v>-1.479249183838275E-2</v>
      </c>
      <c r="X61">
        <f t="shared" si="14"/>
        <v>-1.2674764481503749E-4</v>
      </c>
      <c r="Y61">
        <f t="shared" si="15"/>
        <v>-1.0631616106729153E-2</v>
      </c>
      <c r="Z61">
        <f t="shared" si="16"/>
        <v>4.3892801641265333E-3</v>
      </c>
      <c r="AA61">
        <f t="shared" si="17"/>
        <v>-1.4919239483197788E-2</v>
      </c>
      <c r="AC61" s="1"/>
      <c r="AD61" s="1">
        <v>39204</v>
      </c>
      <c r="AE61">
        <f t="shared" si="18"/>
        <v>4.0000000000002403E-4</v>
      </c>
      <c r="AF61">
        <f t="shared" si="19"/>
        <v>3.3520080836561846E-6</v>
      </c>
      <c r="AG61">
        <f t="shared" si="20"/>
        <v>2.5757296861192598E-5</v>
      </c>
      <c r="AH61">
        <f t="shared" si="21"/>
        <v>3.9219313079195977E-4</v>
      </c>
      <c r="AI61">
        <f t="shared" si="22"/>
        <v>1.0802397153027635E-6</v>
      </c>
      <c r="AJ61">
        <f t="shared" si="22"/>
        <v>1.4874709002732611E-4</v>
      </c>
      <c r="AK61">
        <f t="shared" si="23"/>
        <v>1.0525584403272653E-5</v>
      </c>
      <c r="AL61">
        <f t="shared" si="24"/>
        <v>4.3443950202094283E-4</v>
      </c>
      <c r="AM61">
        <f t="shared" si="25"/>
        <v>5.7652972186022222E-6</v>
      </c>
    </row>
    <row r="62" spans="1:39" x14ac:dyDescent="0.25">
      <c r="A62" s="1">
        <v>39239</v>
      </c>
      <c r="B62" s="2">
        <f>[6]contrs_10year_adj!A61</f>
        <v>9.9999999999995898E-5</v>
      </c>
      <c r="C62" s="2">
        <f>[6]contrs_10year_adj!B61</f>
        <v>2.4542464797215401E-5</v>
      </c>
      <c r="D62" s="2">
        <f>[6]contrs_10year_adj!C61</f>
        <v>-6.3235660154675906E-5</v>
      </c>
      <c r="E62">
        <f>[6]contrs_10year_adj!D61</f>
        <v>1.16537650149655E-4</v>
      </c>
      <c r="F62" s="2">
        <f>[6]contrs_10year_adj!E61</f>
        <v>2.9288926514455899E-6</v>
      </c>
      <c r="G62">
        <f>[6]contrs_10year_adj!F61</f>
        <v>1.4449322733937301E-4</v>
      </c>
      <c r="I62" s="1">
        <f t="shared" si="3"/>
        <v>39234</v>
      </c>
      <c r="J62" s="1">
        <v>39239</v>
      </c>
      <c r="K62">
        <f t="shared" si="4"/>
        <v>-9.9999999999995891E-3</v>
      </c>
      <c r="L62">
        <f t="shared" si="5"/>
        <v>-2.45424647972154E-3</v>
      </c>
      <c r="M62">
        <f t="shared" si="6"/>
        <v>6.3235660154675908E-3</v>
      </c>
      <c r="N62">
        <f t="shared" si="7"/>
        <v>-1.1653765014965501E-2</v>
      </c>
      <c r="O62">
        <f t="shared" si="8"/>
        <v>-2.9288926514455899E-4</v>
      </c>
      <c r="P62">
        <f t="shared" si="8"/>
        <v>-1.44493227339373E-2</v>
      </c>
      <c r="Q62">
        <f t="shared" si="9"/>
        <v>-1.9226652556355802E-3</v>
      </c>
      <c r="S62" s="1">
        <f t="shared" si="26"/>
        <v>38808</v>
      </c>
      <c r="T62">
        <f t="shared" si="10"/>
        <v>-1.9999999999999199E-2</v>
      </c>
      <c r="U62">
        <f t="shared" si="11"/>
        <v>3.3801265853365473E-3</v>
      </c>
      <c r="V62">
        <f t="shared" si="12"/>
        <v>-4.8212822430657651E-3</v>
      </c>
      <c r="W62">
        <f t="shared" si="13"/>
        <v>-1.5946975263056253E-2</v>
      </c>
      <c r="X62">
        <f t="shared" si="14"/>
        <v>-4.0696996725651455E-4</v>
      </c>
      <c r="Y62">
        <f t="shared" si="15"/>
        <v>-8.220888747543514E-3</v>
      </c>
      <c r="Z62">
        <f t="shared" si="16"/>
        <v>-1.4411556577292178E-3</v>
      </c>
      <c r="AA62">
        <f t="shared" si="17"/>
        <v>-1.6353945230312767E-2</v>
      </c>
      <c r="AC62" s="1"/>
      <c r="AD62" s="1">
        <v>39239</v>
      </c>
      <c r="AE62">
        <f t="shared" si="18"/>
        <v>9.9999999999991778E-5</v>
      </c>
      <c r="AF62">
        <f t="shared" si="19"/>
        <v>6.0233257832255713E-6</v>
      </c>
      <c r="AG62">
        <f t="shared" si="20"/>
        <v>3.9987487151976665E-5</v>
      </c>
      <c r="AH62">
        <f t="shared" si="21"/>
        <v>1.3581023902403387E-4</v>
      </c>
      <c r="AI62">
        <f t="shared" si="22"/>
        <v>8.5784121636919779E-8</v>
      </c>
      <c r="AJ62">
        <f t="shared" si="22"/>
        <v>2.087829274694773E-4</v>
      </c>
      <c r="AK62">
        <f t="shared" si="23"/>
        <v>1.4971633669706033E-5</v>
      </c>
      <c r="AL62">
        <f t="shared" si="24"/>
        <v>1.42722548488472E-4</v>
      </c>
      <c r="AM62">
        <f t="shared" si="25"/>
        <v>3.6966416852282311E-6</v>
      </c>
    </row>
    <row r="63" spans="1:39" x14ac:dyDescent="0.25">
      <c r="A63" s="1">
        <v>39267</v>
      </c>
      <c r="B63">
        <f>[6]contrs_10year_adj!A62</f>
        <v>1.00000000000003E-4</v>
      </c>
      <c r="C63" s="2">
        <f>[6]contrs_10year_adj!B62</f>
        <v>2.8481939212841002E-5</v>
      </c>
      <c r="D63" s="2">
        <f>[6]contrs_10year_adj!C62</f>
        <v>-3.5653140922457499E-5</v>
      </c>
      <c r="E63">
        <f>[6]contrs_10year_adj!D62</f>
        <v>1.3396647556740001E-4</v>
      </c>
      <c r="F63" s="2">
        <f>[6]contrs_10year_adj!E62</f>
        <v>6.1137892957614501E-6</v>
      </c>
      <c r="G63">
        <f>[6]contrs_10year_adj!F62</f>
        <v>1.20632080789763E-4</v>
      </c>
      <c r="I63" s="1">
        <f t="shared" si="3"/>
        <v>39264</v>
      </c>
      <c r="J63" s="1">
        <v>39267</v>
      </c>
      <c r="K63">
        <f t="shared" si="4"/>
        <v>-1.00000000000003E-2</v>
      </c>
      <c r="L63">
        <f t="shared" si="5"/>
        <v>-2.8481939212841E-3</v>
      </c>
      <c r="M63">
        <f t="shared" si="6"/>
        <v>3.5653140922457501E-3</v>
      </c>
      <c r="N63">
        <f t="shared" si="7"/>
        <v>-1.3396647556740001E-2</v>
      </c>
      <c r="O63">
        <f t="shared" si="8"/>
        <v>-6.11378929576145E-4</v>
      </c>
      <c r="P63">
        <f t="shared" si="8"/>
        <v>-1.20632080789763E-2</v>
      </c>
      <c r="Q63">
        <f t="shared" si="9"/>
        <v>3.290906315354196E-3</v>
      </c>
      <c r="S63" s="1">
        <f t="shared" si="26"/>
        <v>38838</v>
      </c>
      <c r="T63">
        <f t="shared" si="10"/>
        <v>3.0000000000000197E-2</v>
      </c>
      <c r="U63">
        <f t="shared" si="11"/>
        <v>2.5709426193668547E-2</v>
      </c>
      <c r="V63">
        <f t="shared" si="12"/>
        <v>-9.488352387901855E-3</v>
      </c>
      <c r="W63">
        <f t="shared" si="13"/>
        <v>1.507606295303675E-2</v>
      </c>
      <c r="X63">
        <f t="shared" si="14"/>
        <v>-5.2126801545165739E-6</v>
      </c>
      <c r="Y63">
        <f t="shared" si="15"/>
        <v>1.2446369835414547E-2</v>
      </c>
      <c r="Z63">
        <f t="shared" si="16"/>
        <v>1.6221073805766692E-2</v>
      </c>
      <c r="AA63">
        <f t="shared" si="17"/>
        <v>1.5070850272882233E-2</v>
      </c>
      <c r="AC63" s="1"/>
      <c r="AD63" s="1">
        <v>39267</v>
      </c>
      <c r="AE63">
        <f t="shared" si="18"/>
        <v>1.0000000000000601E-4</v>
      </c>
      <c r="AF63">
        <f t="shared" si="19"/>
        <v>8.1122086132396974E-6</v>
      </c>
      <c r="AG63">
        <f t="shared" si="20"/>
        <v>1.2711464576366137E-5</v>
      </c>
      <c r="AH63">
        <f t="shared" si="21"/>
        <v>1.7947016575950783E-4</v>
      </c>
      <c r="AI63">
        <f t="shared" si="22"/>
        <v>3.7378419552967286E-7</v>
      </c>
      <c r="AJ63">
        <f t="shared" si="22"/>
        <v>1.4552098915667907E-4</v>
      </c>
      <c r="AK63">
        <f t="shared" si="23"/>
        <v>5.1426133960006634E-7</v>
      </c>
      <c r="AL63">
        <f t="shared" si="24"/>
        <v>1.9622480604133464E-4</v>
      </c>
      <c r="AM63">
        <f t="shared" si="25"/>
        <v>1.0830064376438131E-5</v>
      </c>
    </row>
    <row r="64" spans="1:39" x14ac:dyDescent="0.25">
      <c r="A64" s="1">
        <v>39302</v>
      </c>
      <c r="B64">
        <f>[6]contrs_10year_adj!A63</f>
        <v>-1.00000000000003E-4</v>
      </c>
      <c r="C64" s="2">
        <f>[6]contrs_10year_adj!B63</f>
        <v>-6.94599731710114E-5</v>
      </c>
      <c r="D64" s="2">
        <f>[6]contrs_10year_adj!C63</f>
        <v>4.0163726212477701E-5</v>
      </c>
      <c r="E64" s="2">
        <f>[6]contrs_10year_adj!D63</f>
        <v>-8.0845245396933394E-5</v>
      </c>
      <c r="F64" s="2">
        <f>[6]contrs_10year_adj!E63</f>
        <v>3.2220821995037402E-6</v>
      </c>
      <c r="G64" s="2">
        <f>[6]contrs_10year_adj!F63</f>
        <v>-2.11569001622645E-5</v>
      </c>
      <c r="I64" s="1">
        <f t="shared" si="3"/>
        <v>39295</v>
      </c>
      <c r="J64" s="1">
        <v>39302</v>
      </c>
      <c r="K64">
        <f t="shared" si="4"/>
        <v>1.00000000000003E-2</v>
      </c>
      <c r="L64">
        <f t="shared" si="5"/>
        <v>6.9459973171011402E-3</v>
      </c>
      <c r="M64">
        <f t="shared" si="6"/>
        <v>-4.0163726212477701E-3</v>
      </c>
      <c r="N64">
        <f t="shared" si="7"/>
        <v>8.0845245396933395E-3</v>
      </c>
      <c r="O64">
        <f t="shared" si="8"/>
        <v>-3.2220821995037404E-4</v>
      </c>
      <c r="P64">
        <f t="shared" si="8"/>
        <v>2.1156900162264498E-3</v>
      </c>
      <c r="Q64">
        <f t="shared" si="9"/>
        <v>-6.9194101559603538E-4</v>
      </c>
      <c r="S64" s="1">
        <f t="shared" si="26"/>
        <v>38869</v>
      </c>
      <c r="T64">
        <f t="shared" si="10"/>
        <v>0</v>
      </c>
      <c r="U64">
        <f t="shared" si="11"/>
        <v>-4.2894901260525243E-4</v>
      </c>
      <c r="V64">
        <f t="shared" si="12"/>
        <v>2.7892788040084155E-3</v>
      </c>
      <c r="W64">
        <f t="shared" si="13"/>
        <v>-1.2630244960456806E-3</v>
      </c>
      <c r="X64">
        <f t="shared" si="14"/>
        <v>1.4568579839926554E-4</v>
      </c>
      <c r="Y64">
        <f t="shared" si="15"/>
        <v>-2.7838317018543126E-3</v>
      </c>
      <c r="Z64">
        <f t="shared" si="16"/>
        <v>2.360329791403163E-3</v>
      </c>
      <c r="AA64">
        <f t="shared" si="17"/>
        <v>-1.1173386976464151E-3</v>
      </c>
      <c r="AC64" s="1"/>
      <c r="AD64" s="1">
        <v>39302</v>
      </c>
      <c r="AE64">
        <f t="shared" si="18"/>
        <v>1.0000000000000601E-4</v>
      </c>
      <c r="AF64">
        <f t="shared" si="19"/>
        <v>4.8246878729176241E-5</v>
      </c>
      <c r="AG64">
        <f t="shared" si="20"/>
        <v>1.6131249032708682E-5</v>
      </c>
      <c r="AH64">
        <f t="shared" si="21"/>
        <v>6.5359537032903806E-5</v>
      </c>
      <c r="AI64">
        <f t="shared" si="22"/>
        <v>1.0381813700358862E-7</v>
      </c>
      <c r="AJ64">
        <f t="shared" si="22"/>
        <v>4.4761442447602758E-6</v>
      </c>
      <c r="AK64">
        <f t="shared" si="23"/>
        <v>8.5827008585539523E-6</v>
      </c>
      <c r="AL64">
        <f t="shared" si="24"/>
        <v>6.0253554647747978E-5</v>
      </c>
      <c r="AM64">
        <f t="shared" si="25"/>
        <v>4.7878236906407282E-7</v>
      </c>
    </row>
    <row r="65" spans="1:39" x14ac:dyDescent="0.25">
      <c r="A65" s="1">
        <v>39330</v>
      </c>
      <c r="B65">
        <f>[6]contrs_10year_adj!A64</f>
        <v>-1.0000000000001001E-4</v>
      </c>
      <c r="C65" s="2">
        <f>[6]contrs_10year_adj!B64</f>
        <v>3.2056781731167499E-6</v>
      </c>
      <c r="D65" s="2">
        <f>[6]contrs_10year_adj!C64</f>
        <v>-1.9090928746642501E-5</v>
      </c>
      <c r="E65" s="2">
        <f>[6]contrs_10year_adj!D64</f>
        <v>-4.6398195913614797E-5</v>
      </c>
      <c r="F65" s="2">
        <f>[6]contrs_10year_adj!E64</f>
        <v>1.0889733271753699E-6</v>
      </c>
      <c r="G65" s="2">
        <f>[6]contrs_10year_adj!F64</f>
        <v>3.27086115113319E-5</v>
      </c>
      <c r="I65" s="1">
        <f t="shared" si="3"/>
        <v>39326</v>
      </c>
      <c r="J65" s="1">
        <v>39330</v>
      </c>
      <c r="K65">
        <f t="shared" si="4"/>
        <v>1.0000000000001001E-2</v>
      </c>
      <c r="L65">
        <f t="shared" si="5"/>
        <v>-3.20567817311675E-4</v>
      </c>
      <c r="M65">
        <f t="shared" si="6"/>
        <v>1.9090928746642501E-3</v>
      </c>
      <c r="N65">
        <f t="shared" si="7"/>
        <v>4.6398195913614796E-3</v>
      </c>
      <c r="O65">
        <f t="shared" si="8"/>
        <v>-1.0889733271753699E-4</v>
      </c>
      <c r="P65">
        <f t="shared" si="8"/>
        <v>-3.2708611511331901E-3</v>
      </c>
      <c r="Q65">
        <f t="shared" si="9"/>
        <v>3.8805526840044839E-3</v>
      </c>
      <c r="S65" s="1">
        <f t="shared" si="26"/>
        <v>38899</v>
      </c>
      <c r="T65">
        <f t="shared" si="10"/>
        <v>1.0000000000001001E-2</v>
      </c>
      <c r="U65">
        <f t="shared" si="11"/>
        <v>-1.9085074116741826E-3</v>
      </c>
      <c r="V65">
        <f t="shared" si="12"/>
        <v>1.4098326966546944E-2</v>
      </c>
      <c r="W65">
        <f t="shared" si="13"/>
        <v>-2.3994866293115605E-3</v>
      </c>
      <c r="X65">
        <f t="shared" si="14"/>
        <v>-3.062781318033626E-4</v>
      </c>
      <c r="Y65">
        <f t="shared" si="15"/>
        <v>1.7003815541851673E-3</v>
      </c>
      <c r="Z65">
        <f t="shared" si="16"/>
        <v>1.2189819554872762E-2</v>
      </c>
      <c r="AA65">
        <f t="shared" si="17"/>
        <v>-2.7057647611149231E-3</v>
      </c>
      <c r="AC65" s="1"/>
      <c r="AD65" s="1">
        <v>39330</v>
      </c>
      <c r="AE65">
        <f t="shared" si="18"/>
        <v>1.0000000000002002E-4</v>
      </c>
      <c r="AF65">
        <f t="shared" si="19"/>
        <v>1.0276372549597143E-7</v>
      </c>
      <c r="AG65">
        <f t="shared" si="20"/>
        <v>3.6446356040938104E-6</v>
      </c>
      <c r="AH65">
        <f t="shared" si="21"/>
        <v>2.1527925840381807E-5</v>
      </c>
      <c r="AI65">
        <f t="shared" si="22"/>
        <v>1.1858629072993952E-8</v>
      </c>
      <c r="AJ65">
        <f t="shared" si="22"/>
        <v>1.0698532669992338E-5</v>
      </c>
      <c r="AK65">
        <f t="shared" si="23"/>
        <v>2.5234118578370019E-6</v>
      </c>
      <c r="AL65">
        <f t="shared" si="24"/>
        <v>2.0529256513875129E-5</v>
      </c>
      <c r="AM65">
        <f t="shared" si="25"/>
        <v>1.5058689133334404E-5</v>
      </c>
    </row>
    <row r="66" spans="1:39" x14ac:dyDescent="0.25">
      <c r="A66" s="1">
        <v>39358</v>
      </c>
      <c r="B66">
        <f>[6]contrs_10year_adj!A65</f>
        <v>0</v>
      </c>
      <c r="C66" s="2">
        <f>[6]contrs_10year_adj!B65</f>
        <v>2.7128680043127399E-5</v>
      </c>
      <c r="D66" s="2">
        <f>[6]contrs_10year_adj!C65</f>
        <v>-2.63011445910959E-5</v>
      </c>
      <c r="E66" s="2">
        <f>[6]contrs_10year_adj!D65</f>
        <v>-4.0955631924487899E-5</v>
      </c>
      <c r="F66" s="2">
        <f>[6]contrs_10year_adj!E65</f>
        <v>3.9610530371569102E-6</v>
      </c>
      <c r="G66" s="2">
        <f>[6]contrs_10year_adj!F65</f>
        <v>2.75139222582956E-6</v>
      </c>
      <c r="I66" s="1">
        <f t="shared" si="3"/>
        <v>39356</v>
      </c>
      <c r="J66" s="1">
        <v>39358</v>
      </c>
      <c r="K66">
        <f t="shared" si="4"/>
        <v>0</v>
      </c>
      <c r="L66">
        <f t="shared" si="5"/>
        <v>-2.7128680043127401E-3</v>
      </c>
      <c r="M66">
        <f t="shared" si="6"/>
        <v>2.63011445910959E-3</v>
      </c>
      <c r="N66">
        <f t="shared" si="7"/>
        <v>4.0955631924487895E-3</v>
      </c>
      <c r="O66">
        <f t="shared" si="8"/>
        <v>-3.96105303715691E-4</v>
      </c>
      <c r="P66">
        <f t="shared" si="8"/>
        <v>-2.7513922258295601E-4</v>
      </c>
      <c r="Q66">
        <f t="shared" si="9"/>
        <v>-3.6167043435299489E-3</v>
      </c>
      <c r="S66" s="1">
        <f t="shared" si="26"/>
        <v>38930</v>
      </c>
      <c r="T66">
        <f t="shared" si="10"/>
        <v>1.00000000000003E-2</v>
      </c>
      <c r="U66">
        <f t="shared" si="11"/>
        <v>2.1787284984024873E-3</v>
      </c>
      <c r="V66">
        <f t="shared" si="12"/>
        <v>-9.8420564004705457E-4</v>
      </c>
      <c r="W66">
        <f t="shared" si="13"/>
        <v>1.204243057586165E-2</v>
      </c>
      <c r="X66">
        <f t="shared" si="14"/>
        <v>4.7616718330399546E-4</v>
      </c>
      <c r="Y66">
        <f t="shared" si="15"/>
        <v>4.1841168704386577E-3</v>
      </c>
      <c r="Z66">
        <f t="shared" si="16"/>
        <v>1.1945228583554327E-3</v>
      </c>
      <c r="AA66">
        <f t="shared" si="17"/>
        <v>1.2518597759165645E-2</v>
      </c>
      <c r="AC66" s="1"/>
      <c r="AD66" s="1">
        <v>39358</v>
      </c>
      <c r="AE66">
        <f t="shared" si="18"/>
        <v>0</v>
      </c>
      <c r="AF66">
        <f t="shared" si="19"/>
        <v>7.3596528088237886E-6</v>
      </c>
      <c r="AG66">
        <f t="shared" si="20"/>
        <v>6.9175020680173309E-6</v>
      </c>
      <c r="AH66">
        <f t="shared" si="21"/>
        <v>1.6773637863341319E-5</v>
      </c>
      <c r="AI66">
        <f t="shared" si="22"/>
        <v>1.568994116316998E-7</v>
      </c>
      <c r="AJ66">
        <f t="shared" si="22"/>
        <v>7.5701591803553407E-8</v>
      </c>
      <c r="AK66">
        <f t="shared" si="23"/>
        <v>6.8481492436898014E-9</v>
      </c>
      <c r="AL66">
        <f t="shared" si="24"/>
        <v>1.3685988670509554E-5</v>
      </c>
      <c r="AM66">
        <f t="shared" si="25"/>
        <v>1.30805503085084E-5</v>
      </c>
    </row>
    <row r="67" spans="1:39" x14ac:dyDescent="0.25">
      <c r="A67" s="1">
        <v>39393</v>
      </c>
      <c r="B67">
        <f>[6]contrs_10year_adj!A66</f>
        <v>0</v>
      </c>
      <c r="C67" s="2">
        <f>[6]contrs_10year_adj!B66</f>
        <v>4.2596817389822497E-5</v>
      </c>
      <c r="D67">
        <f>[6]contrs_10year_adj!C66</f>
        <v>-1.8275611165906899E-4</v>
      </c>
      <c r="E67">
        <f>[6]contrs_10year_adj!D66</f>
        <v>1.01687552885017E-4</v>
      </c>
      <c r="F67" s="2">
        <f>[6]contrs_10year_adj!E66</f>
        <v>5.6375540845972598E-6</v>
      </c>
      <c r="G67" s="2">
        <f>[6]contrs_10year_adj!F66</f>
        <v>9.9825978659521004E-5</v>
      </c>
      <c r="I67" s="1">
        <f t="shared" ref="I67:I130" si="27">EOMONTH(J67,-1)+1</f>
        <v>39387</v>
      </c>
      <c r="J67" s="1">
        <v>39393</v>
      </c>
      <c r="K67">
        <f t="shared" ref="K67:K130" si="28">B67*-100</f>
        <v>0</v>
      </c>
      <c r="L67">
        <f t="shared" ref="L67:L130" si="29">C67*-100</f>
        <v>-4.2596817389822499E-3</v>
      </c>
      <c r="M67">
        <f t="shared" ref="M67:M130" si="30">D67*-100</f>
        <v>1.82756111659069E-2</v>
      </c>
      <c r="N67">
        <f t="shared" ref="N67:N130" si="31">E67*-100</f>
        <v>-1.01687552885017E-2</v>
      </c>
      <c r="O67">
        <f t="shared" ref="O67:P130" si="32">F67*-100</f>
        <v>-5.6375540845972599E-4</v>
      </c>
      <c r="P67">
        <f t="shared" si="32"/>
        <v>-9.982597865952101E-3</v>
      </c>
      <c r="Q67">
        <f t="shared" ref="Q67:Q130" si="33">K67-L67-M67-N67-O67</f>
        <v>-3.2834187299632242E-3</v>
      </c>
      <c r="S67" s="1">
        <f t="shared" si="26"/>
        <v>38961</v>
      </c>
      <c r="T67">
        <f t="shared" ref="T67:T130" si="34">INDEX(K$2:K$200,MATCH($S67,$I$2:$I$200,0),1)</f>
        <v>1.00000000000003E-2</v>
      </c>
      <c r="U67">
        <f t="shared" ref="U67:U130" si="35">INDEX(L$2:L$200,MATCH($S67,$I$2:$I$200,0),1)-L$203</f>
        <v>-1.4442993103118724E-3</v>
      </c>
      <c r="V67">
        <f t="shared" ref="V67:V130" si="36">INDEX(M$2:M$200,MATCH($S67,$I$2:$I$200,0),1)-M$203</f>
        <v>8.1708329633388751E-3</v>
      </c>
      <c r="W67">
        <f t="shared" ref="W67:W130" si="37">INDEX(N$2:N$200,MATCH($S67,$I$2:$I$200,0),1)-N$203</f>
        <v>6.9464768759193198E-3</v>
      </c>
      <c r="X67">
        <f t="shared" ref="X67:X130" si="38">INDEX(O$2:O$200,MATCH($S67,$I$2:$I$200,0),1)-O$203</f>
        <v>-8.3448570923015425E-5</v>
      </c>
      <c r="Y67">
        <f t="shared" ref="Y67:Y130" si="39">INDEX(P$2:P$200,MATCH($S67,$I$2:$I$200,0),1)-P$203</f>
        <v>6.7063293905484976E-3</v>
      </c>
      <c r="Z67">
        <f t="shared" ref="Z67:Z130" si="40">U67+V67</f>
        <v>6.7265336530270029E-3</v>
      </c>
      <c r="AA67">
        <f t="shared" ref="AA67:AA130" si="41">W67+X67</f>
        <v>6.8630283049963044E-3</v>
      </c>
      <c r="AC67" s="1"/>
      <c r="AD67" s="1">
        <v>39393</v>
      </c>
      <c r="AE67">
        <f t="shared" ref="AE67:AE130" si="42">K67^2</f>
        <v>0</v>
      </c>
      <c r="AF67">
        <f t="shared" ref="AF67:AF130" si="43">L67^2</f>
        <v>1.8144888517418845E-5</v>
      </c>
      <c r="AG67">
        <f t="shared" ref="AG67:AG130" si="44">M67^2</f>
        <v>3.3399796348742097E-4</v>
      </c>
      <c r="AH67">
        <f t="shared" ref="AH67:AH130" si="45">N67^2</f>
        <v>1.0340358411743129E-4</v>
      </c>
      <c r="AI67">
        <f t="shared" ref="AI67:AJ130" si="46">O67^2</f>
        <v>3.1782016056759251E-7</v>
      </c>
      <c r="AJ67">
        <f t="shared" si="46"/>
        <v>9.9652260153311437E-5</v>
      </c>
      <c r="AK67">
        <f t="shared" ref="AK67:AK130" si="47">(L67+M67)^2</f>
        <v>1.9644627770053235E-4</v>
      </c>
      <c r="AL67">
        <f t="shared" ref="AL67:AL130" si="48">(N67+O67)^2</f>
        <v>1.1518678586039141E-4</v>
      </c>
      <c r="AM67">
        <f t="shared" ref="AM67:AM130" si="49">Q67^2</f>
        <v>1.0780838556273312E-5</v>
      </c>
    </row>
    <row r="68" spans="1:39" x14ac:dyDescent="0.25">
      <c r="A68" s="1">
        <v>39421</v>
      </c>
      <c r="B68">
        <f>[6]contrs_10year_adj!A67</f>
        <v>3.9999999999999801E-4</v>
      </c>
      <c r="C68" s="2">
        <f>[6]contrs_10year_adj!B67</f>
        <v>-1.6573873981245501E-5</v>
      </c>
      <c r="D68">
        <f>[6]contrs_10year_adj!C67</f>
        <v>3.0377674315154899E-4</v>
      </c>
      <c r="E68">
        <f>[6]contrs_10year_adj!D67</f>
        <v>1.08597003359046E-4</v>
      </c>
      <c r="F68" s="2">
        <f>[6]contrs_10year_adj!E67</f>
        <v>1.23064483631204E-5</v>
      </c>
      <c r="G68" s="2">
        <f>[6]contrs_10year_adj!F67</f>
        <v>2.5560928024080399E-5</v>
      </c>
      <c r="I68" s="1">
        <f t="shared" si="27"/>
        <v>39417</v>
      </c>
      <c r="J68" s="1">
        <v>39421</v>
      </c>
      <c r="K68">
        <f t="shared" si="28"/>
        <v>-3.99999999999998E-2</v>
      </c>
      <c r="L68">
        <f t="shared" si="29"/>
        <v>1.65738739812455E-3</v>
      </c>
      <c r="M68">
        <f t="shared" si="30"/>
        <v>-3.0377674315154899E-2</v>
      </c>
      <c r="N68">
        <f t="shared" si="31"/>
        <v>-1.0859700335904599E-2</v>
      </c>
      <c r="O68">
        <f t="shared" si="32"/>
        <v>-1.2306448363120399E-3</v>
      </c>
      <c r="P68">
        <f t="shared" si="32"/>
        <v>-2.55609280240804E-3</v>
      </c>
      <c r="Q68">
        <f t="shared" si="33"/>
        <v>8.1063208924718813E-4</v>
      </c>
      <c r="S68" s="1">
        <f t="shared" ref="S68:S131" si="50">EOMONTH(S67,0)+1</f>
        <v>38991</v>
      </c>
      <c r="T68">
        <f t="shared" si="34"/>
        <v>-1.9999999999999199E-2</v>
      </c>
      <c r="U68">
        <f t="shared" si="35"/>
        <v>-2.1156013459893352E-4</v>
      </c>
      <c r="V68">
        <f t="shared" si="36"/>
        <v>2.8499888110746353E-3</v>
      </c>
      <c r="W68">
        <f t="shared" si="37"/>
        <v>-2.3701900911504748E-2</v>
      </c>
      <c r="X68">
        <f t="shared" si="38"/>
        <v>6.8877249619136516E-5</v>
      </c>
      <c r="Y68">
        <f t="shared" si="39"/>
        <v>-2.0295019061595351E-2</v>
      </c>
      <c r="Z68">
        <f t="shared" si="40"/>
        <v>2.6384286764757018E-3</v>
      </c>
      <c r="AA68">
        <f t="shared" si="41"/>
        <v>-2.3633023661885612E-2</v>
      </c>
      <c r="AC68" s="1"/>
      <c r="AD68" s="1">
        <v>39421</v>
      </c>
      <c r="AE68">
        <f t="shared" si="42"/>
        <v>1.599999999999984E-3</v>
      </c>
      <c r="AF68">
        <f t="shared" si="43"/>
        <v>2.7469329874620656E-6</v>
      </c>
      <c r="AG68">
        <f t="shared" si="44"/>
        <v>9.2280309679762171E-4</v>
      </c>
      <c r="AH68">
        <f t="shared" si="45"/>
        <v>1.1793309138564647E-4</v>
      </c>
      <c r="AI68">
        <f t="shared" si="46"/>
        <v>1.5144867131414876E-6</v>
      </c>
      <c r="AJ68">
        <f t="shared" si="46"/>
        <v>6.5336104145221876E-6</v>
      </c>
      <c r="AK68">
        <f t="shared" si="47"/>
        <v>8.2485488059654466E-4</v>
      </c>
      <c r="AL68">
        <f t="shared" si="48"/>
        <v>1.4617644638334219E-4</v>
      </c>
      <c r="AM68">
        <f t="shared" si="49"/>
        <v>6.5712438411726119E-7</v>
      </c>
    </row>
    <row r="69" spans="1:39" x14ac:dyDescent="0.25">
      <c r="A69" s="1">
        <v>39483</v>
      </c>
      <c r="B69">
        <f>[6]contrs_10year_adj!A68</f>
        <v>4.0000000000000501E-4</v>
      </c>
      <c r="C69" s="2">
        <f>[6]contrs_10year_adj!B68</f>
        <v>-6.3744211596611006E-5</v>
      </c>
      <c r="D69">
        <f>[6]contrs_10year_adj!C68</f>
        <v>2.0707150460949001E-4</v>
      </c>
      <c r="E69">
        <f>[6]contrs_10year_adj!D68</f>
        <v>1.5138294290213499E-4</v>
      </c>
      <c r="F69" s="2">
        <f>[6]contrs_10year_adj!E68</f>
        <v>7.5374644875820902E-6</v>
      </c>
      <c r="G69">
        <f>[6]contrs_10year_adj!F68</f>
        <v>1.1787270932250201E-4</v>
      </c>
      <c r="I69" s="1">
        <f t="shared" si="27"/>
        <v>39479</v>
      </c>
      <c r="J69" s="1">
        <v>39483</v>
      </c>
      <c r="K69">
        <f t="shared" si="28"/>
        <v>-4.00000000000005E-2</v>
      </c>
      <c r="L69">
        <f t="shared" si="29"/>
        <v>6.3744211596611002E-3</v>
      </c>
      <c r="M69">
        <f t="shared" si="30"/>
        <v>-2.0707150460949002E-2</v>
      </c>
      <c r="N69">
        <f t="shared" si="31"/>
        <v>-1.5138294290213499E-2</v>
      </c>
      <c r="O69">
        <f t="shared" si="32"/>
        <v>-7.53746448758209E-4</v>
      </c>
      <c r="P69">
        <f t="shared" si="32"/>
        <v>-1.1787270932250201E-2</v>
      </c>
      <c r="Q69">
        <f t="shared" si="33"/>
        <v>-9.7752299597408925E-3</v>
      </c>
      <c r="S69" s="1">
        <f t="shared" si="50"/>
        <v>39022</v>
      </c>
      <c r="T69">
        <f t="shared" si="34"/>
        <v>-1.99999999999999E-2</v>
      </c>
      <c r="U69">
        <f t="shared" si="35"/>
        <v>5.1899486527609874E-3</v>
      </c>
      <c r="V69">
        <f t="shared" si="36"/>
        <v>-1.7818232136040554E-2</v>
      </c>
      <c r="W69">
        <f t="shared" si="37"/>
        <v>5.2906118949315158E-4</v>
      </c>
      <c r="X69">
        <f t="shared" si="38"/>
        <v>1.0407239459231453E-4</v>
      </c>
      <c r="Y69">
        <f t="shared" si="39"/>
        <v>-8.1294039359672266E-4</v>
      </c>
      <c r="Z69">
        <f t="shared" si="40"/>
        <v>-1.2628283483279566E-2</v>
      </c>
      <c r="AA69">
        <f t="shared" si="41"/>
        <v>6.3313358408546611E-4</v>
      </c>
      <c r="AC69" s="1"/>
      <c r="AD69" s="1">
        <v>39483</v>
      </c>
      <c r="AE69">
        <f t="shared" si="42"/>
        <v>1.60000000000004E-3</v>
      </c>
      <c r="AF69">
        <f t="shared" si="43"/>
        <v>4.0633245120735167E-5</v>
      </c>
      <c r="AG69">
        <f t="shared" si="44"/>
        <v>4.2878608021238048E-4</v>
      </c>
      <c r="AH69">
        <f t="shared" si="45"/>
        <v>2.2916795401711063E-4</v>
      </c>
      <c r="AI69">
        <f t="shared" si="46"/>
        <v>5.6813370901561135E-7</v>
      </c>
      <c r="AJ69">
        <f t="shared" si="46"/>
        <v>1.3893975603027054E-4</v>
      </c>
      <c r="AK69">
        <f t="shared" si="47"/>
        <v>2.0542712922399679E-4</v>
      </c>
      <c r="AL69">
        <f t="shared" si="48"/>
        <v>2.525569588491364E-4</v>
      </c>
      <c r="AM69">
        <f t="shared" si="49"/>
        <v>9.5555120765815929E-5</v>
      </c>
    </row>
    <row r="70" spans="1:39" x14ac:dyDescent="0.25">
      <c r="A70" s="1">
        <v>39511</v>
      </c>
      <c r="B70">
        <f>[6]contrs_10year_adj!A69</f>
        <v>1.9999999999999901E-4</v>
      </c>
      <c r="C70" s="2">
        <f>[6]contrs_10year_adj!B69</f>
        <v>-5.3427484786567601E-5</v>
      </c>
      <c r="D70">
        <f>[6]contrs_10year_adj!C69</f>
        <v>5.3793113754663799E-4</v>
      </c>
      <c r="E70">
        <f>[6]contrs_10year_adj!D69</f>
        <v>-2.39629152808133E-4</v>
      </c>
      <c r="F70" s="2">
        <f>[6]contrs_10year_adj!E69</f>
        <v>6.3711285687823096E-6</v>
      </c>
      <c r="G70">
        <f>[6]contrs_10year_adj!F69</f>
        <v>-1.89334200114391E-4</v>
      </c>
      <c r="I70" s="1">
        <f t="shared" si="27"/>
        <v>39508</v>
      </c>
      <c r="J70" s="1">
        <v>39511</v>
      </c>
      <c r="K70">
        <f t="shared" si="28"/>
        <v>-1.99999999999999E-2</v>
      </c>
      <c r="L70">
        <f t="shared" si="29"/>
        <v>5.3427484786567605E-3</v>
      </c>
      <c r="M70">
        <f t="shared" si="30"/>
        <v>-5.37931137546638E-2</v>
      </c>
      <c r="N70">
        <f t="shared" si="31"/>
        <v>2.3962915280813301E-2</v>
      </c>
      <c r="O70">
        <f t="shared" si="32"/>
        <v>-6.3711285687823092E-4</v>
      </c>
      <c r="P70">
        <f t="shared" si="32"/>
        <v>1.8933420011439099E-2</v>
      </c>
      <c r="Q70">
        <f t="shared" si="33"/>
        <v>5.1245628520720692E-3</v>
      </c>
      <c r="S70" s="1">
        <f t="shared" si="50"/>
        <v>39052</v>
      </c>
      <c r="T70">
        <f t="shared" si="34"/>
        <v>0</v>
      </c>
      <c r="U70">
        <f t="shared" si="35"/>
        <v>-3.2113831545746256E-4</v>
      </c>
      <c r="V70">
        <f t="shared" si="36"/>
        <v>2.9354521094933752E-3</v>
      </c>
      <c r="W70">
        <f t="shared" si="37"/>
        <v>-4.4805568348225697E-3</v>
      </c>
      <c r="X70">
        <f t="shared" si="38"/>
        <v>3.5537151000524458E-5</v>
      </c>
      <c r="Y70">
        <f t="shared" si="39"/>
        <v>-4.1064374501426724E-3</v>
      </c>
      <c r="Z70">
        <f t="shared" si="40"/>
        <v>2.6143137940359126E-3</v>
      </c>
      <c r="AA70">
        <f t="shared" si="41"/>
        <v>-4.4450196838220456E-3</v>
      </c>
      <c r="AC70" s="1"/>
      <c r="AD70" s="1">
        <v>39511</v>
      </c>
      <c r="AE70">
        <f t="shared" si="42"/>
        <v>3.9999999999999601E-4</v>
      </c>
      <c r="AF70">
        <f t="shared" si="43"/>
        <v>2.8544961306189128E-5</v>
      </c>
      <c r="AG70">
        <f t="shared" si="44"/>
        <v>2.8936990874221997E-3</v>
      </c>
      <c r="AH70">
        <f t="shared" si="45"/>
        <v>5.7422130875543558E-4</v>
      </c>
      <c r="AI70">
        <f t="shared" si="46"/>
        <v>4.0591279239954118E-7</v>
      </c>
      <c r="AJ70">
        <f t="shared" si="46"/>
        <v>3.5847439332956256E-4</v>
      </c>
      <c r="AK70">
        <f t="shared" si="47"/>
        <v>2.3474378953785087E-3</v>
      </c>
      <c r="AL70">
        <f t="shared" si="48"/>
        <v>5.440930587204552E-4</v>
      </c>
      <c r="AM70">
        <f t="shared" si="49"/>
        <v>2.626114442483702E-5</v>
      </c>
    </row>
    <row r="71" spans="1:39" x14ac:dyDescent="0.25">
      <c r="A71" s="1">
        <v>39539</v>
      </c>
      <c r="B71">
        <f>[6]contrs_10year_adj!A70</f>
        <v>-2.00000000000006E-4</v>
      </c>
      <c r="C71" s="2">
        <f>[6]contrs_10year_adj!B70</f>
        <v>-1.43493877104784E-5</v>
      </c>
      <c r="D71">
        <f>[6]contrs_10year_adj!C70</f>
        <v>2.5605111491563E-4</v>
      </c>
      <c r="E71">
        <f>[6]contrs_10year_adj!D70</f>
        <v>-4.0100617460381998E-4</v>
      </c>
      <c r="F71" s="2">
        <f>[6]contrs_10year_adj!E70</f>
        <v>1.80131105913279E-6</v>
      </c>
      <c r="G71">
        <f>[6]contrs_10year_adj!F70</f>
        <v>-2.67114810643212E-4</v>
      </c>
      <c r="I71" s="1">
        <f t="shared" si="27"/>
        <v>39539</v>
      </c>
      <c r="J71" s="1">
        <v>39539</v>
      </c>
      <c r="K71">
        <f t="shared" si="28"/>
        <v>2.0000000000000601E-2</v>
      </c>
      <c r="L71">
        <f t="shared" si="29"/>
        <v>1.4349387710478399E-3</v>
      </c>
      <c r="M71">
        <f t="shared" si="30"/>
        <v>-2.5605111491562998E-2</v>
      </c>
      <c r="N71">
        <f t="shared" si="31"/>
        <v>4.0100617460382001E-2</v>
      </c>
      <c r="O71">
        <f t="shared" si="32"/>
        <v>-1.80131105913279E-4</v>
      </c>
      <c r="P71">
        <f t="shared" si="32"/>
        <v>2.67114810643212E-2</v>
      </c>
      <c r="Q71">
        <f t="shared" si="33"/>
        <v>4.2496863660470363E-3</v>
      </c>
      <c r="S71" s="1">
        <f t="shared" si="50"/>
        <v>39083</v>
      </c>
      <c r="T71" t="e">
        <f t="shared" si="34"/>
        <v>#N/A</v>
      </c>
      <c r="U71" t="e">
        <f t="shared" si="35"/>
        <v>#N/A</v>
      </c>
      <c r="V71" t="e">
        <f t="shared" si="36"/>
        <v>#N/A</v>
      </c>
      <c r="W71" t="e">
        <f t="shared" si="37"/>
        <v>#N/A</v>
      </c>
      <c r="X71" t="e">
        <f t="shared" si="38"/>
        <v>#N/A</v>
      </c>
      <c r="Y71" t="e">
        <f t="shared" si="39"/>
        <v>#N/A</v>
      </c>
      <c r="Z71" t="e">
        <f t="shared" si="40"/>
        <v>#N/A</v>
      </c>
      <c r="AA71" t="e">
        <f t="shared" si="41"/>
        <v>#N/A</v>
      </c>
      <c r="AC71" s="1"/>
      <c r="AD71" s="1">
        <v>39539</v>
      </c>
      <c r="AE71">
        <f t="shared" si="42"/>
        <v>4.0000000000002403E-4</v>
      </c>
      <c r="AF71">
        <f t="shared" si="43"/>
        <v>2.0590492766562851E-6</v>
      </c>
      <c r="AG71">
        <f t="shared" si="44"/>
        <v>6.5562173449537154E-4</v>
      </c>
      <c r="AH71">
        <f t="shared" si="45"/>
        <v>1.6080595207038939E-3</v>
      </c>
      <c r="AI71">
        <f t="shared" si="46"/>
        <v>3.2447215317540937E-8</v>
      </c>
      <c r="AJ71">
        <f t="shared" si="46"/>
        <v>7.1350322064959006E-4</v>
      </c>
      <c r="AK71">
        <f t="shared" si="47"/>
        <v>5.8419724933953508E-4</v>
      </c>
      <c r="AL71">
        <f t="shared" si="48"/>
        <v>1.5936452307773236E-3</v>
      </c>
      <c r="AM71">
        <f t="shared" si="49"/>
        <v>1.8059834209766065E-5</v>
      </c>
    </row>
    <row r="72" spans="1:39" x14ac:dyDescent="0.25">
      <c r="A72" s="1">
        <v>39574</v>
      </c>
      <c r="B72">
        <f>[6]contrs_10year_adj!A71</f>
        <v>2.00000000000006E-4</v>
      </c>
      <c r="C72" s="2">
        <f>[6]contrs_10year_adj!B71</f>
        <v>6.44786259110561E-5</v>
      </c>
      <c r="D72">
        <f>[6]contrs_10year_adj!C71</f>
        <v>1.16965857550208E-4</v>
      </c>
      <c r="E72" s="2">
        <f>[6]contrs_10year_adj!D71</f>
        <v>7.4997327097527802E-5</v>
      </c>
      <c r="F72" s="2">
        <f>[6]contrs_10year_adj!E71</f>
        <v>-3.8903183527682101E-6</v>
      </c>
      <c r="G72">
        <f>[6]contrs_10year_adj!F71</f>
        <v>1.9211340534981301E-4</v>
      </c>
      <c r="I72" s="1">
        <f t="shared" si="27"/>
        <v>39569</v>
      </c>
      <c r="J72" s="1">
        <v>39574</v>
      </c>
      <c r="K72">
        <f t="shared" si="28"/>
        <v>-2.0000000000000601E-2</v>
      </c>
      <c r="L72">
        <f t="shared" si="29"/>
        <v>-6.4478625911056102E-3</v>
      </c>
      <c r="M72">
        <f t="shared" si="30"/>
        <v>-1.16965857550208E-2</v>
      </c>
      <c r="N72">
        <f t="shared" si="31"/>
        <v>-7.4997327097527803E-3</v>
      </c>
      <c r="O72">
        <f t="shared" si="32"/>
        <v>3.8903183527682099E-4</v>
      </c>
      <c r="P72">
        <f t="shared" si="32"/>
        <v>-1.9211340534981303E-2</v>
      </c>
      <c r="Q72">
        <f t="shared" si="33"/>
        <v>5.2551492206017701E-3</v>
      </c>
      <c r="S72" s="1">
        <f t="shared" si="50"/>
        <v>39114</v>
      </c>
      <c r="T72">
        <f t="shared" si="34"/>
        <v>9.9999999999995891E-3</v>
      </c>
      <c r="U72">
        <f t="shared" si="35"/>
        <v>-1.6879588153885623E-3</v>
      </c>
      <c r="V72">
        <f t="shared" si="36"/>
        <v>8.2861632052560457E-3</v>
      </c>
      <c r="W72">
        <f t="shared" si="37"/>
        <v>1.0667166407391208E-2</v>
      </c>
      <c r="X72">
        <f t="shared" si="38"/>
        <v>5.6404126399149527E-5</v>
      </c>
      <c r="Y72">
        <f t="shared" si="39"/>
        <v>8.0861768092792465E-3</v>
      </c>
      <c r="Z72">
        <f t="shared" si="40"/>
        <v>6.5982043898674837E-3</v>
      </c>
      <c r="AA72">
        <f t="shared" si="41"/>
        <v>1.0723570533790357E-2</v>
      </c>
      <c r="AC72" s="1"/>
      <c r="AD72" s="1">
        <v>39574</v>
      </c>
      <c r="AE72">
        <f t="shared" si="42"/>
        <v>4.0000000000002403E-4</v>
      </c>
      <c r="AF72">
        <f t="shared" si="43"/>
        <v>4.1574931993779154E-5</v>
      </c>
      <c r="AG72">
        <f t="shared" si="44"/>
        <v>1.3681011832455549E-4</v>
      </c>
      <c r="AH72">
        <f t="shared" si="45"/>
        <v>5.6245990717735783E-5</v>
      </c>
      <c r="AI72">
        <f t="shared" si="46"/>
        <v>1.5134576885885159E-7</v>
      </c>
      <c r="AJ72">
        <f t="shared" si="46"/>
        <v>3.6907560515101568E-4</v>
      </c>
      <c r="AK72">
        <f t="shared" si="47"/>
        <v>3.2922100578524938E-4</v>
      </c>
      <c r="AL72">
        <f t="shared" si="48"/>
        <v>5.056206692627318E-5</v>
      </c>
      <c r="AM72">
        <f t="shared" si="49"/>
        <v>2.7616593330791391E-5</v>
      </c>
    </row>
    <row r="73" spans="1:39" x14ac:dyDescent="0.25">
      <c r="A73" s="1">
        <v>39602</v>
      </c>
      <c r="B73">
        <f>[6]contrs_10year_adj!A72</f>
        <v>5.0000000000000001E-4</v>
      </c>
      <c r="C73" s="2">
        <f>[6]contrs_10year_adj!B72</f>
        <v>5.49952810811188E-5</v>
      </c>
      <c r="D73" s="2">
        <f>[6]contrs_10year_adj!C72</f>
        <v>6.7406427778344606E-5</v>
      </c>
      <c r="E73">
        <f>[6]contrs_10year_adj!D72</f>
        <v>3.4955553246700602E-4</v>
      </c>
      <c r="F73" s="2">
        <f>[6]contrs_10year_adj!E72</f>
        <v>4.7450357650097997E-6</v>
      </c>
      <c r="G73">
        <f>[6]contrs_10year_adj!F72</f>
        <v>3.1413012663534899E-4</v>
      </c>
      <c r="I73" s="1">
        <f t="shared" si="27"/>
        <v>39600</v>
      </c>
      <c r="J73" s="1">
        <v>39602</v>
      </c>
      <c r="K73">
        <f t="shared" si="28"/>
        <v>-0.05</v>
      </c>
      <c r="L73">
        <f t="shared" si="29"/>
        <v>-5.4995281081118797E-3</v>
      </c>
      <c r="M73">
        <f t="shared" si="30"/>
        <v>-6.7406427778344607E-3</v>
      </c>
      <c r="N73">
        <f t="shared" si="31"/>
        <v>-3.4955553246700605E-2</v>
      </c>
      <c r="O73">
        <f t="shared" si="32"/>
        <v>-4.7450357650097996E-4</v>
      </c>
      <c r="P73">
        <f t="shared" si="32"/>
        <v>-3.1413012663534898E-2</v>
      </c>
      <c r="Q73">
        <f t="shared" si="33"/>
        <v>-2.3297722908520793E-3</v>
      </c>
      <c r="S73" s="1">
        <f t="shared" si="50"/>
        <v>39142</v>
      </c>
      <c r="T73">
        <f t="shared" si="34"/>
        <v>-9.9999999999995891E-3</v>
      </c>
      <c r="U73">
        <f t="shared" si="35"/>
        <v>7.8841068075169484E-5</v>
      </c>
      <c r="V73">
        <f t="shared" si="36"/>
        <v>2.4922530292869056E-3</v>
      </c>
      <c r="W73">
        <f t="shared" si="37"/>
        <v>-7.0636337229046595E-3</v>
      </c>
      <c r="X73">
        <f t="shared" si="38"/>
        <v>-8.0448154391906486E-5</v>
      </c>
      <c r="Y73">
        <f t="shared" si="39"/>
        <v>-4.8379198043873028E-3</v>
      </c>
      <c r="Z73">
        <f t="shared" si="40"/>
        <v>2.5710940973620753E-3</v>
      </c>
      <c r="AA73">
        <f t="shared" si="41"/>
        <v>-7.1440818772965662E-3</v>
      </c>
      <c r="AC73" s="1"/>
      <c r="AD73" s="1">
        <v>39602</v>
      </c>
      <c r="AE73">
        <f t="shared" si="42"/>
        <v>2.5000000000000005E-3</v>
      </c>
      <c r="AF73">
        <f t="shared" si="43"/>
        <v>3.0244809411912631E-5</v>
      </c>
      <c r="AG73">
        <f t="shared" si="44"/>
        <v>4.5436265058371874E-5</v>
      </c>
      <c r="AH73">
        <f t="shared" si="45"/>
        <v>1.2218907027829213E-3</v>
      </c>
      <c r="AI73">
        <f t="shared" si="46"/>
        <v>2.2515364411222134E-7</v>
      </c>
      <c r="AJ73">
        <f t="shared" si="46"/>
        <v>9.8677736459940393E-4</v>
      </c>
      <c r="AK73">
        <f t="shared" si="47"/>
        <v>1.4982178331716841E-4</v>
      </c>
      <c r="AL73">
        <f t="shared" si="48"/>
        <v>1.2552889264952933E-3</v>
      </c>
      <c r="AM73">
        <f t="shared" si="49"/>
        <v>5.4278389272221456E-6</v>
      </c>
    </row>
    <row r="74" spans="1:39" x14ac:dyDescent="0.25">
      <c r="A74" s="1">
        <v>39630</v>
      </c>
      <c r="B74">
        <f>[6]contrs_10year_adj!A73</f>
        <v>2.9999999999999499E-4</v>
      </c>
      <c r="C74" s="2">
        <f>[6]contrs_10year_adj!B73</f>
        <v>2.0310046106768201E-5</v>
      </c>
      <c r="D74">
        <f>[6]contrs_10year_adj!C73</f>
        <v>1.51058444894457E-4</v>
      </c>
      <c r="E74">
        <f>[6]contrs_10year_adj!D73</f>
        <v>1.42672064938316E-4</v>
      </c>
      <c r="F74" s="2">
        <f>[6]contrs_10year_adj!E73</f>
        <v>7.1444650104613499E-6</v>
      </c>
      <c r="G74">
        <f>[6]contrs_10year_adj!F73</f>
        <v>1.15428280596656E-4</v>
      </c>
      <c r="I74" s="1">
        <f t="shared" si="27"/>
        <v>39630</v>
      </c>
      <c r="J74" s="1">
        <v>39630</v>
      </c>
      <c r="K74">
        <f t="shared" si="28"/>
        <v>-2.9999999999999499E-2</v>
      </c>
      <c r="L74">
        <f t="shared" si="29"/>
        <v>-2.0310046106768202E-3</v>
      </c>
      <c r="M74">
        <f t="shared" si="30"/>
        <v>-1.5105844489445699E-2</v>
      </c>
      <c r="N74">
        <f t="shared" si="31"/>
        <v>-1.42672064938316E-2</v>
      </c>
      <c r="O74">
        <f t="shared" si="32"/>
        <v>-7.1444650104613501E-4</v>
      </c>
      <c r="P74">
        <f t="shared" si="32"/>
        <v>-1.15428280596656E-2</v>
      </c>
      <c r="Q74">
        <f t="shared" si="33"/>
        <v>2.1185020950007559E-3</v>
      </c>
      <c r="S74" s="1">
        <f t="shared" si="50"/>
        <v>39173</v>
      </c>
      <c r="T74">
        <f t="shared" si="34"/>
        <v>-3.99999999999998E-2</v>
      </c>
      <c r="U74">
        <f t="shared" si="35"/>
        <v>-2.3765481943529954E-2</v>
      </c>
      <c r="V74">
        <f t="shared" si="36"/>
        <v>1.0640717837269876E-2</v>
      </c>
      <c r="W74">
        <f t="shared" si="37"/>
        <v>-2.4107716218617549E-2</v>
      </c>
      <c r="X74">
        <f t="shared" si="38"/>
        <v>5.0741356290254051E-4</v>
      </c>
      <c r="Y74">
        <f t="shared" si="39"/>
        <v>-2.5885142526489952E-2</v>
      </c>
      <c r="Z74">
        <f t="shared" si="40"/>
        <v>-1.3124764106260078E-2</v>
      </c>
      <c r="AA74">
        <f t="shared" si="41"/>
        <v>-2.3600302655715007E-2</v>
      </c>
      <c r="AC74" s="1"/>
      <c r="AD74" s="1">
        <v>39630</v>
      </c>
      <c r="AE74">
        <f t="shared" si="42"/>
        <v>8.9999999999996994E-4</v>
      </c>
      <c r="AF74">
        <f t="shared" si="43"/>
        <v>4.1249797285905019E-6</v>
      </c>
      <c r="AG74">
        <f t="shared" si="44"/>
        <v>2.2818653773931701E-4</v>
      </c>
      <c r="AH74">
        <f t="shared" si="45"/>
        <v>2.0355318113763056E-4</v>
      </c>
      <c r="AI74">
        <f t="shared" si="46"/>
        <v>5.1043380285706502E-7</v>
      </c>
      <c r="AJ74">
        <f t="shared" si="46"/>
        <v>1.3323687961500354E-4</v>
      </c>
      <c r="AK74">
        <f t="shared" si="47"/>
        <v>2.9367159708037002E-4</v>
      </c>
      <c r="AL74">
        <f t="shared" si="48"/>
        <v>2.2444992645892902E-4</v>
      </c>
      <c r="AM74">
        <f t="shared" si="49"/>
        <v>4.4880511265225916E-6</v>
      </c>
    </row>
    <row r="75" spans="1:39" x14ac:dyDescent="0.25">
      <c r="A75" s="1">
        <v>39665</v>
      </c>
      <c r="B75">
        <f>[6]contrs_10year_adj!A74</f>
        <v>0</v>
      </c>
      <c r="C75">
        <f>[6]contrs_10year_adj!B74</f>
        <v>1.7441873423722101E-4</v>
      </c>
      <c r="D75">
        <f>[6]contrs_10year_adj!C74</f>
        <v>6.2287488310499098E-4</v>
      </c>
      <c r="E75">
        <f>[6]contrs_10year_adj!D74</f>
        <v>-6.25557304388942E-4</v>
      </c>
      <c r="F75" s="2">
        <f>[6]contrs_10year_adj!E74</f>
        <v>1.6594379371622401E-5</v>
      </c>
      <c r="G75">
        <f>[6]contrs_10year_adj!F74</f>
        <v>-6.2889306238299899E-4</v>
      </c>
      <c r="I75" s="1">
        <f t="shared" si="27"/>
        <v>39661</v>
      </c>
      <c r="J75" s="1">
        <v>39665</v>
      </c>
      <c r="K75">
        <f t="shared" si="28"/>
        <v>0</v>
      </c>
      <c r="L75">
        <f t="shared" si="29"/>
        <v>-1.7441873423722103E-2</v>
      </c>
      <c r="M75">
        <f t="shared" si="30"/>
        <v>-6.2287488310499101E-2</v>
      </c>
      <c r="N75">
        <f t="shared" si="31"/>
        <v>6.2555730438894203E-2</v>
      </c>
      <c r="O75">
        <f t="shared" si="32"/>
        <v>-1.6594379371622401E-3</v>
      </c>
      <c r="P75">
        <f t="shared" si="32"/>
        <v>6.28893062382999E-2</v>
      </c>
      <c r="Q75">
        <f t="shared" si="33"/>
        <v>1.8833069232489247E-2</v>
      </c>
      <c r="S75" s="1">
        <f t="shared" si="50"/>
        <v>39203</v>
      </c>
      <c r="T75">
        <f t="shared" si="34"/>
        <v>-2.0000000000000601E-2</v>
      </c>
      <c r="U75">
        <f t="shared" si="35"/>
        <v>-1.1414090455888427E-3</v>
      </c>
      <c r="V75">
        <f t="shared" si="36"/>
        <v>5.764604673368345E-3</v>
      </c>
      <c r="W75">
        <f t="shared" si="37"/>
        <v>-1.9114426601005249E-2</v>
      </c>
      <c r="X75">
        <f t="shared" si="38"/>
        <v>-3.4990585056821457E-4</v>
      </c>
      <c r="Y75">
        <f t="shared" si="39"/>
        <v>-1.1506751659165452E-2</v>
      </c>
      <c r="Z75">
        <f t="shared" si="40"/>
        <v>4.6231956277795021E-3</v>
      </c>
      <c r="AA75">
        <f t="shared" si="41"/>
        <v>-1.9464332451573464E-2</v>
      </c>
      <c r="AC75" s="1"/>
      <c r="AD75" s="1">
        <v>39665</v>
      </c>
      <c r="AE75">
        <f t="shared" si="42"/>
        <v>0</v>
      </c>
      <c r="AF75">
        <f t="shared" si="43"/>
        <v>3.0421894852914339E-4</v>
      </c>
      <c r="AG75">
        <f t="shared" si="44"/>
        <v>3.879731200030562E-3</v>
      </c>
      <c r="AH75">
        <f t="shared" si="45"/>
        <v>3.9132194107435944E-3</v>
      </c>
      <c r="AI75">
        <f t="shared" si="46"/>
        <v>2.7537342672932706E-6</v>
      </c>
      <c r="AJ75">
        <f t="shared" si="46"/>
        <v>3.9550648391346666E-3</v>
      </c>
      <c r="AK75">
        <f t="shared" si="47"/>
        <v>6.3567711225462975E-3</v>
      </c>
      <c r="AL75">
        <f t="shared" si="48"/>
        <v>3.7083584404564961E-3</v>
      </c>
      <c r="AM75">
        <f t="shared" si="49"/>
        <v>3.5468449671573313E-4</v>
      </c>
    </row>
    <row r="76" spans="1:39" x14ac:dyDescent="0.25">
      <c r="A76" s="1">
        <v>39693</v>
      </c>
      <c r="B76">
        <f>[6]contrs_10year_adj!A75</f>
        <v>1.00000000000003E-4</v>
      </c>
      <c r="C76" s="2">
        <f>[6]contrs_10year_adj!B75</f>
        <v>-6.0273350690264002E-5</v>
      </c>
      <c r="D76" s="2">
        <f>[6]contrs_10year_adj!C75</f>
        <v>-1.3996126563468499E-6</v>
      </c>
      <c r="E76">
        <f>[6]contrs_10year_adj!D75</f>
        <v>2.02143595856856E-4</v>
      </c>
      <c r="F76" s="2">
        <f>[6]contrs_10year_adj!E75</f>
        <v>1.00978647917401E-5</v>
      </c>
      <c r="G76">
        <f>[6]contrs_10year_adj!F75</f>
        <v>1.28877121463345E-4</v>
      </c>
      <c r="I76" s="1">
        <f t="shared" si="27"/>
        <v>39692</v>
      </c>
      <c r="J76" s="1">
        <v>39693</v>
      </c>
      <c r="K76">
        <f t="shared" si="28"/>
        <v>-1.00000000000003E-2</v>
      </c>
      <c r="L76">
        <f t="shared" si="29"/>
        <v>6.0273350690264E-3</v>
      </c>
      <c r="M76">
        <f t="shared" si="30"/>
        <v>1.3996126563468498E-4</v>
      </c>
      <c r="N76">
        <f t="shared" si="31"/>
        <v>-2.0214359585685598E-2</v>
      </c>
      <c r="O76">
        <f t="shared" si="32"/>
        <v>-1.0097864791740101E-3</v>
      </c>
      <c r="P76">
        <f t="shared" si="32"/>
        <v>-1.2887712146334501E-2</v>
      </c>
      <c r="Q76">
        <f t="shared" si="33"/>
        <v>5.0568497301982217E-3</v>
      </c>
      <c r="S76" s="1">
        <f t="shared" si="50"/>
        <v>39234</v>
      </c>
      <c r="T76">
        <f t="shared" si="34"/>
        <v>-9.9999999999995891E-3</v>
      </c>
      <c r="U76">
        <f t="shared" si="35"/>
        <v>-1.7648065190686926E-3</v>
      </c>
      <c r="V76">
        <f t="shared" si="36"/>
        <v>7.0130059761204363E-3</v>
      </c>
      <c r="W76">
        <f t="shared" si="37"/>
        <v>-1.0964325054312652E-2</v>
      </c>
      <c r="X76">
        <f t="shared" si="38"/>
        <v>3.9655069550828651E-4</v>
      </c>
      <c r="Y76">
        <f t="shared" si="39"/>
        <v>-1.3759882773284453E-2</v>
      </c>
      <c r="Z76">
        <f t="shared" si="40"/>
        <v>5.2481994570517439E-3</v>
      </c>
      <c r="AA76">
        <f t="shared" si="41"/>
        <v>-1.0567774358804365E-2</v>
      </c>
      <c r="AC76" s="1"/>
      <c r="AD76" s="1">
        <v>39693</v>
      </c>
      <c r="AE76">
        <f t="shared" si="42"/>
        <v>1.0000000000000601E-4</v>
      </c>
      <c r="AF76">
        <f t="shared" si="43"/>
        <v>3.6328768034315476E-5</v>
      </c>
      <c r="AG76">
        <f t="shared" si="44"/>
        <v>1.9589155878062852E-8</v>
      </c>
      <c r="AH76">
        <f t="shared" si="45"/>
        <v>4.0862033345939925E-4</v>
      </c>
      <c r="AI76">
        <f t="shared" si="46"/>
        <v>1.0196687335226434E-6</v>
      </c>
      <c r="AJ76">
        <f t="shared" si="46"/>
        <v>1.6609312436677783E-4</v>
      </c>
      <c r="AK76">
        <f t="shared" si="47"/>
        <v>3.803554407952406E-5</v>
      </c>
      <c r="AL76">
        <f t="shared" si="48"/>
        <v>4.5046437618249566E-4</v>
      </c>
      <c r="AM76">
        <f t="shared" si="49"/>
        <v>2.5571729193805828E-5</v>
      </c>
    </row>
    <row r="77" spans="1:39" x14ac:dyDescent="0.25">
      <c r="A77" s="1">
        <v>39728</v>
      </c>
      <c r="B77">
        <f>[6]contrs_10year_adj!A76</f>
        <v>8.9999999999999802E-4</v>
      </c>
      <c r="C77">
        <f>[6]contrs_10year_adj!B76</f>
        <v>1.3350422984341401E-3</v>
      </c>
      <c r="D77">
        <f>[6]contrs_10year_adj!C76</f>
        <v>-1.4669492275657601E-4</v>
      </c>
      <c r="E77">
        <f>[6]contrs_10year_adj!D76</f>
        <v>-2.92193122158518E-4</v>
      </c>
      <c r="F77" s="2">
        <f>[6]contrs_10year_adj!E76</f>
        <v>5.7759102910931703E-5</v>
      </c>
      <c r="G77">
        <f>[6]contrs_10year_adj!F76</f>
        <v>-8.4850411973961604E-4</v>
      </c>
      <c r="I77" s="1">
        <f t="shared" si="27"/>
        <v>39722</v>
      </c>
      <c r="J77" s="1">
        <v>39728</v>
      </c>
      <c r="K77">
        <f t="shared" si="28"/>
        <v>-8.9999999999999802E-2</v>
      </c>
      <c r="L77">
        <f t="shared" si="29"/>
        <v>-0.13350422984341401</v>
      </c>
      <c r="M77">
        <f t="shared" si="30"/>
        <v>1.4669492275657602E-2</v>
      </c>
      <c r="N77">
        <f t="shared" si="31"/>
        <v>2.9219312215851799E-2</v>
      </c>
      <c r="O77">
        <f t="shared" si="32"/>
        <v>-5.77591029109317E-3</v>
      </c>
      <c r="P77">
        <f t="shared" si="32"/>
        <v>8.4850411973961606E-2</v>
      </c>
      <c r="Q77">
        <f t="shared" si="33"/>
        <v>5.3913356429979757E-3</v>
      </c>
      <c r="S77" s="1">
        <f t="shared" si="50"/>
        <v>39264</v>
      </c>
      <c r="T77">
        <f t="shared" si="34"/>
        <v>-1.00000000000003E-2</v>
      </c>
      <c r="U77">
        <f t="shared" si="35"/>
        <v>-2.1587539606312527E-3</v>
      </c>
      <c r="V77">
        <f t="shared" si="36"/>
        <v>4.2547540528985956E-3</v>
      </c>
      <c r="W77">
        <f t="shared" si="37"/>
        <v>-1.2707207596087152E-2</v>
      </c>
      <c r="X77">
        <f t="shared" si="38"/>
        <v>7.8061031076700495E-5</v>
      </c>
      <c r="Y77">
        <f t="shared" si="39"/>
        <v>-1.1373768118323453E-2</v>
      </c>
      <c r="Z77">
        <f t="shared" si="40"/>
        <v>2.0960000922673428E-3</v>
      </c>
      <c r="AA77">
        <f t="shared" si="41"/>
        <v>-1.2629146565010451E-2</v>
      </c>
      <c r="AC77" s="1"/>
      <c r="AD77" s="1">
        <v>39728</v>
      </c>
      <c r="AE77">
        <f t="shared" si="42"/>
        <v>8.0999999999999649E-3</v>
      </c>
      <c r="AF77">
        <f t="shared" si="43"/>
        <v>1.7823379386083114E-2</v>
      </c>
      <c r="AG77">
        <f t="shared" si="44"/>
        <v>2.1519400362557804E-4</v>
      </c>
      <c r="AH77">
        <f t="shared" si="45"/>
        <v>8.5376820636742616E-4</v>
      </c>
      <c r="AI77">
        <f t="shared" si="46"/>
        <v>3.3361139690755987E-5</v>
      </c>
      <c r="AJ77">
        <f t="shared" si="46"/>
        <v>7.1995924121510072E-3</v>
      </c>
      <c r="AK77">
        <f t="shared" si="47"/>
        <v>1.4121694852797536E-2</v>
      </c>
      <c r="AL77">
        <f t="shared" si="48"/>
        <v>5.4959309380577664E-4</v>
      </c>
      <c r="AM77">
        <f t="shared" si="49"/>
        <v>2.9066500015460398E-5</v>
      </c>
    </row>
    <row r="78" spans="1:39" x14ac:dyDescent="0.25">
      <c r="A78" s="1">
        <v>39756</v>
      </c>
      <c r="B78">
        <f>[6]contrs_10year_adj!A77</f>
        <v>3.9999999999999801E-4</v>
      </c>
      <c r="C78">
        <f>[6]contrs_10year_adj!B77</f>
        <v>7.6682476389789995E-4</v>
      </c>
      <c r="D78">
        <f>[6]contrs_10year_adj!C77</f>
        <v>1.7090119581729E-4</v>
      </c>
      <c r="E78">
        <f>[6]contrs_10year_adj!D77</f>
        <v>-4.1484436301187098E-4</v>
      </c>
      <c r="F78" s="2">
        <f>[6]contrs_10year_adj!E77</f>
        <v>1.3776934094666299E-5</v>
      </c>
      <c r="G78">
        <f>[6]contrs_10year_adj!F77</f>
        <v>-4.2203478590085498E-4</v>
      </c>
      <c r="I78" s="1">
        <f t="shared" si="27"/>
        <v>39753</v>
      </c>
      <c r="J78" s="1">
        <v>39756</v>
      </c>
      <c r="K78">
        <f t="shared" si="28"/>
        <v>-3.99999999999998E-2</v>
      </c>
      <c r="L78">
        <f t="shared" si="29"/>
        <v>-7.6682476389789991E-2</v>
      </c>
      <c r="M78">
        <f t="shared" si="30"/>
        <v>-1.7090119581728999E-2</v>
      </c>
      <c r="N78">
        <f t="shared" si="31"/>
        <v>4.1484436301187096E-2</v>
      </c>
      <c r="O78">
        <f t="shared" si="32"/>
        <v>-1.37769340946663E-3</v>
      </c>
      <c r="P78">
        <f t="shared" si="32"/>
        <v>4.2203478590085497E-2</v>
      </c>
      <c r="Q78">
        <f t="shared" si="33"/>
        <v>1.3665853079798725E-2</v>
      </c>
      <c r="S78" s="1">
        <f t="shared" si="50"/>
        <v>39295</v>
      </c>
      <c r="T78">
        <f t="shared" si="34"/>
        <v>1.00000000000003E-2</v>
      </c>
      <c r="U78">
        <f t="shared" si="35"/>
        <v>7.6354372777539875E-3</v>
      </c>
      <c r="V78">
        <f t="shared" si="36"/>
        <v>-3.3269326605949246E-3</v>
      </c>
      <c r="W78">
        <f t="shared" si="37"/>
        <v>8.7739645003461885E-3</v>
      </c>
      <c r="X78">
        <f t="shared" si="38"/>
        <v>3.6723174070247145E-4</v>
      </c>
      <c r="Y78">
        <f t="shared" si="39"/>
        <v>2.805129976879297E-3</v>
      </c>
      <c r="Z78">
        <f t="shared" si="40"/>
        <v>4.3085046171590629E-3</v>
      </c>
      <c r="AA78">
        <f t="shared" si="41"/>
        <v>9.1411962410486592E-3</v>
      </c>
      <c r="AC78" s="1"/>
      <c r="AD78" s="1">
        <v>39756</v>
      </c>
      <c r="AE78">
        <f t="shared" si="42"/>
        <v>1.599999999999984E-3</v>
      </c>
      <c r="AF78">
        <f t="shared" si="43"/>
        <v>5.8802021852706991E-3</v>
      </c>
      <c r="AG78">
        <f t="shared" si="44"/>
        <v>2.9207218731779701E-4</v>
      </c>
      <c r="AH78">
        <f t="shared" si="45"/>
        <v>1.7209584552272496E-3</v>
      </c>
      <c r="AI78">
        <f t="shared" si="46"/>
        <v>1.8980391304877876E-6</v>
      </c>
      <c r="AJ78">
        <f t="shared" si="46"/>
        <v>1.781133605103805E-3</v>
      </c>
      <c r="AK78">
        <f t="shared" si="47"/>
        <v>8.7932997552377396E-3</v>
      </c>
      <c r="AL78">
        <f t="shared" si="48"/>
        <v>1.6085508253825698E-3</v>
      </c>
      <c r="AM78">
        <f t="shared" si="49"/>
        <v>1.867555403986443E-4</v>
      </c>
    </row>
    <row r="79" spans="1:39" x14ac:dyDescent="0.25">
      <c r="A79" s="1">
        <v>39784</v>
      </c>
      <c r="B79">
        <f>[6]contrs_10year_adj!A78</f>
        <v>-5.0000000000000001E-4</v>
      </c>
      <c r="C79">
        <f>[6]contrs_10year_adj!B78</f>
        <v>-2.4913843705696097E-4</v>
      </c>
      <c r="D79">
        <f>[6]contrs_10year_adj!C78</f>
        <v>-4.3253741604634498E-4</v>
      </c>
      <c r="E79">
        <f>[6]contrs_10year_adj!D78</f>
        <v>3.7004520676445701E-4</v>
      </c>
      <c r="F79" s="2">
        <f>[6]contrs_10year_adj!E78</f>
        <v>2.7233582187095799E-5</v>
      </c>
      <c r="G79" s="2">
        <f>[6]contrs_10year_adj!F78</f>
        <v>6.1388587863067594E-5</v>
      </c>
      <c r="I79" s="1">
        <f t="shared" si="27"/>
        <v>39783</v>
      </c>
      <c r="J79" s="1">
        <v>39784</v>
      </c>
      <c r="K79">
        <f t="shared" si="28"/>
        <v>0.05</v>
      </c>
      <c r="L79">
        <f t="shared" si="29"/>
        <v>2.4913843705696097E-2</v>
      </c>
      <c r="M79">
        <f t="shared" si="30"/>
        <v>4.3253741604634501E-2</v>
      </c>
      <c r="N79">
        <f t="shared" si="31"/>
        <v>-3.7004520676445704E-2</v>
      </c>
      <c r="O79">
        <f t="shared" si="32"/>
        <v>-2.7233582187095799E-3</v>
      </c>
      <c r="P79">
        <f t="shared" si="32"/>
        <v>-6.1388587863067598E-3</v>
      </c>
      <c r="Q79">
        <f t="shared" si="33"/>
        <v>2.156029358482469E-2</v>
      </c>
      <c r="S79" s="1">
        <f t="shared" si="50"/>
        <v>39326</v>
      </c>
      <c r="T79">
        <f t="shared" si="34"/>
        <v>1.0000000000001001E-2</v>
      </c>
      <c r="U79">
        <f t="shared" si="35"/>
        <v>3.6887214334117244E-4</v>
      </c>
      <c r="V79">
        <f t="shared" si="36"/>
        <v>2.5985328353170956E-3</v>
      </c>
      <c r="W79">
        <f t="shared" si="37"/>
        <v>5.3292595520143295E-3</v>
      </c>
      <c r="X79">
        <f t="shared" si="38"/>
        <v>5.8054262793530854E-4</v>
      </c>
      <c r="Y79">
        <f t="shared" si="39"/>
        <v>-2.5814211904803428E-3</v>
      </c>
      <c r="Z79">
        <f t="shared" si="40"/>
        <v>2.967404978658268E-3</v>
      </c>
      <c r="AA79">
        <f t="shared" si="41"/>
        <v>5.9098021799496381E-3</v>
      </c>
      <c r="AC79" s="1"/>
      <c r="AD79" s="1">
        <v>39784</v>
      </c>
      <c r="AE79">
        <f t="shared" si="42"/>
        <v>2.5000000000000005E-3</v>
      </c>
      <c r="AF79">
        <f t="shared" si="43"/>
        <v>6.2069960819185306E-4</v>
      </c>
      <c r="AG79">
        <f t="shared" si="44"/>
        <v>1.8708861628004894E-3</v>
      </c>
      <c r="AH79">
        <f t="shared" si="45"/>
        <v>1.3693345504934976E-3</v>
      </c>
      <c r="AI79">
        <f t="shared" si="46"/>
        <v>7.4166799874130158E-6</v>
      </c>
      <c r="AJ79">
        <f t="shared" si="46"/>
        <v>3.7685587198215706E-5</v>
      </c>
      <c r="AK79">
        <f t="shared" si="47"/>
        <v>4.6468196870411999E-3</v>
      </c>
      <c r="AL79">
        <f t="shared" si="48"/>
        <v>1.5783043615081246E-3</v>
      </c>
      <c r="AM79">
        <f t="shared" si="49"/>
        <v>4.6484625946383268E-4</v>
      </c>
    </row>
    <row r="80" spans="1:39" x14ac:dyDescent="0.25">
      <c r="A80" s="1">
        <v>39847</v>
      </c>
      <c r="B80">
        <f>[6]contrs_10year_adj!A79</f>
        <v>-9.9999999999999395E-4</v>
      </c>
      <c r="C80">
        <f>[6]contrs_10year_adj!B79</f>
        <v>-2.2603331821273499E-4</v>
      </c>
      <c r="D80" s="2">
        <f>[6]contrs_10year_adj!C79</f>
        <v>1.2136387468745999E-6</v>
      </c>
      <c r="E80">
        <f>[6]contrs_10year_adj!D79</f>
        <v>-6.1867155745818898E-4</v>
      </c>
      <c r="F80" s="2">
        <f>[6]contrs_10year_adj!E79</f>
        <v>1.7022431056190698E-5</v>
      </c>
      <c r="G80">
        <f>[6]contrs_10year_adj!F79</f>
        <v>-6.2836801963094999E-4</v>
      </c>
      <c r="I80" s="1">
        <f t="shared" si="27"/>
        <v>39845</v>
      </c>
      <c r="J80" s="1">
        <v>39847</v>
      </c>
      <c r="K80">
        <f t="shared" si="28"/>
        <v>9.9999999999999395E-2</v>
      </c>
      <c r="L80">
        <f t="shared" si="29"/>
        <v>2.2603331821273498E-2</v>
      </c>
      <c r="M80">
        <f t="shared" si="30"/>
        <v>-1.2136387468745999E-4</v>
      </c>
      <c r="N80">
        <f t="shared" si="31"/>
        <v>6.18671557458189E-2</v>
      </c>
      <c r="O80">
        <f t="shared" si="32"/>
        <v>-1.7022431056190699E-3</v>
      </c>
      <c r="P80">
        <f t="shared" si="32"/>
        <v>6.2836801963095004E-2</v>
      </c>
      <c r="Q80">
        <f t="shared" si="33"/>
        <v>1.7353119413213526E-2</v>
      </c>
      <c r="S80" s="1">
        <f t="shared" si="50"/>
        <v>39356</v>
      </c>
      <c r="T80">
        <f t="shared" si="34"/>
        <v>0</v>
      </c>
      <c r="U80">
        <f t="shared" si="35"/>
        <v>-2.0234280436598924E-3</v>
      </c>
      <c r="V80">
        <f t="shared" si="36"/>
        <v>3.3195544197624355E-3</v>
      </c>
      <c r="W80">
        <f t="shared" si="37"/>
        <v>4.7850031531016394E-3</v>
      </c>
      <c r="X80">
        <f t="shared" si="38"/>
        <v>2.9333465693715449E-4</v>
      </c>
      <c r="Y80">
        <f t="shared" si="39"/>
        <v>4.1430073806989132E-4</v>
      </c>
      <c r="Z80">
        <f t="shared" si="40"/>
        <v>1.2961263761025431E-3</v>
      </c>
      <c r="AA80">
        <f t="shared" si="41"/>
        <v>5.0783378100387935E-3</v>
      </c>
      <c r="AC80" s="1"/>
      <c r="AD80" s="1">
        <v>39847</v>
      </c>
      <c r="AE80">
        <f t="shared" si="42"/>
        <v>9.9999999999998788E-3</v>
      </c>
      <c r="AF80">
        <f t="shared" si="43"/>
        <v>5.1091060942259512E-4</v>
      </c>
      <c r="AG80">
        <f t="shared" si="44"/>
        <v>1.4729190079153492E-8</v>
      </c>
      <c r="AH80">
        <f t="shared" si="45"/>
        <v>3.8275449600774125E-3</v>
      </c>
      <c r="AI80">
        <f t="shared" si="46"/>
        <v>2.8976315906276561E-6</v>
      </c>
      <c r="AJ80">
        <f t="shared" si="46"/>
        <v>3.9484636809492199E-3</v>
      </c>
      <c r="AK80">
        <f t="shared" si="47"/>
        <v>5.05438882751322E-4</v>
      </c>
      <c r="AL80">
        <f t="shared" si="48"/>
        <v>3.6198167130028773E-3</v>
      </c>
      <c r="AM80">
        <f t="shared" si="49"/>
        <v>3.0113075336924816E-4</v>
      </c>
    </row>
    <row r="81" spans="1:39" x14ac:dyDescent="0.25">
      <c r="A81" s="1">
        <v>39875</v>
      </c>
      <c r="B81">
        <f>[6]contrs_10year_adj!A80</f>
        <v>-6.9999999999999902E-4</v>
      </c>
      <c r="C81">
        <f>[6]contrs_10year_adj!B80</f>
        <v>-7.17667192550662E-4</v>
      </c>
      <c r="D81">
        <f>[6]contrs_10year_adj!C80</f>
        <v>3.81770139795277E-4</v>
      </c>
      <c r="E81">
        <f>[6]contrs_10year_adj!D80</f>
        <v>-3.32495555397753E-4</v>
      </c>
      <c r="F81" s="2">
        <f>[6]contrs_10year_adj!E80</f>
        <v>3.7651763923600602E-5</v>
      </c>
      <c r="G81">
        <f>[6]contrs_10year_adj!F80</f>
        <v>-6.4058107215262002E-4</v>
      </c>
      <c r="I81" s="1">
        <f t="shared" si="27"/>
        <v>39873</v>
      </c>
      <c r="J81" s="1">
        <v>39875</v>
      </c>
      <c r="K81">
        <f t="shared" si="28"/>
        <v>6.9999999999999896E-2</v>
      </c>
      <c r="L81">
        <f t="shared" si="29"/>
        <v>7.1766719255066197E-2</v>
      </c>
      <c r="M81">
        <f t="shared" si="30"/>
        <v>-3.8177013979527698E-2</v>
      </c>
      <c r="N81">
        <f t="shared" si="31"/>
        <v>3.3249555539775301E-2</v>
      </c>
      <c r="O81">
        <f t="shared" si="32"/>
        <v>-3.7651763923600601E-3</v>
      </c>
      <c r="P81">
        <f t="shared" si="32"/>
        <v>6.4058107215262006E-2</v>
      </c>
      <c r="Q81">
        <f t="shared" si="33"/>
        <v>6.9259155770461552E-3</v>
      </c>
      <c r="S81" s="1">
        <f t="shared" si="50"/>
        <v>39387</v>
      </c>
      <c r="T81">
        <f t="shared" si="34"/>
        <v>0</v>
      </c>
      <c r="U81">
        <f t="shared" si="35"/>
        <v>-3.5702417783294027E-3</v>
      </c>
      <c r="V81">
        <f t="shared" si="36"/>
        <v>1.8965051126559745E-2</v>
      </c>
      <c r="W81">
        <f t="shared" si="37"/>
        <v>-9.4793153278488508E-3</v>
      </c>
      <c r="X81">
        <f t="shared" si="38"/>
        <v>1.256845521931195E-4</v>
      </c>
      <c r="Y81">
        <f t="shared" si="39"/>
        <v>-9.2931579052992538E-3</v>
      </c>
      <c r="Z81">
        <f t="shared" si="40"/>
        <v>1.5394809348230343E-2</v>
      </c>
      <c r="AA81">
        <f t="shared" si="41"/>
        <v>-9.3536307756557305E-3</v>
      </c>
      <c r="AC81" s="1"/>
      <c r="AD81" s="1">
        <v>39875</v>
      </c>
      <c r="AE81">
        <f t="shared" si="42"/>
        <v>4.8999999999999851E-3</v>
      </c>
      <c r="AF81">
        <f t="shared" si="43"/>
        <v>5.1504619926354888E-3</v>
      </c>
      <c r="AG81">
        <f t="shared" si="44"/>
        <v>1.4574843963930534E-3</v>
      </c>
      <c r="AH81">
        <f t="shared" si="45"/>
        <v>1.1055329435926025E-3</v>
      </c>
      <c r="AI81">
        <f t="shared" si="46"/>
        <v>1.4176553265585518E-5</v>
      </c>
      <c r="AJ81">
        <f t="shared" si="46"/>
        <v>4.1034411000020025E-3</v>
      </c>
      <c r="AK81">
        <f t="shared" si="47"/>
        <v>1.1282683004975389E-3</v>
      </c>
      <c r="AL81">
        <f t="shared" si="48"/>
        <v>8.6932861370853467E-4</v>
      </c>
      <c r="AM81">
        <f t="shared" si="49"/>
        <v>4.796830658037058E-5</v>
      </c>
    </row>
    <row r="82" spans="1:39" x14ac:dyDescent="0.25">
      <c r="A82" s="1">
        <v>39910</v>
      </c>
      <c r="B82">
        <f>[6]contrs_10year_adj!A81</f>
        <v>-5.0000000000000001E-4</v>
      </c>
      <c r="C82">
        <f>[6]contrs_10year_adj!B81</f>
        <v>-1.6780598427827299E-4</v>
      </c>
      <c r="D82" s="2">
        <f>[6]contrs_10year_adj!C81</f>
        <v>-3.39556620450791E-5</v>
      </c>
      <c r="E82">
        <f>[6]contrs_10year_adj!D81</f>
        <v>-2.7641495081021301E-4</v>
      </c>
      <c r="F82" s="2">
        <f>[6]contrs_10year_adj!E81</f>
        <v>1.08082881498018E-5</v>
      </c>
      <c r="G82">
        <f>[6]contrs_10year_adj!F81</f>
        <v>-2.7273969436527402E-4</v>
      </c>
      <c r="I82" s="1">
        <f t="shared" si="27"/>
        <v>39904</v>
      </c>
      <c r="J82" s="1">
        <v>39910</v>
      </c>
      <c r="K82">
        <f t="shared" si="28"/>
        <v>0.05</v>
      </c>
      <c r="L82">
        <f t="shared" si="29"/>
        <v>1.6780598427827299E-2</v>
      </c>
      <c r="M82">
        <f t="shared" si="30"/>
        <v>3.3955662045079102E-3</v>
      </c>
      <c r="N82">
        <f t="shared" si="31"/>
        <v>2.7641495081021299E-2</v>
      </c>
      <c r="O82">
        <f t="shared" si="32"/>
        <v>-1.08082881498018E-3</v>
      </c>
      <c r="P82">
        <f t="shared" si="32"/>
        <v>2.7273969436527403E-2</v>
      </c>
      <c r="Q82">
        <f t="shared" si="33"/>
        <v>3.2631691016236784E-3</v>
      </c>
      <c r="S82" s="1">
        <f t="shared" si="50"/>
        <v>39417</v>
      </c>
      <c r="T82">
        <f t="shared" si="34"/>
        <v>-3.99999999999998E-2</v>
      </c>
      <c r="U82">
        <f t="shared" si="35"/>
        <v>2.3468273587773977E-3</v>
      </c>
      <c r="V82">
        <f t="shared" si="36"/>
        <v>-2.9688234354502054E-2</v>
      </c>
      <c r="W82">
        <f t="shared" si="37"/>
        <v>-1.017026037525175E-2</v>
      </c>
      <c r="X82">
        <f t="shared" si="38"/>
        <v>-5.4120487565919445E-4</v>
      </c>
      <c r="Y82">
        <f t="shared" si="39"/>
        <v>-1.8666528417551928E-3</v>
      </c>
      <c r="Z82">
        <f t="shared" si="40"/>
        <v>-2.7341406995724654E-2</v>
      </c>
      <c r="AA82">
        <f t="shared" si="41"/>
        <v>-1.0711465250910945E-2</v>
      </c>
      <c r="AC82" s="1"/>
      <c r="AD82" s="1">
        <v>39910</v>
      </c>
      <c r="AE82">
        <f t="shared" si="42"/>
        <v>2.5000000000000005E-3</v>
      </c>
      <c r="AF82">
        <f t="shared" si="43"/>
        <v>2.8158848359599998E-4</v>
      </c>
      <c r="AG82">
        <f t="shared" si="44"/>
        <v>1.1529869849196256E-5</v>
      </c>
      <c r="AH82">
        <f t="shared" si="45"/>
        <v>7.6405225031412466E-4</v>
      </c>
      <c r="AI82">
        <f t="shared" si="46"/>
        <v>1.1681909272914601E-6</v>
      </c>
      <c r="AJ82">
        <f t="shared" si="46"/>
        <v>7.4386940882463092E-4</v>
      </c>
      <c r="AK82">
        <f t="shared" si="47"/>
        <v>4.0707761927109414E-4</v>
      </c>
      <c r="AL82">
        <f t="shared" si="48"/>
        <v>7.0546899249601474E-4</v>
      </c>
      <c r="AM82">
        <f t="shared" si="49"/>
        <v>1.0648272585791484E-5</v>
      </c>
    </row>
    <row r="83" spans="1:39" x14ac:dyDescent="0.25">
      <c r="A83" s="1">
        <v>39938</v>
      </c>
      <c r="B83">
        <f>[6]contrs_10year_adj!A82</f>
        <v>-7.0000000000000596E-4</v>
      </c>
      <c r="C83">
        <f>[6]contrs_10year_adj!B82</f>
        <v>-1.20696638832265E-4</v>
      </c>
      <c r="D83" s="2">
        <f>[6]contrs_10year_adj!C82</f>
        <v>-6.0924400598361503E-6</v>
      </c>
      <c r="E83">
        <f>[6]contrs_10year_adj!D82</f>
        <v>-5.4631553497096305E-4</v>
      </c>
      <c r="F83" s="2">
        <f>[6]contrs_10year_adj!E82</f>
        <v>1.2532924111570499E-5</v>
      </c>
      <c r="G83">
        <f>[6]contrs_10year_adj!F82</f>
        <v>-5.1511669034813297E-4</v>
      </c>
      <c r="I83" s="1">
        <f t="shared" si="27"/>
        <v>39934</v>
      </c>
      <c r="J83" s="1">
        <v>39938</v>
      </c>
      <c r="K83">
        <f t="shared" si="28"/>
        <v>7.000000000000059E-2</v>
      </c>
      <c r="L83">
        <f t="shared" si="29"/>
        <v>1.20696638832265E-2</v>
      </c>
      <c r="M83">
        <f t="shared" si="30"/>
        <v>6.0924400598361508E-4</v>
      </c>
      <c r="N83">
        <f t="shared" si="31"/>
        <v>5.4631553497096308E-2</v>
      </c>
      <c r="O83">
        <f t="shared" si="32"/>
        <v>-1.2532924111570498E-3</v>
      </c>
      <c r="P83">
        <f t="shared" si="32"/>
        <v>5.1511669034813294E-2</v>
      </c>
      <c r="Q83">
        <f t="shared" si="33"/>
        <v>3.942831024851213E-3</v>
      </c>
      <c r="S83" s="1">
        <f t="shared" si="50"/>
        <v>39448</v>
      </c>
      <c r="T83" t="e">
        <f t="shared" si="34"/>
        <v>#N/A</v>
      </c>
      <c r="U83" t="e">
        <f t="shared" si="35"/>
        <v>#N/A</v>
      </c>
      <c r="V83" t="e">
        <f t="shared" si="36"/>
        <v>#N/A</v>
      </c>
      <c r="W83" t="e">
        <f t="shared" si="37"/>
        <v>#N/A</v>
      </c>
      <c r="X83" t="e">
        <f t="shared" si="38"/>
        <v>#N/A</v>
      </c>
      <c r="Y83" t="e">
        <f t="shared" si="39"/>
        <v>#N/A</v>
      </c>
      <c r="Z83" t="e">
        <f t="shared" si="40"/>
        <v>#N/A</v>
      </c>
      <c r="AA83" t="e">
        <f t="shared" si="41"/>
        <v>#N/A</v>
      </c>
      <c r="AC83" s="1"/>
      <c r="AD83" s="1">
        <v>39938</v>
      </c>
      <c r="AE83">
        <f t="shared" si="42"/>
        <v>4.9000000000000822E-3</v>
      </c>
      <c r="AF83">
        <f t="shared" si="43"/>
        <v>1.456767862540622E-4</v>
      </c>
      <c r="AG83">
        <f t="shared" si="44"/>
        <v>3.7117825882696319E-7</v>
      </c>
      <c r="AH83">
        <f t="shared" si="45"/>
        <v>2.984606637506096E-3</v>
      </c>
      <c r="AI83">
        <f t="shared" si="46"/>
        <v>1.5707418678638516E-6</v>
      </c>
      <c r="AJ83">
        <f t="shared" si="46"/>
        <v>2.6534520467521427E-3</v>
      </c>
      <c r="AK83">
        <f t="shared" si="47"/>
        <v>1.6075470526307449E-4</v>
      </c>
      <c r="AL83">
        <f t="shared" si="48"/>
        <v>2.8492387565586972E-3</v>
      </c>
      <c r="AM83">
        <f t="shared" si="49"/>
        <v>1.5545916490529269E-5</v>
      </c>
    </row>
    <row r="84" spans="1:39" x14ac:dyDescent="0.25">
      <c r="A84" s="1">
        <v>39966</v>
      </c>
      <c r="B84">
        <f>[6]contrs_10year_adj!A83</f>
        <v>3.0000000000000198E-4</v>
      </c>
      <c r="C84" s="2">
        <f>[6]contrs_10year_adj!B83</f>
        <v>-4.8309329313545001E-5</v>
      </c>
      <c r="D84">
        <f>[6]contrs_10year_adj!C83</f>
        <v>2.6707103360906097E-4</v>
      </c>
      <c r="E84" s="2">
        <f>[6]contrs_10year_adj!D83</f>
        <v>-2.4984072366849699E-5</v>
      </c>
      <c r="F84" s="2">
        <f>[6]contrs_10year_adj!E83</f>
        <v>-2.7589284645117099E-8</v>
      </c>
      <c r="G84" s="2">
        <f>[6]contrs_10year_adj!F83</f>
        <v>6.3683090974461898E-5</v>
      </c>
      <c r="I84" s="1">
        <f t="shared" si="27"/>
        <v>39965</v>
      </c>
      <c r="J84" s="1">
        <v>39966</v>
      </c>
      <c r="K84">
        <f t="shared" si="28"/>
        <v>-3.0000000000000197E-2</v>
      </c>
      <c r="L84">
        <f t="shared" si="29"/>
        <v>4.8309329313545001E-3</v>
      </c>
      <c r="M84">
        <f t="shared" si="30"/>
        <v>-2.6707103360906096E-2</v>
      </c>
      <c r="N84">
        <f t="shared" si="31"/>
        <v>2.49840723668497E-3</v>
      </c>
      <c r="O84">
        <f t="shared" si="32"/>
        <v>2.7589284645117098E-6</v>
      </c>
      <c r="P84">
        <f t="shared" si="32"/>
        <v>-6.36830909744619E-3</v>
      </c>
      <c r="Q84">
        <f t="shared" si="33"/>
        <v>-1.0624995735598082E-2</v>
      </c>
      <c r="S84" s="1">
        <f t="shared" si="50"/>
        <v>39479</v>
      </c>
      <c r="T84">
        <f t="shared" si="34"/>
        <v>-4.00000000000005E-2</v>
      </c>
      <c r="U84">
        <f t="shared" si="35"/>
        <v>7.0638611203139474E-3</v>
      </c>
      <c r="V84">
        <f t="shared" si="36"/>
        <v>-2.0017710500296156E-2</v>
      </c>
      <c r="W84">
        <f t="shared" si="37"/>
        <v>-1.444885432956065E-2</v>
      </c>
      <c r="X84">
        <f t="shared" si="38"/>
        <v>-6.4306488105363505E-5</v>
      </c>
      <c r="Y84">
        <f t="shared" si="39"/>
        <v>-1.1097830971597354E-2</v>
      </c>
      <c r="Z84">
        <f t="shared" si="40"/>
        <v>-1.2953849379982209E-2</v>
      </c>
      <c r="AA84">
        <f t="shared" si="41"/>
        <v>-1.4513160817666014E-2</v>
      </c>
      <c r="AC84" s="1"/>
      <c r="AD84" s="1">
        <v>39966</v>
      </c>
      <c r="AE84">
        <f t="shared" si="42"/>
        <v>9.0000000000001179E-4</v>
      </c>
      <c r="AF84">
        <f t="shared" si="43"/>
        <v>2.3337912987245382E-5</v>
      </c>
      <c r="AG84">
        <f t="shared" si="44"/>
        <v>7.1326936993012168E-4</v>
      </c>
      <c r="AH84">
        <f t="shared" si="45"/>
        <v>6.2420387203198282E-6</v>
      </c>
      <c r="AI84">
        <f t="shared" si="46"/>
        <v>7.6116862722929417E-12</v>
      </c>
      <c r="AJ84">
        <f t="shared" si="46"/>
        <v>4.0555360760615907E-5</v>
      </c>
      <c r="AK84">
        <f t="shared" si="47"/>
        <v>4.7856683266278766E-4</v>
      </c>
      <c r="AL84">
        <f t="shared" si="48"/>
        <v>6.2558321856885646E-6</v>
      </c>
      <c r="AM84">
        <f t="shared" si="49"/>
        <v>1.1289053438147743E-4</v>
      </c>
    </row>
    <row r="85" spans="1:39" x14ac:dyDescent="0.25">
      <c r="A85" s="1">
        <v>40001</v>
      </c>
      <c r="B85">
        <f>[6]contrs_10year_adj!A84</f>
        <v>0</v>
      </c>
      <c r="C85" s="2">
        <f>[6]contrs_10year_adj!B84</f>
        <v>-5.2592108739081196E-6</v>
      </c>
      <c r="D85" s="2">
        <f>[6]contrs_10year_adj!C84</f>
        <v>-6.8788311715256098E-5</v>
      </c>
      <c r="E85" s="2">
        <f>[6]contrs_10year_adj!D84</f>
        <v>4.7463535150749103E-5</v>
      </c>
      <c r="F85" s="2">
        <f>[6]contrs_10year_adj!E84</f>
        <v>1.6633135969116999E-5</v>
      </c>
      <c r="G85" s="2">
        <f>[6]contrs_10year_adj!F84</f>
        <v>-7.6520161676584195E-5</v>
      </c>
      <c r="I85" s="1">
        <f t="shared" si="27"/>
        <v>39995</v>
      </c>
      <c r="J85" s="1">
        <v>40001</v>
      </c>
      <c r="K85">
        <f t="shared" si="28"/>
        <v>0</v>
      </c>
      <c r="L85">
        <f t="shared" si="29"/>
        <v>5.2592108739081198E-4</v>
      </c>
      <c r="M85">
        <f t="shared" si="30"/>
        <v>6.8788311715256099E-3</v>
      </c>
      <c r="N85">
        <f t="shared" si="31"/>
        <v>-4.7463535150749098E-3</v>
      </c>
      <c r="O85">
        <f t="shared" si="32"/>
        <v>-1.6633135969117E-3</v>
      </c>
      <c r="P85">
        <f t="shared" si="32"/>
        <v>7.6520161676584195E-3</v>
      </c>
      <c r="Q85">
        <f t="shared" si="33"/>
        <v>-9.95085146929812E-4</v>
      </c>
      <c r="S85" s="1">
        <f t="shared" si="50"/>
        <v>39508</v>
      </c>
      <c r="T85">
        <f t="shared" si="34"/>
        <v>-1.99999999999999E-2</v>
      </c>
      <c r="U85">
        <f t="shared" si="35"/>
        <v>6.0321884393096077E-3</v>
      </c>
      <c r="V85">
        <f t="shared" si="36"/>
        <v>-5.3103673794010951E-2</v>
      </c>
      <c r="W85">
        <f t="shared" si="37"/>
        <v>2.465235524146615E-2</v>
      </c>
      <c r="X85">
        <f t="shared" si="38"/>
        <v>5.2327103774614568E-5</v>
      </c>
      <c r="Y85">
        <f t="shared" si="39"/>
        <v>1.9622859972091948E-2</v>
      </c>
      <c r="Z85">
        <f t="shared" si="40"/>
        <v>-4.7071485354701341E-2</v>
      </c>
      <c r="AA85">
        <f t="shared" si="41"/>
        <v>2.4704682345240765E-2</v>
      </c>
      <c r="AC85" s="1"/>
      <c r="AD85" s="1">
        <v>40001</v>
      </c>
      <c r="AE85">
        <f t="shared" si="42"/>
        <v>0</v>
      </c>
      <c r="AF85">
        <f t="shared" si="43"/>
        <v>2.7659299016233409E-7</v>
      </c>
      <c r="AG85">
        <f t="shared" si="44"/>
        <v>4.7318318286352396E-5</v>
      </c>
      <c r="AH85">
        <f t="shared" si="45"/>
        <v>2.2527871690063951E-5</v>
      </c>
      <c r="AI85">
        <f t="shared" si="46"/>
        <v>2.7666121216713373E-6</v>
      </c>
      <c r="AJ85">
        <f t="shared" si="46"/>
        <v>5.8553351430105848E-5</v>
      </c>
      <c r="AK85">
        <f t="shared" si="47"/>
        <v>5.4830356015927854E-5</v>
      </c>
      <c r="AL85">
        <f t="shared" si="48"/>
        <v>4.1083832486482771E-5</v>
      </c>
      <c r="AM85">
        <f t="shared" si="49"/>
        <v>9.9019444964032551E-7</v>
      </c>
    </row>
    <row r="86" spans="1:39" x14ac:dyDescent="0.25">
      <c r="A86" s="1">
        <v>40029</v>
      </c>
      <c r="B86">
        <f>[6]contrs_10year_adj!A85</f>
        <v>3.0000000000000903E-4</v>
      </c>
      <c r="C86" s="2">
        <f>[6]contrs_10year_adj!B85</f>
        <v>-7.3941812361896401E-6</v>
      </c>
      <c r="D86">
        <f>[6]contrs_10year_adj!C85</f>
        <v>3.1565709258898602E-4</v>
      </c>
      <c r="E86" s="2">
        <f>[6]contrs_10year_adj!D85</f>
        <v>-3.0426355427663199E-5</v>
      </c>
      <c r="F86" s="2">
        <f>[6]contrs_10year_adj!E85</f>
        <v>1.48828193404308E-5</v>
      </c>
      <c r="G86">
        <f>[6]contrs_10year_adj!F85</f>
        <v>-1.19519810524142E-4</v>
      </c>
      <c r="I86" s="1">
        <f t="shared" si="27"/>
        <v>40026</v>
      </c>
      <c r="J86" s="1">
        <v>40029</v>
      </c>
      <c r="K86">
        <f t="shared" si="28"/>
        <v>-3.0000000000000901E-2</v>
      </c>
      <c r="L86">
        <f t="shared" si="29"/>
        <v>7.3941812361896396E-4</v>
      </c>
      <c r="M86">
        <f t="shared" si="30"/>
        <v>-3.1565709258898601E-2</v>
      </c>
      <c r="N86">
        <f t="shared" si="31"/>
        <v>3.0426355427663199E-3</v>
      </c>
      <c r="O86">
        <f t="shared" si="32"/>
        <v>-1.48828193404308E-3</v>
      </c>
      <c r="P86">
        <f t="shared" si="32"/>
        <v>1.19519810524142E-2</v>
      </c>
      <c r="Q86">
        <f t="shared" si="33"/>
        <v>-7.2806247344450389E-4</v>
      </c>
      <c r="S86" s="1">
        <f t="shared" si="50"/>
        <v>39539</v>
      </c>
      <c r="T86">
        <f t="shared" si="34"/>
        <v>2.0000000000000601E-2</v>
      </c>
      <c r="U86">
        <f t="shared" si="35"/>
        <v>2.1243787317006876E-3</v>
      </c>
      <c r="V86">
        <f t="shared" si="36"/>
        <v>-2.4915671530910153E-2</v>
      </c>
      <c r="W86">
        <f t="shared" si="37"/>
        <v>4.079005742103485E-2</v>
      </c>
      <c r="X86">
        <f t="shared" si="38"/>
        <v>5.0930885473956643E-4</v>
      </c>
      <c r="Y86">
        <f t="shared" si="39"/>
        <v>2.7400921024974049E-2</v>
      </c>
      <c r="Z86">
        <f t="shared" si="40"/>
        <v>-2.2791292799209467E-2</v>
      </c>
      <c r="AA86">
        <f t="shared" si="41"/>
        <v>4.1299366275774414E-2</v>
      </c>
      <c r="AC86" s="1"/>
      <c r="AD86" s="1">
        <v>40029</v>
      </c>
      <c r="AE86">
        <f t="shared" si="42"/>
        <v>9.0000000000005408E-4</v>
      </c>
      <c r="AF86">
        <f t="shared" si="43"/>
        <v>5.467391615361895E-7</v>
      </c>
      <c r="AG86">
        <f t="shared" si="44"/>
        <v>9.9639400101731693E-4</v>
      </c>
      <c r="AH86">
        <f t="shared" si="45"/>
        <v>9.2576310461048985E-6</v>
      </c>
      <c r="AI86">
        <f t="shared" si="46"/>
        <v>2.2149831151990106E-6</v>
      </c>
      <c r="AJ86">
        <f t="shared" si="46"/>
        <v>1.4284985107726805E-4</v>
      </c>
      <c r="AK86">
        <f t="shared" si="47"/>
        <v>9.5026022515701995E-4</v>
      </c>
      <c r="AL86">
        <f t="shared" si="48"/>
        <v>2.4160151409509585E-6</v>
      </c>
      <c r="AM86">
        <f t="shared" si="49"/>
        <v>5.3007496523812896E-7</v>
      </c>
    </row>
    <row r="87" spans="1:39" x14ac:dyDescent="0.25">
      <c r="A87" s="1">
        <v>40057</v>
      </c>
      <c r="B87">
        <f>[6]contrs_10year_adj!A86</f>
        <v>6.0000000000000298E-4</v>
      </c>
      <c r="C87">
        <f>[6]contrs_10year_adj!B86</f>
        <v>1.05676502116894E-4</v>
      </c>
      <c r="D87">
        <f>[6]contrs_10year_adj!C86</f>
        <v>3.8680062881541198E-4</v>
      </c>
      <c r="E87">
        <f>[6]contrs_10year_adj!D86</f>
        <v>1.5977482938342601E-4</v>
      </c>
      <c r="F87" s="2">
        <f>[6]contrs_10year_adj!E86</f>
        <v>2.63181453664635E-5</v>
      </c>
      <c r="G87">
        <f>[6]contrs_10year_adj!F86</f>
        <v>-1.0035974762722E-4</v>
      </c>
      <c r="I87" s="1">
        <f t="shared" si="27"/>
        <v>40057</v>
      </c>
      <c r="J87" s="1">
        <v>40057</v>
      </c>
      <c r="K87">
        <f t="shared" si="28"/>
        <v>-6.0000000000000296E-2</v>
      </c>
      <c r="L87">
        <f t="shared" si="29"/>
        <v>-1.05676502116894E-2</v>
      </c>
      <c r="M87">
        <f t="shared" si="30"/>
        <v>-3.8680062881541195E-2</v>
      </c>
      <c r="N87">
        <f t="shared" si="31"/>
        <v>-1.5977482938342603E-2</v>
      </c>
      <c r="O87">
        <f t="shared" si="32"/>
        <v>-2.6318145366463499E-3</v>
      </c>
      <c r="P87">
        <f t="shared" si="32"/>
        <v>1.0035974762722E-2</v>
      </c>
      <c r="Q87">
        <f t="shared" si="33"/>
        <v>7.8570105682192522E-3</v>
      </c>
      <c r="S87" s="1">
        <f t="shared" si="50"/>
        <v>39569</v>
      </c>
      <c r="T87">
        <f t="shared" si="34"/>
        <v>-2.0000000000000601E-2</v>
      </c>
      <c r="U87">
        <f t="shared" si="35"/>
        <v>-5.7584226304527629E-3</v>
      </c>
      <c r="V87">
        <f t="shared" si="36"/>
        <v>-1.1007145794367955E-2</v>
      </c>
      <c r="W87">
        <f t="shared" si="37"/>
        <v>-6.8102927490999304E-3</v>
      </c>
      <c r="X87">
        <f t="shared" si="38"/>
        <v>1.0784717959296665E-3</v>
      </c>
      <c r="Y87">
        <f t="shared" si="39"/>
        <v>-1.8521900574328454E-2</v>
      </c>
      <c r="Z87">
        <f t="shared" si="40"/>
        <v>-1.6765568424820718E-2</v>
      </c>
      <c r="AA87">
        <f t="shared" si="41"/>
        <v>-5.7318209531702635E-3</v>
      </c>
      <c r="AC87" s="1"/>
      <c r="AD87" s="1">
        <v>40057</v>
      </c>
      <c r="AE87">
        <f t="shared" si="42"/>
        <v>3.6000000000000355E-3</v>
      </c>
      <c r="AF87">
        <f t="shared" si="43"/>
        <v>1.1167523099661903E-4</v>
      </c>
      <c r="AG87">
        <f t="shared" si="44"/>
        <v>1.496147264519981E-3</v>
      </c>
      <c r="AH87">
        <f t="shared" si="45"/>
        <v>2.5527996104502895E-4</v>
      </c>
      <c r="AI87">
        <f t="shared" si="46"/>
        <v>6.9264477553030413E-6</v>
      </c>
      <c r="AJ87">
        <f t="shared" si="46"/>
        <v>1.0072078943799289E-4</v>
      </c>
      <c r="AK87">
        <f t="shared" si="47"/>
        <v>2.4253372449131562E-3</v>
      </c>
      <c r="AL87">
        <f t="shared" si="48"/>
        <v>3.4630595251263017E-4</v>
      </c>
      <c r="AM87">
        <f t="shared" si="49"/>
        <v>6.1732615069109019E-5</v>
      </c>
    </row>
    <row r="88" spans="1:39" x14ac:dyDescent="0.25">
      <c r="A88" s="1">
        <v>40092</v>
      </c>
      <c r="B88" s="2">
        <f>[6]contrs_10year_adj!A87</f>
        <v>-9.9999999999995898E-5</v>
      </c>
      <c r="C88">
        <f>[6]contrs_10year_adj!B87</f>
        <v>-2.4794877823506499E-4</v>
      </c>
      <c r="D88" s="2">
        <f>[6]contrs_10year_adj!C87</f>
        <v>8.8074742270658903E-5</v>
      </c>
      <c r="E88" s="2">
        <f>[6]contrs_10year_adj!D87</f>
        <v>1.2347565081738801E-5</v>
      </c>
      <c r="F88" s="2">
        <f>[6]contrs_10year_adj!E87</f>
        <v>7.7811480347111006E-6</v>
      </c>
      <c r="G88" s="2">
        <f>[6]contrs_10year_adj!F87</f>
        <v>7.4424050640983603E-7</v>
      </c>
      <c r="I88" s="1">
        <f t="shared" si="27"/>
        <v>40087</v>
      </c>
      <c r="J88" s="1">
        <v>40092</v>
      </c>
      <c r="K88">
        <f t="shared" si="28"/>
        <v>9.9999999999995891E-3</v>
      </c>
      <c r="L88">
        <f t="shared" si="29"/>
        <v>2.4794877823506499E-2</v>
      </c>
      <c r="M88">
        <f t="shared" si="30"/>
        <v>-8.8074742270658896E-3</v>
      </c>
      <c r="N88">
        <f t="shared" si="31"/>
        <v>-1.23475650817388E-3</v>
      </c>
      <c r="O88">
        <f t="shared" si="32"/>
        <v>-7.7811480347111006E-4</v>
      </c>
      <c r="P88">
        <f t="shared" si="32"/>
        <v>-7.4424050640983598E-5</v>
      </c>
      <c r="Q88">
        <f t="shared" si="33"/>
        <v>-3.9745322847960307E-3</v>
      </c>
      <c r="S88" s="1">
        <f t="shared" si="50"/>
        <v>39600</v>
      </c>
      <c r="T88">
        <f t="shared" si="34"/>
        <v>-0.05</v>
      </c>
      <c r="U88">
        <f t="shared" si="35"/>
        <v>-4.8100881474590325E-3</v>
      </c>
      <c r="V88">
        <f t="shared" si="36"/>
        <v>-6.0512028171816152E-3</v>
      </c>
      <c r="W88">
        <f t="shared" si="37"/>
        <v>-3.4266113286047756E-2</v>
      </c>
      <c r="X88">
        <f t="shared" si="38"/>
        <v>2.1493638415186553E-4</v>
      </c>
      <c r="Y88">
        <f t="shared" si="39"/>
        <v>-3.0723572702882049E-2</v>
      </c>
      <c r="Z88">
        <f t="shared" si="40"/>
        <v>-1.0861290964640648E-2</v>
      </c>
      <c r="AA88">
        <f t="shared" si="41"/>
        <v>-3.4051176901895887E-2</v>
      </c>
      <c r="AC88" s="1"/>
      <c r="AD88" s="1">
        <v>40092</v>
      </c>
      <c r="AE88">
        <f t="shared" si="42"/>
        <v>9.9999999999991778E-5</v>
      </c>
      <c r="AF88">
        <f t="shared" si="43"/>
        <v>6.1478596628261443E-4</v>
      </c>
      <c r="AG88">
        <f t="shared" si="44"/>
        <v>7.7571602260429888E-5</v>
      </c>
      <c r="AH88">
        <f t="shared" si="45"/>
        <v>1.524623634477753E-6</v>
      </c>
      <c r="AI88">
        <f t="shared" si="46"/>
        <v>6.0546264738088424E-7</v>
      </c>
      <c r="AJ88">
        <f t="shared" si="46"/>
        <v>5.5389393138116908E-9</v>
      </c>
      <c r="AK88">
        <f t="shared" si="47"/>
        <v>2.5559707375548212E-4</v>
      </c>
      <c r="AL88">
        <f t="shared" si="48"/>
        <v>4.0516509172434223E-6</v>
      </c>
      <c r="AM88">
        <f t="shared" si="49"/>
        <v>1.5796906882885955E-5</v>
      </c>
    </row>
    <row r="89" spans="1:39" x14ac:dyDescent="0.25">
      <c r="A89" s="1">
        <v>40120</v>
      </c>
      <c r="B89">
        <f>[6]contrs_10year_adj!A88</f>
        <v>6.9999999999999902E-4</v>
      </c>
      <c r="C89">
        <f>[6]contrs_10year_adj!B88</f>
        <v>1.75806847263253E-4</v>
      </c>
      <c r="D89">
        <f>[6]contrs_10year_adj!C88</f>
        <v>4.7859211397674602E-4</v>
      </c>
      <c r="E89" s="2">
        <f>[6]contrs_10year_adj!D88</f>
        <v>4.8615240975815902E-5</v>
      </c>
      <c r="F89" s="2">
        <f>[6]contrs_10year_adj!E88</f>
        <v>5.3508966466386296E-6</v>
      </c>
      <c r="G89" s="2">
        <f>[6]contrs_10year_adj!F88</f>
        <v>5.9667138984323402E-5</v>
      </c>
      <c r="I89" s="1">
        <f t="shared" si="27"/>
        <v>40118</v>
      </c>
      <c r="J89" s="1">
        <v>40120</v>
      </c>
      <c r="K89">
        <f t="shared" si="28"/>
        <v>-6.9999999999999896E-2</v>
      </c>
      <c r="L89">
        <f t="shared" si="29"/>
        <v>-1.7580684726325301E-2</v>
      </c>
      <c r="M89">
        <f t="shared" si="30"/>
        <v>-4.78592113976746E-2</v>
      </c>
      <c r="N89">
        <f t="shared" si="31"/>
        <v>-4.8615240975815903E-3</v>
      </c>
      <c r="O89">
        <f t="shared" si="32"/>
        <v>-5.35089664663863E-4</v>
      </c>
      <c r="P89">
        <f t="shared" si="32"/>
        <v>-5.96671389843234E-3</v>
      </c>
      <c r="Q89">
        <f t="shared" si="33"/>
        <v>8.3650988624546258E-4</v>
      </c>
      <c r="S89" s="1">
        <f t="shared" si="50"/>
        <v>39630</v>
      </c>
      <c r="T89">
        <f t="shared" si="34"/>
        <v>-2.9999999999999499E-2</v>
      </c>
      <c r="U89">
        <f t="shared" si="35"/>
        <v>-1.3415646500239728E-3</v>
      </c>
      <c r="V89">
        <f t="shared" si="36"/>
        <v>-1.4416404528792854E-2</v>
      </c>
      <c r="W89">
        <f t="shared" si="37"/>
        <v>-1.3577766533178751E-2</v>
      </c>
      <c r="X89">
        <f t="shared" si="38"/>
        <v>-2.5006540393289521E-5</v>
      </c>
      <c r="Y89">
        <f t="shared" si="39"/>
        <v>-1.0853388099012753E-2</v>
      </c>
      <c r="Z89">
        <f t="shared" si="40"/>
        <v>-1.5757969178816826E-2</v>
      </c>
      <c r="AA89">
        <f t="shared" si="41"/>
        <v>-1.3602773073572041E-2</v>
      </c>
      <c r="AC89" s="1"/>
      <c r="AD89" s="1">
        <v>40120</v>
      </c>
      <c r="AE89">
        <f t="shared" si="42"/>
        <v>4.8999999999999851E-3</v>
      </c>
      <c r="AF89">
        <f t="shared" si="43"/>
        <v>3.0908047544644772E-4</v>
      </c>
      <c r="AG89">
        <f t="shared" si="44"/>
        <v>2.2905041156073063E-3</v>
      </c>
      <c r="AH89">
        <f t="shared" si="45"/>
        <v>2.3634416551366494E-5</v>
      </c>
      <c r="AI89">
        <f t="shared" si="46"/>
        <v>2.8632094923008537E-7</v>
      </c>
      <c r="AJ89">
        <f t="shared" si="46"/>
        <v>3.5601674745745653E-5</v>
      </c>
      <c r="AK89">
        <f t="shared" si="47"/>
        <v>4.2823800047198978E-3</v>
      </c>
      <c r="AL89">
        <f t="shared" si="48"/>
        <v>2.9123440098857025E-5</v>
      </c>
      <c r="AM89">
        <f t="shared" si="49"/>
        <v>6.9974878978639672E-7</v>
      </c>
    </row>
    <row r="90" spans="1:39" x14ac:dyDescent="0.25">
      <c r="A90" s="1">
        <v>40148</v>
      </c>
      <c r="B90">
        <f>[6]contrs_10year_adj!A89</f>
        <v>3.0000000000000198E-4</v>
      </c>
      <c r="C90">
        <f>[6]contrs_10year_adj!B89</f>
        <v>-1.0882234415323701E-4</v>
      </c>
      <c r="D90">
        <f>[6]contrs_10year_adj!C89</f>
        <v>4.9723325340375699E-4</v>
      </c>
      <c r="E90" s="2">
        <f>[6]contrs_10year_adj!D89</f>
        <v>-7.32434707964002E-5</v>
      </c>
      <c r="F90" s="2">
        <f>[6]contrs_10year_adj!E89</f>
        <v>-1.25375113984854E-7</v>
      </c>
      <c r="G90" s="2">
        <f>[6]contrs_10year_adj!F89</f>
        <v>2.5213686667347702E-5</v>
      </c>
      <c r="I90" s="1">
        <f t="shared" si="27"/>
        <v>40148</v>
      </c>
      <c r="J90" s="1">
        <v>40148</v>
      </c>
      <c r="K90">
        <f t="shared" si="28"/>
        <v>-3.0000000000000197E-2</v>
      </c>
      <c r="L90">
        <f t="shared" si="29"/>
        <v>1.08822344153237E-2</v>
      </c>
      <c r="M90">
        <f t="shared" si="30"/>
        <v>-4.9723325340375699E-2</v>
      </c>
      <c r="N90">
        <f t="shared" si="31"/>
        <v>7.3243470796400204E-3</v>
      </c>
      <c r="O90">
        <f t="shared" si="32"/>
        <v>1.25375113984854E-5</v>
      </c>
      <c r="P90">
        <f t="shared" si="32"/>
        <v>-2.5213686667347702E-3</v>
      </c>
      <c r="Q90">
        <f t="shared" si="33"/>
        <v>1.5042063340132961E-3</v>
      </c>
      <c r="S90" s="1">
        <f t="shared" si="50"/>
        <v>39661</v>
      </c>
      <c r="T90">
        <f t="shared" si="34"/>
        <v>0</v>
      </c>
      <c r="U90">
        <f t="shared" si="35"/>
        <v>-1.6752433463069254E-2</v>
      </c>
      <c r="V90">
        <f t="shared" si="36"/>
        <v>-6.1598048349846252E-2</v>
      </c>
      <c r="W90">
        <f t="shared" si="37"/>
        <v>6.3245170399547052E-2</v>
      </c>
      <c r="X90">
        <f t="shared" si="38"/>
        <v>-9.6999797650939462E-4</v>
      </c>
      <c r="Y90">
        <f t="shared" si="39"/>
        <v>6.3578746198952749E-2</v>
      </c>
      <c r="Z90">
        <f t="shared" si="40"/>
        <v>-7.8350481812915512E-2</v>
      </c>
      <c r="AA90">
        <f t="shared" si="41"/>
        <v>6.2275172423037657E-2</v>
      </c>
      <c r="AC90" s="1"/>
      <c r="AD90" s="1">
        <v>40148</v>
      </c>
      <c r="AE90">
        <f t="shared" si="42"/>
        <v>9.0000000000001179E-4</v>
      </c>
      <c r="AF90">
        <f t="shared" si="43"/>
        <v>1.1842302587005556E-4</v>
      </c>
      <c r="AG90">
        <f t="shared" si="44"/>
        <v>2.472409082904848E-3</v>
      </c>
      <c r="AH90">
        <f t="shared" si="45"/>
        <v>5.3646060143031297E-5</v>
      </c>
      <c r="AI90">
        <f t="shared" si="46"/>
        <v>1.5718919206715132E-10</v>
      </c>
      <c r="AJ90">
        <f t="shared" si="46"/>
        <v>6.357299953591873E-6</v>
      </c>
      <c r="AK90">
        <f t="shared" si="47"/>
        <v>1.5086303442481571E-3</v>
      </c>
      <c r="AL90">
        <f t="shared" si="48"/>
        <v>5.3829875502218258E-5</v>
      </c>
      <c r="AM90">
        <f t="shared" si="49"/>
        <v>2.2626366952857198E-6</v>
      </c>
    </row>
    <row r="91" spans="1:39" x14ac:dyDescent="0.25">
      <c r="A91" s="1">
        <v>40211</v>
      </c>
      <c r="B91">
        <f>[6]contrs_10year_adj!A90</f>
        <v>0</v>
      </c>
      <c r="C91">
        <f>[6]contrs_10year_adj!B90</f>
        <v>4.45125867982117E-4</v>
      </c>
      <c r="D91">
        <f>[6]contrs_10year_adj!C90</f>
        <v>3.2285421988543502E-4</v>
      </c>
      <c r="E91">
        <f>[6]contrs_10year_adj!D90</f>
        <v>-5.5296144439247598E-4</v>
      </c>
      <c r="F91" s="2">
        <f>[6]contrs_10year_adj!E90</f>
        <v>-5.3068518333811003E-7</v>
      </c>
      <c r="G91">
        <f>[6]contrs_10year_adj!F90</f>
        <v>-3.6398111273743699E-4</v>
      </c>
      <c r="I91" s="1">
        <f t="shared" si="27"/>
        <v>40210</v>
      </c>
      <c r="J91" s="1">
        <v>40211</v>
      </c>
      <c r="K91">
        <f t="shared" si="28"/>
        <v>0</v>
      </c>
      <c r="L91">
        <f t="shared" si="29"/>
        <v>-4.4512586798211698E-2</v>
      </c>
      <c r="M91">
        <f t="shared" si="30"/>
        <v>-3.2285421988543506E-2</v>
      </c>
      <c r="N91">
        <f t="shared" si="31"/>
        <v>5.5296144439247595E-2</v>
      </c>
      <c r="O91">
        <f t="shared" si="32"/>
        <v>5.3068518333811E-5</v>
      </c>
      <c r="P91">
        <f t="shared" si="32"/>
        <v>3.6398111273743698E-2</v>
      </c>
      <c r="Q91">
        <f t="shared" si="33"/>
        <v>2.1448795829173799E-2</v>
      </c>
      <c r="S91" s="1">
        <f t="shared" si="50"/>
        <v>39692</v>
      </c>
      <c r="T91">
        <f t="shared" si="34"/>
        <v>-1.00000000000003E-2</v>
      </c>
      <c r="U91">
        <f t="shared" si="35"/>
        <v>6.7167750296792473E-3</v>
      </c>
      <c r="V91">
        <f t="shared" si="36"/>
        <v>8.2940122628753061E-4</v>
      </c>
      <c r="W91">
        <f t="shared" si="37"/>
        <v>-1.9524919625032749E-2</v>
      </c>
      <c r="X91">
        <f t="shared" si="38"/>
        <v>-3.2034651852116459E-4</v>
      </c>
      <c r="Y91">
        <f t="shared" si="39"/>
        <v>-1.2198272185681654E-2</v>
      </c>
      <c r="Z91">
        <f t="shared" si="40"/>
        <v>7.5461762559667781E-3</v>
      </c>
      <c r="AA91">
        <f t="shared" si="41"/>
        <v>-1.9845266143553916E-2</v>
      </c>
      <c r="AC91" s="1"/>
      <c r="AD91" s="1">
        <v>40211</v>
      </c>
      <c r="AE91">
        <f t="shared" si="42"/>
        <v>0</v>
      </c>
      <c r="AF91">
        <f t="shared" si="43"/>
        <v>1.9813703834683305E-3</v>
      </c>
      <c r="AG91">
        <f t="shared" si="44"/>
        <v>1.0423484729783284E-3</v>
      </c>
      <c r="AH91">
        <f t="shared" si="45"/>
        <v>3.0576635898461328E-3</v>
      </c>
      <c r="AI91">
        <f t="shared" si="46"/>
        <v>2.8162676381460344E-9</v>
      </c>
      <c r="AJ91">
        <f t="shared" si="46"/>
        <v>1.324822504295828E-3</v>
      </c>
      <c r="AK91">
        <f t="shared" si="47"/>
        <v>5.8979341536105293E-3</v>
      </c>
      <c r="AL91">
        <f t="shared" si="48"/>
        <v>3.0635353750236975E-3</v>
      </c>
      <c r="AM91">
        <f t="shared" si="49"/>
        <v>4.6005084252158336E-4</v>
      </c>
    </row>
    <row r="92" spans="1:39" x14ac:dyDescent="0.25">
      <c r="A92" s="1">
        <v>40239</v>
      </c>
      <c r="B92">
        <f>[6]contrs_10year_adj!A91</f>
        <v>5.0000000000000001E-4</v>
      </c>
      <c r="C92">
        <f>[6]contrs_10year_adj!B91</f>
        <v>-2.19724057913057E-4</v>
      </c>
      <c r="D92" s="2">
        <f>[6]contrs_10year_adj!C91</f>
        <v>4.3343362030395102E-6</v>
      </c>
      <c r="E92">
        <f>[6]contrs_10year_adj!D91</f>
        <v>7.79919419050112E-4</v>
      </c>
      <c r="F92" s="2">
        <f>[6]contrs_10year_adj!E91</f>
        <v>1.9743001233917699E-5</v>
      </c>
      <c r="G92">
        <f>[6]contrs_10year_adj!F91</f>
        <v>4.8786062142183397E-4</v>
      </c>
      <c r="I92" s="1">
        <f t="shared" si="27"/>
        <v>40238</v>
      </c>
      <c r="J92" s="1">
        <v>40239</v>
      </c>
      <c r="K92">
        <f t="shared" si="28"/>
        <v>-0.05</v>
      </c>
      <c r="L92">
        <f t="shared" si="29"/>
        <v>2.1972405791305698E-2</v>
      </c>
      <c r="M92">
        <f t="shared" si="30"/>
        <v>-4.3343362030395099E-4</v>
      </c>
      <c r="N92">
        <f t="shared" si="31"/>
        <v>-7.79919419050112E-2</v>
      </c>
      <c r="O92">
        <f t="shared" si="32"/>
        <v>-1.9743001233917699E-3</v>
      </c>
      <c r="P92">
        <f t="shared" si="32"/>
        <v>-4.8786062142183395E-2</v>
      </c>
      <c r="Q92">
        <f t="shared" si="33"/>
        <v>8.4272698574012241E-3</v>
      </c>
      <c r="S92" s="1">
        <f t="shared" si="50"/>
        <v>39722</v>
      </c>
      <c r="T92">
        <f t="shared" si="34"/>
        <v>-8.9999999999999802E-2</v>
      </c>
      <c r="U92">
        <f t="shared" si="35"/>
        <v>-0.13281478988276116</v>
      </c>
      <c r="V92">
        <f t="shared" si="36"/>
        <v>1.5358932236310447E-2</v>
      </c>
      <c r="W92">
        <f t="shared" si="37"/>
        <v>2.9908752176504648E-2</v>
      </c>
      <c r="X92">
        <f t="shared" si="38"/>
        <v>-5.0864703304403245E-3</v>
      </c>
      <c r="Y92">
        <f t="shared" si="39"/>
        <v>8.5539851934614455E-2</v>
      </c>
      <c r="Z92">
        <f t="shared" si="40"/>
        <v>-0.11745585764645071</v>
      </c>
      <c r="AA92">
        <f t="shared" si="41"/>
        <v>2.4822281846064324E-2</v>
      </c>
      <c r="AC92" s="1"/>
      <c r="AD92" s="1">
        <v>40239</v>
      </c>
      <c r="AE92">
        <f t="shared" si="42"/>
        <v>2.5000000000000005E-3</v>
      </c>
      <c r="AF92">
        <f t="shared" si="43"/>
        <v>4.827866162578042E-4</v>
      </c>
      <c r="AG92">
        <f t="shared" si="44"/>
        <v>1.8786470320978955E-7</v>
      </c>
      <c r="AH92">
        <f t="shared" si="45"/>
        <v>6.0827430021146416E-3</v>
      </c>
      <c r="AI92">
        <f t="shared" si="46"/>
        <v>3.8978609772247583E-6</v>
      </c>
      <c r="AJ92">
        <f t="shared" si="46"/>
        <v>2.3800798593409797E-3</v>
      </c>
      <c r="AK92">
        <f t="shared" si="47"/>
        <v>4.6392732218318773E-4</v>
      </c>
      <c r="AL92">
        <f t="shared" si="48"/>
        <v>6.3945998641451209E-3</v>
      </c>
      <c r="AM92">
        <f t="shared" si="49"/>
        <v>7.1018877249463247E-5</v>
      </c>
    </row>
    <row r="93" spans="1:39" x14ac:dyDescent="0.25">
      <c r="A93" s="1">
        <v>40274</v>
      </c>
      <c r="B93">
        <f>[6]contrs_10year_adj!A92</f>
        <v>0</v>
      </c>
      <c r="C93">
        <f>[6]contrs_10year_adj!B92</f>
        <v>-1.21275135635922E-4</v>
      </c>
      <c r="D93">
        <f>[6]contrs_10year_adj!C92</f>
        <v>-1.06633457844597E-4</v>
      </c>
      <c r="E93">
        <f>[6]contrs_10year_adj!D92</f>
        <v>1.8881231214425899E-4</v>
      </c>
      <c r="F93" s="2">
        <f>[6]contrs_10year_adj!E92</f>
        <v>9.6708904372038605E-6</v>
      </c>
      <c r="G93">
        <f>[6]contrs_10year_adj!F92</f>
        <v>1.2304462680421901E-4</v>
      </c>
      <c r="I93" s="1">
        <f t="shared" si="27"/>
        <v>40269</v>
      </c>
      <c r="J93" s="1">
        <v>40274</v>
      </c>
      <c r="K93">
        <f t="shared" si="28"/>
        <v>0</v>
      </c>
      <c r="L93">
        <f t="shared" si="29"/>
        <v>1.21275135635922E-2</v>
      </c>
      <c r="M93">
        <f t="shared" si="30"/>
        <v>1.06633457844597E-2</v>
      </c>
      <c r="N93">
        <f t="shared" si="31"/>
        <v>-1.8881231214425899E-2</v>
      </c>
      <c r="O93">
        <f t="shared" si="32"/>
        <v>-9.67089043720386E-4</v>
      </c>
      <c r="P93">
        <f t="shared" si="32"/>
        <v>-1.2304462680421901E-2</v>
      </c>
      <c r="Q93">
        <f t="shared" si="33"/>
        <v>-2.9425390899056152E-3</v>
      </c>
      <c r="S93" s="1">
        <f t="shared" si="50"/>
        <v>39753</v>
      </c>
      <c r="T93">
        <f t="shared" si="34"/>
        <v>-3.99999999999998E-2</v>
      </c>
      <c r="U93">
        <f t="shared" si="35"/>
        <v>-7.5993036429137142E-2</v>
      </c>
      <c r="V93">
        <f t="shared" si="36"/>
        <v>-1.6400679621076154E-2</v>
      </c>
      <c r="W93">
        <f t="shared" si="37"/>
        <v>4.2173876261839945E-2</v>
      </c>
      <c r="X93">
        <f t="shared" si="38"/>
        <v>-6.8825344881378453E-4</v>
      </c>
      <c r="Y93">
        <f t="shared" si="39"/>
        <v>4.2892918550738346E-2</v>
      </c>
      <c r="Z93">
        <f t="shared" si="40"/>
        <v>-9.2393716050213293E-2</v>
      </c>
      <c r="AA93">
        <f t="shared" si="41"/>
        <v>4.148562281302616E-2</v>
      </c>
      <c r="AC93" s="1"/>
      <c r="AD93" s="1">
        <v>40274</v>
      </c>
      <c r="AE93">
        <f t="shared" si="42"/>
        <v>0</v>
      </c>
      <c r="AF93">
        <f t="shared" si="43"/>
        <v>1.4707658523511278E-4</v>
      </c>
      <c r="AG93">
        <f t="shared" si="44"/>
        <v>1.1370694331895446E-4</v>
      </c>
      <c r="AH93">
        <f t="shared" si="45"/>
        <v>3.565008921726109E-4</v>
      </c>
      <c r="AI93">
        <f t="shared" si="46"/>
        <v>9.3526121848401072E-7</v>
      </c>
      <c r="AJ93">
        <f t="shared" si="46"/>
        <v>1.5139980185389533E-4</v>
      </c>
      <c r="AK93">
        <f t="shared" si="47"/>
        <v>5.1942326982268468E-4</v>
      </c>
      <c r="AL93">
        <f t="shared" si="48"/>
        <v>3.9395581706994022E-4</v>
      </c>
      <c r="AM93">
        <f t="shared" si="49"/>
        <v>8.6585362956225661E-6</v>
      </c>
    </row>
    <row r="94" spans="1:39" x14ac:dyDescent="0.25">
      <c r="A94" s="1">
        <v>40302</v>
      </c>
      <c r="B94">
        <f>[6]contrs_10year_adj!A93</f>
        <v>0</v>
      </c>
      <c r="C94">
        <f>[6]contrs_10year_adj!B93</f>
        <v>-1.3760761062465499E-4</v>
      </c>
      <c r="D94">
        <f>[6]contrs_10year_adj!C93</f>
        <v>2.0356347596288499E-4</v>
      </c>
      <c r="E94" s="2">
        <f>[6]contrs_10year_adj!D93</f>
        <v>-6.0887304534813601E-5</v>
      </c>
      <c r="F94" s="2">
        <f>[6]contrs_10year_adj!E93</f>
        <v>-1.53230973761794E-6</v>
      </c>
      <c r="G94" s="2">
        <f>[6]contrs_10year_adj!F93</f>
        <v>5.2228432054515302E-5</v>
      </c>
      <c r="I94" s="1">
        <f t="shared" si="27"/>
        <v>40299</v>
      </c>
      <c r="J94" s="1">
        <v>40302</v>
      </c>
      <c r="K94">
        <f t="shared" si="28"/>
        <v>0</v>
      </c>
      <c r="L94">
        <f t="shared" si="29"/>
        <v>1.37607610624655E-2</v>
      </c>
      <c r="M94">
        <f t="shared" si="30"/>
        <v>-2.0356347596288498E-2</v>
      </c>
      <c r="N94">
        <f t="shared" si="31"/>
        <v>6.0887304534813598E-3</v>
      </c>
      <c r="O94">
        <f t="shared" si="32"/>
        <v>1.5323097376179399E-4</v>
      </c>
      <c r="P94">
        <f t="shared" si="32"/>
        <v>-5.2228432054515304E-3</v>
      </c>
      <c r="Q94">
        <f t="shared" si="33"/>
        <v>3.5362510657984471E-4</v>
      </c>
      <c r="S94" s="1">
        <f t="shared" si="50"/>
        <v>39783</v>
      </c>
      <c r="T94">
        <f t="shared" si="34"/>
        <v>0.05</v>
      </c>
      <c r="U94">
        <f t="shared" si="35"/>
        <v>2.5603283666348946E-2</v>
      </c>
      <c r="V94">
        <f t="shared" si="36"/>
        <v>4.3943181565287349E-2</v>
      </c>
      <c r="W94">
        <f t="shared" si="37"/>
        <v>-3.6315080715792855E-2</v>
      </c>
      <c r="X94">
        <f t="shared" si="38"/>
        <v>-2.0339182580567344E-3</v>
      </c>
      <c r="Y94">
        <f t="shared" si="39"/>
        <v>-5.4494188256539126E-3</v>
      </c>
      <c r="Z94">
        <f t="shared" si="40"/>
        <v>6.9546465231636295E-2</v>
      </c>
      <c r="AA94">
        <f t="shared" si="41"/>
        <v>-3.8348998973849587E-2</v>
      </c>
      <c r="AC94" s="1"/>
      <c r="AD94" s="1">
        <v>40302</v>
      </c>
      <c r="AE94">
        <f t="shared" si="42"/>
        <v>0</v>
      </c>
      <c r="AF94">
        <f t="shared" si="43"/>
        <v>1.8935854501826661E-4</v>
      </c>
      <c r="AG94">
        <f t="shared" si="44"/>
        <v>4.1438088746092051E-4</v>
      </c>
      <c r="AH94">
        <f t="shared" si="45"/>
        <v>3.7072638535151322E-5</v>
      </c>
      <c r="AI94">
        <f t="shared" si="46"/>
        <v>2.3479731319987596E-8</v>
      </c>
      <c r="AJ94">
        <f t="shared" si="46"/>
        <v>2.7278091148731218E-5</v>
      </c>
      <c r="AK94">
        <f t="shared" si="47"/>
        <v>4.3501761725147275E-5</v>
      </c>
      <c r="AL94">
        <f t="shared" si="48"/>
        <v>3.8962082459191389E-5</v>
      </c>
      <c r="AM94">
        <f t="shared" si="49"/>
        <v>1.2505071600360654E-7</v>
      </c>
    </row>
    <row r="95" spans="1:39" x14ac:dyDescent="0.25">
      <c r="A95" s="1">
        <v>40330</v>
      </c>
      <c r="B95">
        <f>[6]contrs_10year_adj!A94</f>
        <v>-2.00000000000006E-4</v>
      </c>
      <c r="C95" s="2">
        <f>[6]contrs_10year_adj!B94</f>
        <v>5.17186628903433E-5</v>
      </c>
      <c r="D95">
        <f>[6]contrs_10year_adj!C94</f>
        <v>-1.6307801027843499E-4</v>
      </c>
      <c r="E95" s="2">
        <f>[6]contrs_10year_adj!D94</f>
        <v>-4.1932653293958899E-5</v>
      </c>
      <c r="F95" s="2">
        <f>[6]contrs_10year_adj!E94</f>
        <v>5.75323425151544E-6</v>
      </c>
      <c r="G95" s="2">
        <f>[6]contrs_10year_adj!F94</f>
        <v>-1.95342034003783E-5</v>
      </c>
      <c r="I95" s="1">
        <f t="shared" si="27"/>
        <v>40330</v>
      </c>
      <c r="J95" s="1">
        <v>40330</v>
      </c>
      <c r="K95">
        <f t="shared" si="28"/>
        <v>2.0000000000000601E-2</v>
      </c>
      <c r="L95">
        <f t="shared" si="29"/>
        <v>-5.1718662890343301E-3</v>
      </c>
      <c r="M95">
        <f t="shared" si="30"/>
        <v>1.6307801027843499E-2</v>
      </c>
      <c r="N95">
        <f t="shared" si="31"/>
        <v>4.1932653293958897E-3</v>
      </c>
      <c r="O95">
        <f t="shared" si="32"/>
        <v>-5.7532342515154394E-4</v>
      </c>
      <c r="P95">
        <f t="shared" si="32"/>
        <v>1.9534203400378299E-3</v>
      </c>
      <c r="Q95">
        <f t="shared" si="33"/>
        <v>5.2461233569470848E-3</v>
      </c>
      <c r="S95" s="1">
        <f t="shared" si="50"/>
        <v>39814</v>
      </c>
      <c r="T95" t="e">
        <f t="shared" si="34"/>
        <v>#N/A</v>
      </c>
      <c r="U95" t="e">
        <f t="shared" si="35"/>
        <v>#N/A</v>
      </c>
      <c r="V95" t="e">
        <f t="shared" si="36"/>
        <v>#N/A</v>
      </c>
      <c r="W95" t="e">
        <f t="shared" si="37"/>
        <v>#N/A</v>
      </c>
      <c r="X95" t="e">
        <f t="shared" si="38"/>
        <v>#N/A</v>
      </c>
      <c r="Y95" t="e">
        <f t="shared" si="39"/>
        <v>#N/A</v>
      </c>
      <c r="Z95" t="e">
        <f t="shared" si="40"/>
        <v>#N/A</v>
      </c>
      <c r="AA95" t="e">
        <f t="shared" si="41"/>
        <v>#N/A</v>
      </c>
      <c r="AC95" s="1"/>
      <c r="AD95" s="1">
        <v>40330</v>
      </c>
      <c r="AE95">
        <f t="shared" si="42"/>
        <v>4.0000000000002403E-4</v>
      </c>
      <c r="AF95">
        <f t="shared" si="43"/>
        <v>2.6748200911649732E-5</v>
      </c>
      <c r="AG95">
        <f t="shared" si="44"/>
        <v>2.6594437436373348E-4</v>
      </c>
      <c r="AH95">
        <f t="shared" si="45"/>
        <v>1.7583474122713621E-5</v>
      </c>
      <c r="AI95">
        <f t="shared" si="46"/>
        <v>3.3099704352810419E-7</v>
      </c>
      <c r="AJ95">
        <f t="shared" si="46"/>
        <v>3.8158510248735107E-6</v>
      </c>
      <c r="AK95">
        <f t="shared" si="47"/>
        <v>1.2400904250701683E-4</v>
      </c>
      <c r="AL95">
        <f t="shared" si="48"/>
        <v>1.3089503622487202E-5</v>
      </c>
      <c r="AM95">
        <f t="shared" si="49"/>
        <v>2.7521810276305751E-5</v>
      </c>
    </row>
    <row r="96" spans="1:39" x14ac:dyDescent="0.25">
      <c r="A96" s="1">
        <v>40365</v>
      </c>
      <c r="B96">
        <f>[6]contrs_10year_adj!A95</f>
        <v>1.00000000000003E-4</v>
      </c>
      <c r="C96" s="2">
        <f>[6]contrs_10year_adj!B95</f>
        <v>-1.0116888555073799E-5</v>
      </c>
      <c r="D96" s="2">
        <f>[6]contrs_10year_adj!C95</f>
        <v>-3.61918393677586E-5</v>
      </c>
      <c r="E96">
        <f>[6]contrs_10year_adj!D95</f>
        <v>1.6475361647183101E-4</v>
      </c>
      <c r="F96" s="2">
        <f>[6]contrs_10year_adj!E95</f>
        <v>6.2533700016114697E-6</v>
      </c>
      <c r="G96">
        <f>[6]contrs_10year_adj!F95</f>
        <v>1.4424830216585701E-4</v>
      </c>
      <c r="I96" s="1">
        <f t="shared" si="27"/>
        <v>40360</v>
      </c>
      <c r="J96" s="1">
        <v>40365</v>
      </c>
      <c r="K96">
        <f t="shared" si="28"/>
        <v>-1.00000000000003E-2</v>
      </c>
      <c r="L96">
        <f t="shared" si="29"/>
        <v>1.01168885550738E-3</v>
      </c>
      <c r="M96">
        <f t="shared" si="30"/>
        <v>3.6191839367758598E-3</v>
      </c>
      <c r="N96">
        <f t="shared" si="31"/>
        <v>-1.64753616471831E-2</v>
      </c>
      <c r="O96">
        <f t="shared" si="32"/>
        <v>-6.2533700016114693E-4</v>
      </c>
      <c r="P96">
        <f t="shared" si="32"/>
        <v>-1.44248302165857E-2</v>
      </c>
      <c r="Q96">
        <f t="shared" si="33"/>
        <v>2.469825855060706E-3</v>
      </c>
      <c r="S96" s="1">
        <f t="shared" si="50"/>
        <v>39845</v>
      </c>
      <c r="T96">
        <f t="shared" si="34"/>
        <v>9.9999999999999395E-2</v>
      </c>
      <c r="U96">
        <f t="shared" si="35"/>
        <v>2.3292771781926347E-2</v>
      </c>
      <c r="V96">
        <f t="shared" si="36"/>
        <v>5.6807608596538557E-4</v>
      </c>
      <c r="W96">
        <f t="shared" si="37"/>
        <v>6.2556595706471749E-2</v>
      </c>
      <c r="X96">
        <f t="shared" si="38"/>
        <v>-1.0128031449662244E-3</v>
      </c>
      <c r="Y96">
        <f t="shared" si="39"/>
        <v>6.3526241923747853E-2</v>
      </c>
      <c r="Z96">
        <f t="shared" si="40"/>
        <v>2.3860847867891732E-2</v>
      </c>
      <c r="AA96">
        <f t="shared" si="41"/>
        <v>6.1543792561505523E-2</v>
      </c>
      <c r="AC96" s="1"/>
      <c r="AD96" s="1">
        <v>40365</v>
      </c>
      <c r="AE96">
        <f t="shared" si="42"/>
        <v>1.0000000000000601E-4</v>
      </c>
      <c r="AF96">
        <f t="shared" si="43"/>
        <v>1.0235143403578324E-6</v>
      </c>
      <c r="AG96">
        <f t="shared" si="44"/>
        <v>1.3098492368216411E-5</v>
      </c>
      <c r="AH96">
        <f t="shared" si="45"/>
        <v>2.714375414054718E-4</v>
      </c>
      <c r="AI96">
        <f t="shared" si="46"/>
        <v>3.9104636377054226E-7</v>
      </c>
      <c r="AJ96">
        <f t="shared" si="46"/>
        <v>2.0807572677732387E-4</v>
      </c>
      <c r="AK96">
        <f t="shared" si="47"/>
        <v>2.1444982818309175E-5</v>
      </c>
      <c r="AL96">
        <f t="shared" si="48"/>
        <v>2.9243389422728129E-4</v>
      </c>
      <c r="AM96">
        <f t="shared" si="49"/>
        <v>6.1000397543263474E-6</v>
      </c>
    </row>
    <row r="97" spans="1:39" x14ac:dyDescent="0.25">
      <c r="A97" s="1">
        <v>40393</v>
      </c>
      <c r="B97">
        <f>[6]contrs_10year_adj!A96</f>
        <v>0</v>
      </c>
      <c r="C97" s="2">
        <f>[6]contrs_10year_adj!B96</f>
        <v>1.52143113748907E-5</v>
      </c>
      <c r="D97" s="2">
        <f>[6]contrs_10year_adj!C96</f>
        <v>-4.8482505700569101E-5</v>
      </c>
      <c r="E97" s="2">
        <f>[6]contrs_10year_adj!D96</f>
        <v>3.17801693897055E-5</v>
      </c>
      <c r="F97" s="2">
        <f>[6]contrs_10year_adj!E96</f>
        <v>3.1196520168655698E-6</v>
      </c>
      <c r="G97" s="2">
        <f>[6]contrs_10year_adj!F96</f>
        <v>7.2584495024472702E-5</v>
      </c>
      <c r="I97" s="1">
        <f t="shared" si="27"/>
        <v>40391</v>
      </c>
      <c r="J97" s="1">
        <v>40393</v>
      </c>
      <c r="K97">
        <f t="shared" si="28"/>
        <v>0</v>
      </c>
      <c r="L97">
        <f t="shared" si="29"/>
        <v>-1.52143113748907E-3</v>
      </c>
      <c r="M97">
        <f t="shared" si="30"/>
        <v>4.8482505700569098E-3</v>
      </c>
      <c r="N97">
        <f t="shared" si="31"/>
        <v>-3.1780169389705498E-3</v>
      </c>
      <c r="O97">
        <f t="shared" si="32"/>
        <v>-3.1196520168655698E-4</v>
      </c>
      <c r="P97">
        <f t="shared" si="32"/>
        <v>-7.2584495024472706E-3</v>
      </c>
      <c r="Q97">
        <f t="shared" si="33"/>
        <v>1.6316270808926681E-4</v>
      </c>
      <c r="S97" s="1">
        <f t="shared" si="50"/>
        <v>39873</v>
      </c>
      <c r="T97">
        <f t="shared" si="34"/>
        <v>6.9999999999999896E-2</v>
      </c>
      <c r="U97">
        <f t="shared" si="35"/>
        <v>7.2456159215719046E-2</v>
      </c>
      <c r="V97">
        <f t="shared" si="36"/>
        <v>-3.7487574018874849E-2</v>
      </c>
      <c r="W97">
        <f t="shared" si="37"/>
        <v>3.393899550042815E-2</v>
      </c>
      <c r="X97">
        <f t="shared" si="38"/>
        <v>-3.0757364317072146E-3</v>
      </c>
      <c r="Y97">
        <f t="shared" si="39"/>
        <v>6.4747547175914855E-2</v>
      </c>
      <c r="Z97">
        <f t="shared" si="40"/>
        <v>3.4968585196844197E-2</v>
      </c>
      <c r="AA97">
        <f t="shared" si="41"/>
        <v>3.0863259068720936E-2</v>
      </c>
      <c r="AC97" s="1"/>
      <c r="AD97" s="1">
        <v>40393</v>
      </c>
      <c r="AE97">
        <f t="shared" si="42"/>
        <v>0</v>
      </c>
      <c r="AF97">
        <f t="shared" si="43"/>
        <v>2.3147527061212854E-6</v>
      </c>
      <c r="AG97">
        <f t="shared" si="44"/>
        <v>2.3505533590057152E-5</v>
      </c>
      <c r="AH97">
        <f t="shared" si="45"/>
        <v>1.0099791664383743E-5</v>
      </c>
      <c r="AI97">
        <f t="shared" si="46"/>
        <v>9.7322287063334174E-8</v>
      </c>
      <c r="AJ97">
        <f t="shared" si="46"/>
        <v>5.2685089179577027E-5</v>
      </c>
      <c r="AK97">
        <f t="shared" si="47"/>
        <v>1.1067727536911005E-5</v>
      </c>
      <c r="AL97">
        <f t="shared" si="48"/>
        <v>1.2179975342105561E-5</v>
      </c>
      <c r="AM97">
        <f t="shared" si="49"/>
        <v>2.6622069311023292E-8</v>
      </c>
    </row>
    <row r="98" spans="1:39" x14ac:dyDescent="0.25">
      <c r="A98" s="1">
        <v>40428</v>
      </c>
      <c r="B98">
        <f>[6]contrs_10year_adj!A97</f>
        <v>4.0000000000000501E-4</v>
      </c>
      <c r="C98" s="2">
        <f>[6]contrs_10year_adj!B97</f>
        <v>-1.52803885322754E-5</v>
      </c>
      <c r="D98">
        <f>[6]contrs_10year_adj!C97</f>
        <v>1.02881370057395E-4</v>
      </c>
      <c r="E98">
        <f>[6]contrs_10year_adj!D97</f>
        <v>2.3522087147850499E-4</v>
      </c>
      <c r="F98" s="2">
        <f>[6]contrs_10year_adj!E97</f>
        <v>4.2067377739198299E-6</v>
      </c>
      <c r="G98">
        <f>[6]contrs_10year_adj!F97</f>
        <v>2.2666517906307001E-4</v>
      </c>
      <c r="I98" s="1">
        <f t="shared" si="27"/>
        <v>40422</v>
      </c>
      <c r="J98" s="1">
        <v>40428</v>
      </c>
      <c r="K98">
        <f t="shared" si="28"/>
        <v>-4.00000000000005E-2</v>
      </c>
      <c r="L98">
        <f t="shared" si="29"/>
        <v>1.5280388532275401E-3</v>
      </c>
      <c r="M98">
        <f t="shared" si="30"/>
        <v>-1.02881370057395E-2</v>
      </c>
      <c r="N98">
        <f t="shared" si="31"/>
        <v>-2.35220871478505E-2</v>
      </c>
      <c r="O98">
        <f t="shared" si="32"/>
        <v>-4.2067377739198297E-4</v>
      </c>
      <c r="P98">
        <f t="shared" si="32"/>
        <v>-2.2666517906307002E-2</v>
      </c>
      <c r="Q98">
        <f t="shared" si="33"/>
        <v>-7.2971409222460553E-3</v>
      </c>
      <c r="S98" s="1">
        <f t="shared" si="50"/>
        <v>39904</v>
      </c>
      <c r="T98">
        <f t="shared" si="34"/>
        <v>0.05</v>
      </c>
      <c r="U98">
        <f t="shared" si="35"/>
        <v>1.7470038388480148E-2</v>
      </c>
      <c r="V98">
        <f t="shared" si="36"/>
        <v>4.0850061651607561E-3</v>
      </c>
      <c r="W98">
        <f t="shared" si="37"/>
        <v>2.8330935041674148E-2</v>
      </c>
      <c r="X98">
        <f t="shared" si="38"/>
        <v>-3.9138885432733446E-4</v>
      </c>
      <c r="Y98">
        <f t="shared" si="39"/>
        <v>2.7963409397180252E-2</v>
      </c>
      <c r="Z98">
        <f t="shared" si="40"/>
        <v>2.1555044553640903E-2</v>
      </c>
      <c r="AA98">
        <f t="shared" si="41"/>
        <v>2.7939546187346814E-2</v>
      </c>
      <c r="AC98" s="1"/>
      <c r="AD98" s="1">
        <v>40428</v>
      </c>
      <c r="AE98">
        <f t="shared" si="42"/>
        <v>1.60000000000004E-3</v>
      </c>
      <c r="AF98">
        <f t="shared" si="43"/>
        <v>2.3349027369729356E-6</v>
      </c>
      <c r="AG98">
        <f t="shared" si="44"/>
        <v>1.0584576304886652E-4</v>
      </c>
      <c r="AH98">
        <f t="shared" si="45"/>
        <v>5.5328858379107362E-4</v>
      </c>
      <c r="AI98">
        <f t="shared" si="46"/>
        <v>1.7696642698523964E-7</v>
      </c>
      <c r="AJ98">
        <f t="shared" si="46"/>
        <v>5.1377103399693601E-4</v>
      </c>
      <c r="AK98">
        <f t="shared" si="47"/>
        <v>7.6739319641643461E-5</v>
      </c>
      <c r="AL98">
        <f t="shared" si="48"/>
        <v>5.7325580072331832E-4</v>
      </c>
      <c r="AM98">
        <f t="shared" si="49"/>
        <v>5.3248265639118011E-5</v>
      </c>
    </row>
    <row r="99" spans="1:39" x14ac:dyDescent="0.25">
      <c r="A99" s="1">
        <v>40456</v>
      </c>
      <c r="B99">
        <f>[6]contrs_10year_adj!A98</f>
        <v>1.00000000000001E-3</v>
      </c>
      <c r="C99">
        <f>[6]contrs_10year_adj!B98</f>
        <v>4.0213452088062201E-4</v>
      </c>
      <c r="D99">
        <f>[6]contrs_10year_adj!C98</f>
        <v>1.8388482715126899E-4</v>
      </c>
      <c r="E99">
        <f>[6]contrs_10year_adj!D98</f>
        <v>4.1632825173525698E-4</v>
      </c>
      <c r="F99" s="2">
        <f>[6]contrs_10year_adj!E98</f>
        <v>1.5676339549312299E-5</v>
      </c>
      <c r="G99">
        <f>[6]contrs_10year_adj!F98</f>
        <v>2.3794447887992101E-4</v>
      </c>
      <c r="I99" s="1">
        <f t="shared" si="27"/>
        <v>40452</v>
      </c>
      <c r="J99" s="1">
        <v>40456</v>
      </c>
      <c r="K99">
        <f t="shared" si="28"/>
        <v>-0.100000000000001</v>
      </c>
      <c r="L99">
        <f t="shared" si="29"/>
        <v>-4.02134520880622E-2</v>
      </c>
      <c r="M99">
        <f t="shared" si="30"/>
        <v>-1.83884827151269E-2</v>
      </c>
      <c r="N99">
        <f t="shared" si="31"/>
        <v>-4.1632825173525699E-2</v>
      </c>
      <c r="O99">
        <f t="shared" si="32"/>
        <v>-1.5676339549312299E-3</v>
      </c>
      <c r="P99">
        <f t="shared" si="32"/>
        <v>-2.37944478879921E-2</v>
      </c>
      <c r="Q99">
        <f t="shared" si="33"/>
        <v>1.8023939316450242E-3</v>
      </c>
      <c r="S99" s="1">
        <f t="shared" si="50"/>
        <v>39934</v>
      </c>
      <c r="T99">
        <f t="shared" si="34"/>
        <v>7.000000000000059E-2</v>
      </c>
      <c r="U99">
        <f t="shared" si="35"/>
        <v>1.2759103843879347E-2</v>
      </c>
      <c r="V99">
        <f t="shared" si="36"/>
        <v>1.2986839666364607E-3</v>
      </c>
      <c r="W99">
        <f t="shared" si="37"/>
        <v>5.5320993457749157E-2</v>
      </c>
      <c r="X99">
        <f t="shared" si="38"/>
        <v>-5.6385245050420436E-4</v>
      </c>
      <c r="Y99">
        <f t="shared" si="39"/>
        <v>5.2201108995466143E-2</v>
      </c>
      <c r="Z99">
        <f t="shared" si="40"/>
        <v>1.4057787810515808E-2</v>
      </c>
      <c r="AA99">
        <f t="shared" si="41"/>
        <v>5.475714100724495E-2</v>
      </c>
      <c r="AC99" s="1"/>
      <c r="AD99" s="1">
        <v>40456</v>
      </c>
      <c r="AE99">
        <f t="shared" si="42"/>
        <v>1.0000000000000201E-2</v>
      </c>
      <c r="AF99">
        <f t="shared" si="43"/>
        <v>1.617121728838874E-3</v>
      </c>
      <c r="AG99">
        <f t="shared" si="44"/>
        <v>3.3813629656452077E-4</v>
      </c>
      <c r="AH99">
        <f t="shared" si="45"/>
        <v>1.7332921319293552E-3</v>
      </c>
      <c r="AI99">
        <f t="shared" si="46"/>
        <v>2.4574762166533295E-6</v>
      </c>
      <c r="AJ99">
        <f t="shared" si="46"/>
        <v>5.661757502943717E-4</v>
      </c>
      <c r="AK99">
        <f t="shared" si="47"/>
        <v>3.4341867626772257E-3</v>
      </c>
      <c r="AL99">
        <f t="shared" si="48"/>
        <v>1.8662796689094777E-3</v>
      </c>
      <c r="AM99">
        <f t="shared" si="49"/>
        <v>3.248623884830808E-6</v>
      </c>
    </row>
    <row r="100" spans="1:39" x14ac:dyDescent="0.25">
      <c r="A100" s="1">
        <v>40484</v>
      </c>
      <c r="B100">
        <f>[6]contrs_10year_adj!A99</f>
        <v>-2.00000000000006E-4</v>
      </c>
      <c r="C100">
        <f>[6]contrs_10year_adj!B99</f>
        <v>-3.6783208634393597E-4</v>
      </c>
      <c r="D100">
        <f>[6]contrs_10year_adj!C99</f>
        <v>1.7695328030853299E-4</v>
      </c>
      <c r="E100" s="2">
        <f>[6]contrs_10year_adj!D99</f>
        <v>-3.9506555696266499E-5</v>
      </c>
      <c r="F100" s="2">
        <f>[6]contrs_10year_adj!E99</f>
        <v>2.06747102622776E-5</v>
      </c>
      <c r="G100">
        <f>[6]contrs_10year_adj!F99</f>
        <v>-1.96406470478574E-4</v>
      </c>
      <c r="I100" s="1">
        <f t="shared" si="27"/>
        <v>40483</v>
      </c>
      <c r="J100" s="1">
        <v>40484</v>
      </c>
      <c r="K100">
        <f t="shared" si="28"/>
        <v>2.0000000000000601E-2</v>
      </c>
      <c r="L100">
        <f t="shared" si="29"/>
        <v>3.6783208634393598E-2</v>
      </c>
      <c r="M100">
        <f t="shared" si="30"/>
        <v>-1.7695328030853299E-2</v>
      </c>
      <c r="N100">
        <f t="shared" si="31"/>
        <v>3.9506555696266496E-3</v>
      </c>
      <c r="O100">
        <f t="shared" si="32"/>
        <v>-2.06747102622776E-3</v>
      </c>
      <c r="P100">
        <f t="shared" si="32"/>
        <v>1.9640647047857399E-2</v>
      </c>
      <c r="Q100">
        <f t="shared" si="33"/>
        <v>-9.7106514693858816E-4</v>
      </c>
      <c r="S100" s="1">
        <f t="shared" si="50"/>
        <v>39965</v>
      </c>
      <c r="T100">
        <f t="shared" si="34"/>
        <v>-3.0000000000000197E-2</v>
      </c>
      <c r="U100">
        <f t="shared" si="35"/>
        <v>5.5203728920073473E-3</v>
      </c>
      <c r="V100">
        <f t="shared" si="36"/>
        <v>-2.6017663400253251E-2</v>
      </c>
      <c r="W100">
        <f t="shared" si="37"/>
        <v>3.1878471973378194E-3</v>
      </c>
      <c r="X100">
        <f t="shared" si="38"/>
        <v>6.921988891173572E-4</v>
      </c>
      <c r="Y100">
        <f t="shared" si="39"/>
        <v>-5.6788691367933427E-3</v>
      </c>
      <c r="Z100">
        <f t="shared" si="40"/>
        <v>-2.0497290508245905E-2</v>
      </c>
      <c r="AA100">
        <f t="shared" si="41"/>
        <v>3.8800460864551766E-3</v>
      </c>
      <c r="AC100" s="1"/>
      <c r="AD100" s="1">
        <v>40484</v>
      </c>
      <c r="AE100">
        <f t="shared" si="42"/>
        <v>4.0000000000002403E-4</v>
      </c>
      <c r="AF100">
        <f t="shared" si="43"/>
        <v>1.3530044374413278E-3</v>
      </c>
      <c r="AG100">
        <f t="shared" si="44"/>
        <v>3.1312463411950248E-4</v>
      </c>
      <c r="AH100">
        <f t="shared" si="45"/>
        <v>1.5607679429822067E-5</v>
      </c>
      <c r="AI100">
        <f t="shared" si="46"/>
        <v>4.2744364442912673E-6</v>
      </c>
      <c r="AJ100">
        <f t="shared" si="46"/>
        <v>3.8575501645850957E-4</v>
      </c>
      <c r="AK100">
        <f t="shared" si="47"/>
        <v>3.6434718593500996E-4</v>
      </c>
      <c r="AL100">
        <f t="shared" si="48"/>
        <v>3.5463840244964847E-6</v>
      </c>
      <c r="AM100">
        <f t="shared" si="49"/>
        <v>9.4296751959886186E-7</v>
      </c>
    </row>
    <row r="101" spans="1:39" x14ac:dyDescent="0.25">
      <c r="A101" s="1">
        <v>40519</v>
      </c>
      <c r="B101">
        <f>[6]contrs_10year_adj!A100</f>
        <v>0</v>
      </c>
      <c r="C101" s="2">
        <f>[6]contrs_10year_adj!B100</f>
        <v>2.0908203066570399E-5</v>
      </c>
      <c r="D101" s="2">
        <f>[6]contrs_10year_adj!C100</f>
        <v>2.7892384227526999E-5</v>
      </c>
      <c r="E101" s="2">
        <f>[6]contrs_10year_adj!D100</f>
        <v>-4.6599720829160598E-6</v>
      </c>
      <c r="F101" s="2">
        <f>[6]contrs_10year_adj!E100</f>
        <v>1.98664230940569E-6</v>
      </c>
      <c r="G101" s="2">
        <f>[6]contrs_10year_adj!F100</f>
        <v>5.62330728259662E-5</v>
      </c>
      <c r="I101" s="1">
        <f t="shared" si="27"/>
        <v>40513</v>
      </c>
      <c r="J101" s="1">
        <v>40519</v>
      </c>
      <c r="K101">
        <f t="shared" si="28"/>
        <v>0</v>
      </c>
      <c r="L101">
        <f t="shared" si="29"/>
        <v>-2.0908203066570398E-3</v>
      </c>
      <c r="M101">
        <f t="shared" si="30"/>
        <v>-2.7892384227526999E-3</v>
      </c>
      <c r="N101">
        <f t="shared" si="31"/>
        <v>4.6599720829160597E-4</v>
      </c>
      <c r="O101">
        <f t="shared" si="32"/>
        <v>-1.98664230940569E-4</v>
      </c>
      <c r="P101">
        <f t="shared" si="32"/>
        <v>-5.6233072825966198E-3</v>
      </c>
      <c r="Q101">
        <f t="shared" si="33"/>
        <v>4.6127257520587025E-3</v>
      </c>
      <c r="S101" s="1">
        <f t="shared" si="50"/>
        <v>39995</v>
      </c>
      <c r="T101">
        <f t="shared" si="34"/>
        <v>0</v>
      </c>
      <c r="U101">
        <f t="shared" si="35"/>
        <v>1.2153610480436594E-3</v>
      </c>
      <c r="V101">
        <f t="shared" si="36"/>
        <v>7.5682711321784554E-3</v>
      </c>
      <c r="W101">
        <f t="shared" si="37"/>
        <v>-4.05691355442206E-3</v>
      </c>
      <c r="X101">
        <f t="shared" si="38"/>
        <v>-9.7387363625885451E-4</v>
      </c>
      <c r="Y101">
        <f t="shared" si="39"/>
        <v>8.3414561283112667E-3</v>
      </c>
      <c r="Z101">
        <f t="shared" si="40"/>
        <v>8.7836321802221146E-3</v>
      </c>
      <c r="AA101">
        <f t="shared" si="41"/>
        <v>-5.0307871906809147E-3</v>
      </c>
      <c r="AC101" s="1"/>
      <c r="AD101" s="1">
        <v>40519</v>
      </c>
      <c r="AE101">
        <f t="shared" si="42"/>
        <v>0</v>
      </c>
      <c r="AF101">
        <f t="shared" si="43"/>
        <v>4.3715295547294375E-6</v>
      </c>
      <c r="AG101">
        <f t="shared" si="44"/>
        <v>7.7798509789599684E-6</v>
      </c>
      <c r="AH101">
        <f t="shared" si="45"/>
        <v>2.171533981355704E-7</v>
      </c>
      <c r="AI101">
        <f t="shared" si="46"/>
        <v>3.9467476655207736E-8</v>
      </c>
      <c r="AJ101">
        <f t="shared" si="46"/>
        <v>3.1621584794504184E-5</v>
      </c>
      <c r="AK101">
        <f t="shared" si="47"/>
        <v>2.3814973202488204E-5</v>
      </c>
      <c r="AL101">
        <f t="shared" si="48"/>
        <v>7.1466920779370051E-8</v>
      </c>
      <c r="AM101">
        <f t="shared" si="49"/>
        <v>2.1277238863705521E-5</v>
      </c>
    </row>
    <row r="102" spans="1:39" x14ac:dyDescent="0.25">
      <c r="A102" s="1">
        <v>40575</v>
      </c>
      <c r="B102">
        <f>[6]contrs_10year_adj!A101</f>
        <v>0</v>
      </c>
      <c r="C102" s="2">
        <f>[6]contrs_10year_adj!B101</f>
        <v>7.3023774338992503E-6</v>
      </c>
      <c r="D102" s="2">
        <f>[6]contrs_10year_adj!C101</f>
        <v>5.72818937744396E-5</v>
      </c>
      <c r="E102" s="2">
        <f>[6]contrs_10year_adj!D101</f>
        <v>-2.66452517159611E-5</v>
      </c>
      <c r="F102" s="2">
        <f>[6]contrs_10year_adj!E101</f>
        <v>7.9788024156131406E-6</v>
      </c>
      <c r="G102" s="2">
        <f>[6]contrs_10year_adj!F101</f>
        <v>-3.3654813025263297E-5</v>
      </c>
      <c r="I102" s="1">
        <f t="shared" si="27"/>
        <v>40575</v>
      </c>
      <c r="J102" s="1">
        <v>40575</v>
      </c>
      <c r="K102">
        <f t="shared" si="28"/>
        <v>0</v>
      </c>
      <c r="L102">
        <f t="shared" si="29"/>
        <v>-7.3023774338992504E-4</v>
      </c>
      <c r="M102">
        <f t="shared" si="30"/>
        <v>-5.7281893774439596E-3</v>
      </c>
      <c r="N102">
        <f t="shared" si="31"/>
        <v>2.6645251715961102E-3</v>
      </c>
      <c r="O102">
        <f t="shared" si="32"/>
        <v>-7.9788024156131408E-4</v>
      </c>
      <c r="P102">
        <f t="shared" si="32"/>
        <v>3.3654813025263295E-3</v>
      </c>
      <c r="Q102">
        <f t="shared" si="33"/>
        <v>4.5917821907990883E-3</v>
      </c>
      <c r="S102" s="1">
        <f t="shared" si="50"/>
        <v>40026</v>
      </c>
      <c r="T102">
        <f t="shared" si="34"/>
        <v>-3.0000000000000901E-2</v>
      </c>
      <c r="U102">
        <f t="shared" si="35"/>
        <v>1.4288580842718114E-3</v>
      </c>
      <c r="V102">
        <f t="shared" si="36"/>
        <v>-3.0876269298245756E-2</v>
      </c>
      <c r="W102">
        <f t="shared" si="37"/>
        <v>3.7320755034191697E-3</v>
      </c>
      <c r="X102">
        <f t="shared" si="38"/>
        <v>-7.9884197339023452E-4</v>
      </c>
      <c r="Y102">
        <f t="shared" si="39"/>
        <v>1.2641421013067047E-2</v>
      </c>
      <c r="Z102">
        <f t="shared" si="40"/>
        <v>-2.9447411213973946E-2</v>
      </c>
      <c r="AA102">
        <f t="shared" si="41"/>
        <v>2.9332335300289352E-3</v>
      </c>
      <c r="AC102" s="1"/>
      <c r="AD102" s="1">
        <v>40575</v>
      </c>
      <c r="AE102">
        <f t="shared" si="42"/>
        <v>0</v>
      </c>
      <c r="AF102">
        <f t="shared" si="43"/>
        <v>5.3324716187121003E-7</v>
      </c>
      <c r="AG102">
        <f t="shared" si="44"/>
        <v>3.2812153543861819E-5</v>
      </c>
      <c r="AH102">
        <f t="shared" si="45"/>
        <v>7.0996943900692807E-6</v>
      </c>
      <c r="AI102">
        <f t="shared" si="46"/>
        <v>6.3661287987394096E-7</v>
      </c>
      <c r="AJ102">
        <f t="shared" si="46"/>
        <v>1.132646439765432E-5</v>
      </c>
      <c r="AK102">
        <f t="shared" si="47"/>
        <v>4.1711280875122661E-5</v>
      </c>
      <c r="AL102">
        <f t="shared" si="48"/>
        <v>3.4843632948246091E-6</v>
      </c>
      <c r="AM102">
        <f t="shared" si="49"/>
        <v>2.1084463687739674E-5</v>
      </c>
    </row>
    <row r="103" spans="1:39" x14ac:dyDescent="0.25">
      <c r="A103" s="1">
        <v>40603</v>
      </c>
      <c r="B103">
        <f>[6]contrs_10year_adj!A102</f>
        <v>-1.00000000000003E-4</v>
      </c>
      <c r="C103" s="2">
        <f>[6]contrs_10year_adj!B102</f>
        <v>3.0695768979779698E-5</v>
      </c>
      <c r="D103" s="2">
        <f>[6]contrs_10year_adj!C102</f>
        <v>1.7169329899770199E-5</v>
      </c>
      <c r="E103">
        <f>[6]contrs_10year_adj!D102</f>
        <v>-1.8878843492943799E-4</v>
      </c>
      <c r="F103" s="2">
        <f>[6]contrs_10year_adj!E102</f>
        <v>1.11272946129405E-6</v>
      </c>
      <c r="G103" s="2">
        <f>[6]contrs_10year_adj!F102</f>
        <v>-8.4539340346664898E-5</v>
      </c>
      <c r="I103" s="1">
        <f t="shared" si="27"/>
        <v>40603</v>
      </c>
      <c r="J103" s="1">
        <v>40603</v>
      </c>
      <c r="K103">
        <f t="shared" si="28"/>
        <v>1.00000000000003E-2</v>
      </c>
      <c r="L103">
        <f t="shared" si="29"/>
        <v>-3.0695768979779698E-3</v>
      </c>
      <c r="M103">
        <f t="shared" si="30"/>
        <v>-1.7169329899770199E-3</v>
      </c>
      <c r="N103">
        <f t="shared" si="31"/>
        <v>1.88788434929438E-2</v>
      </c>
      <c r="O103">
        <f t="shared" si="32"/>
        <v>-1.1127294612940501E-4</v>
      </c>
      <c r="P103">
        <f t="shared" si="32"/>
        <v>8.4539340346664899E-3</v>
      </c>
      <c r="Q103">
        <f t="shared" si="33"/>
        <v>-3.9810606588591042E-3</v>
      </c>
      <c r="S103" s="1">
        <f t="shared" si="50"/>
        <v>40057</v>
      </c>
      <c r="T103">
        <f t="shared" si="34"/>
        <v>-6.0000000000000296E-2</v>
      </c>
      <c r="U103">
        <f t="shared" si="35"/>
        <v>-9.8782102510365528E-3</v>
      </c>
      <c r="V103">
        <f t="shared" si="36"/>
        <v>-3.7990622920888346E-2</v>
      </c>
      <c r="W103">
        <f t="shared" si="37"/>
        <v>-1.5288042977689754E-2</v>
      </c>
      <c r="X103">
        <f t="shared" si="38"/>
        <v>-1.9423745759935044E-3</v>
      </c>
      <c r="Y103">
        <f t="shared" si="39"/>
        <v>1.0725414723374847E-2</v>
      </c>
      <c r="Z103">
        <f t="shared" si="40"/>
        <v>-4.7868833171924897E-2</v>
      </c>
      <c r="AA103">
        <f t="shared" si="41"/>
        <v>-1.7230417553683257E-2</v>
      </c>
      <c r="AC103" s="1"/>
      <c r="AD103" s="1">
        <v>40603</v>
      </c>
      <c r="AE103">
        <f t="shared" si="42"/>
        <v>1.0000000000000601E-4</v>
      </c>
      <c r="AF103">
        <f t="shared" si="43"/>
        <v>9.422302332600055E-6</v>
      </c>
      <c r="AG103">
        <f t="shared" si="44"/>
        <v>2.9478588920714292E-6</v>
      </c>
      <c r="AH103">
        <f t="shared" si="45"/>
        <v>3.5641073163106642E-4</v>
      </c>
      <c r="AI103">
        <f t="shared" si="46"/>
        <v>1.2381668540317469E-8</v>
      </c>
      <c r="AJ103">
        <f t="shared" si="46"/>
        <v>7.1469000662492443E-5</v>
      </c>
      <c r="AK103">
        <f t="shared" si="47"/>
        <v>2.2910676907490884E-5</v>
      </c>
      <c r="AL103">
        <f t="shared" si="48"/>
        <v>3.5222170422965511E-4</v>
      </c>
      <c r="AM103">
        <f t="shared" si="49"/>
        <v>1.5848843969515684E-5</v>
      </c>
    </row>
    <row r="104" spans="1:39" x14ac:dyDescent="0.25">
      <c r="A104" s="1">
        <v>40638</v>
      </c>
      <c r="B104" s="2">
        <f>[6]contrs_10year_adj!A103</f>
        <v>-9.9999999999995898E-5</v>
      </c>
      <c r="C104" s="2">
        <f>[6]contrs_10year_adj!B103</f>
        <v>-1.38676351848894E-5</v>
      </c>
      <c r="D104" s="2">
        <f>[6]contrs_10year_adj!C103</f>
        <v>6.3594316257675499E-5</v>
      </c>
      <c r="E104">
        <f>[6]contrs_10year_adj!D103</f>
        <v>-1.19105200969289E-4</v>
      </c>
      <c r="F104" s="2">
        <f>[6]contrs_10year_adj!E103</f>
        <v>4.3599836268018296E-6</v>
      </c>
      <c r="G104" s="2">
        <f>[6]contrs_10year_adj!F103</f>
        <v>-6.6224791028815104E-5</v>
      </c>
      <c r="I104" s="1">
        <f t="shared" si="27"/>
        <v>40634</v>
      </c>
      <c r="J104" s="1">
        <v>40638</v>
      </c>
      <c r="K104">
        <f t="shared" si="28"/>
        <v>9.9999999999995891E-3</v>
      </c>
      <c r="L104">
        <f t="shared" si="29"/>
        <v>1.38676351848894E-3</v>
      </c>
      <c r="M104">
        <f t="shared" si="30"/>
        <v>-6.3594316257675502E-3</v>
      </c>
      <c r="N104">
        <f t="shared" si="31"/>
        <v>1.19105200969289E-2</v>
      </c>
      <c r="O104">
        <f t="shared" si="32"/>
        <v>-4.3599836268018297E-4</v>
      </c>
      <c r="P104">
        <f t="shared" si="32"/>
        <v>6.6224791028815103E-3</v>
      </c>
      <c r="Q104">
        <f t="shared" si="33"/>
        <v>3.4981463730294816E-3</v>
      </c>
      <c r="S104" s="1">
        <f t="shared" si="50"/>
        <v>40087</v>
      </c>
      <c r="T104">
        <f t="shared" si="34"/>
        <v>9.9999999999995891E-3</v>
      </c>
      <c r="U104">
        <f t="shared" si="35"/>
        <v>2.5484317784159348E-2</v>
      </c>
      <c r="V104">
        <f t="shared" si="36"/>
        <v>-8.1180342664130441E-3</v>
      </c>
      <c r="W104">
        <f t="shared" si="37"/>
        <v>-5.4531654752103037E-4</v>
      </c>
      <c r="X104">
        <f t="shared" si="38"/>
        <v>-8.8674842818264573E-5</v>
      </c>
      <c r="Y104">
        <f t="shared" si="39"/>
        <v>6.1501591001186372E-4</v>
      </c>
      <c r="Z104">
        <f t="shared" si="40"/>
        <v>1.7366283517746304E-2</v>
      </c>
      <c r="AA104">
        <f t="shared" si="41"/>
        <v>-6.3399139033929494E-4</v>
      </c>
      <c r="AC104" s="1"/>
      <c r="AD104" s="1">
        <v>40638</v>
      </c>
      <c r="AE104">
        <f t="shared" si="42"/>
        <v>9.9999999999991778E-5</v>
      </c>
      <c r="AF104">
        <f t="shared" si="43"/>
        <v>1.9231130562118245E-6</v>
      </c>
      <c r="AG104">
        <f t="shared" si="44"/>
        <v>4.0442370602812507E-5</v>
      </c>
      <c r="AH104">
        <f t="shared" si="45"/>
        <v>1.4186048897934722E-4</v>
      </c>
      <c r="AI104">
        <f t="shared" si="46"/>
        <v>1.9009457225980038E-7</v>
      </c>
      <c r="AJ104">
        <f t="shared" si="46"/>
        <v>4.3857229468102293E-5</v>
      </c>
      <c r="AK104">
        <f t="shared" si="47"/>
        <v>2.4727428105145835E-5</v>
      </c>
      <c r="AL104">
        <f t="shared" si="48"/>
        <v>1.3166464902974618E-4</v>
      </c>
      <c r="AM104">
        <f t="shared" si="49"/>
        <v>1.2237028047139316E-5</v>
      </c>
    </row>
    <row r="105" spans="1:39" x14ac:dyDescent="0.25">
      <c r="A105" s="1">
        <v>40666</v>
      </c>
      <c r="B105">
        <f>[6]contrs_10year_adj!A104</f>
        <v>1.9999999999999901E-4</v>
      </c>
      <c r="C105" s="2">
        <f>[6]contrs_10year_adj!B104</f>
        <v>4.2363661195218599E-5</v>
      </c>
      <c r="D105" s="2">
        <f>[6]contrs_10year_adj!C104</f>
        <v>3.5263064966246098E-5</v>
      </c>
      <c r="E105" s="2">
        <f>[6]contrs_10year_adj!D104</f>
        <v>5.05250841533685E-5</v>
      </c>
      <c r="F105" s="2">
        <f>[6]contrs_10year_adj!E104</f>
        <v>3.5294796616804898E-6</v>
      </c>
      <c r="G105" s="2">
        <f>[6]contrs_10year_adj!F104</f>
        <v>8.3069431534433405E-5</v>
      </c>
      <c r="I105" s="1">
        <f t="shared" si="27"/>
        <v>40664</v>
      </c>
      <c r="J105" s="1">
        <v>40666</v>
      </c>
      <c r="K105">
        <f t="shared" si="28"/>
        <v>-1.99999999999999E-2</v>
      </c>
      <c r="L105">
        <f t="shared" si="29"/>
        <v>-4.2363661195218595E-3</v>
      </c>
      <c r="M105">
        <f t="shared" si="30"/>
        <v>-3.5263064966246098E-3</v>
      </c>
      <c r="N105">
        <f t="shared" si="31"/>
        <v>-5.0525084153368498E-3</v>
      </c>
      <c r="O105">
        <f t="shared" si="32"/>
        <v>-3.5294796616804899E-4</v>
      </c>
      <c r="P105">
        <f t="shared" si="32"/>
        <v>-8.3069431534433403E-3</v>
      </c>
      <c r="Q105">
        <f t="shared" si="33"/>
        <v>-6.8318710023485317E-3</v>
      </c>
      <c r="S105" s="1">
        <f t="shared" si="50"/>
        <v>40118</v>
      </c>
      <c r="T105">
        <f t="shared" si="34"/>
        <v>-6.9999999999999896E-2</v>
      </c>
      <c r="U105">
        <f t="shared" si="35"/>
        <v>-1.6891244765672452E-2</v>
      </c>
      <c r="V105">
        <f t="shared" si="36"/>
        <v>-4.7169771437021751E-2</v>
      </c>
      <c r="W105">
        <f t="shared" si="37"/>
        <v>-4.1720841369287404E-3</v>
      </c>
      <c r="X105">
        <f t="shared" si="38"/>
        <v>1.5435029598898249E-4</v>
      </c>
      <c r="Y105">
        <f t="shared" si="39"/>
        <v>-5.2772739377794928E-3</v>
      </c>
      <c r="Z105">
        <f t="shared" si="40"/>
        <v>-6.4061016202694207E-2</v>
      </c>
      <c r="AA105">
        <f t="shared" si="41"/>
        <v>-4.0177338409397578E-3</v>
      </c>
      <c r="AC105" s="1"/>
      <c r="AD105" s="1">
        <v>40666</v>
      </c>
      <c r="AE105">
        <f t="shared" si="42"/>
        <v>3.9999999999999601E-4</v>
      </c>
      <c r="AF105">
        <f t="shared" si="43"/>
        <v>1.7946797898632698E-5</v>
      </c>
      <c r="AG105">
        <f t="shared" si="44"/>
        <v>1.243483750813693E-5</v>
      </c>
      <c r="AH105">
        <f t="shared" si="45"/>
        <v>2.5527841287049686E-5</v>
      </c>
      <c r="AI105">
        <f t="shared" si="46"/>
        <v>1.2457226682216226E-7</v>
      </c>
      <c r="AJ105">
        <f t="shared" si="46"/>
        <v>6.9005304554539188E-5</v>
      </c>
      <c r="AK105">
        <f t="shared" si="47"/>
        <v>6.025908614547026E-5</v>
      </c>
      <c r="AL105">
        <f t="shared" si="48"/>
        <v>2.9218958692352037E-5</v>
      </c>
      <c r="AM105">
        <f t="shared" si="49"/>
        <v>4.6674461392730731E-5</v>
      </c>
    </row>
    <row r="106" spans="1:39" x14ac:dyDescent="0.25">
      <c r="A106" s="1">
        <v>40701</v>
      </c>
      <c r="B106">
        <f>[6]contrs_10year_adj!A105</f>
        <v>1.9999999999999199E-4</v>
      </c>
      <c r="C106">
        <f>[6]contrs_10year_adj!B105</f>
        <v>1.5326208873638999E-4</v>
      </c>
      <c r="D106">
        <f>[6]contrs_10year_adj!C105</f>
        <v>1.1367359866742401E-4</v>
      </c>
      <c r="E106" s="2">
        <f>[6]contrs_10year_adj!D105</f>
        <v>-8.7063655345564006E-5</v>
      </c>
      <c r="F106" s="2">
        <f>[6]contrs_10year_adj!E105</f>
        <v>4.6827409452875904E-6</v>
      </c>
      <c r="G106" s="2">
        <f>[6]contrs_10year_adj!F105</f>
        <v>-4.3773922960214497E-5</v>
      </c>
      <c r="I106" s="1">
        <f t="shared" si="27"/>
        <v>40695</v>
      </c>
      <c r="J106" s="1">
        <v>40701</v>
      </c>
      <c r="K106">
        <f t="shared" si="28"/>
        <v>-1.9999999999999199E-2</v>
      </c>
      <c r="L106">
        <f t="shared" si="29"/>
        <v>-1.5326208873638999E-2</v>
      </c>
      <c r="M106">
        <f t="shared" si="30"/>
        <v>-1.1367359866742401E-2</v>
      </c>
      <c r="N106">
        <f t="shared" si="31"/>
        <v>8.7063655345563998E-3</v>
      </c>
      <c r="O106">
        <f t="shared" si="32"/>
        <v>-4.6827409452875903E-4</v>
      </c>
      <c r="P106">
        <f t="shared" si="32"/>
        <v>4.3773922960214495E-3</v>
      </c>
      <c r="Q106">
        <f t="shared" si="33"/>
        <v>-1.5445226996454403E-3</v>
      </c>
      <c r="S106" s="1">
        <f t="shared" si="50"/>
        <v>40148</v>
      </c>
      <c r="T106">
        <f t="shared" si="34"/>
        <v>-3.0000000000000197E-2</v>
      </c>
      <c r="U106">
        <f t="shared" si="35"/>
        <v>1.1571674375976547E-2</v>
      </c>
      <c r="V106">
        <f t="shared" si="36"/>
        <v>-4.903388537972285E-2</v>
      </c>
      <c r="W106">
        <f t="shared" si="37"/>
        <v>8.0137870402928694E-3</v>
      </c>
      <c r="X106">
        <f t="shared" si="38"/>
        <v>7.0197747205133086E-4</v>
      </c>
      <c r="Y106">
        <f t="shared" si="39"/>
        <v>-1.831928706081923E-3</v>
      </c>
      <c r="Z106">
        <f t="shared" si="40"/>
        <v>-3.7462211003746304E-2</v>
      </c>
      <c r="AA106">
        <f t="shared" si="41"/>
        <v>8.7157645123442009E-3</v>
      </c>
      <c r="AC106" s="1"/>
      <c r="AD106" s="1">
        <v>40701</v>
      </c>
      <c r="AE106">
        <f t="shared" si="42"/>
        <v>3.9999999999996798E-4</v>
      </c>
      <c r="AF106">
        <f t="shared" si="43"/>
        <v>2.3489267843841078E-4</v>
      </c>
      <c r="AG106">
        <f t="shared" si="44"/>
        <v>1.292168703400258E-4</v>
      </c>
      <c r="AH106">
        <f t="shared" si="45"/>
        <v>7.5800800821311539E-5</v>
      </c>
      <c r="AI106">
        <f t="shared" si="46"/>
        <v>2.1928062760672916E-7</v>
      </c>
      <c r="AJ106">
        <f t="shared" si="46"/>
        <v>1.9161563313267938E-5</v>
      </c>
      <c r="AK106">
        <f t="shared" si="47"/>
        <v>7.12546612097467E-4</v>
      </c>
      <c r="AL106">
        <f t="shared" si="48"/>
        <v>6.786615057425668E-5</v>
      </c>
      <c r="AM106">
        <f t="shared" si="49"/>
        <v>2.3855503697200389E-6</v>
      </c>
    </row>
    <row r="107" spans="1:39" x14ac:dyDescent="0.25">
      <c r="A107" s="1">
        <v>40729</v>
      </c>
      <c r="B107">
        <f>[6]contrs_10year_adj!A106</f>
        <v>1.9999999999999199E-4</v>
      </c>
      <c r="C107" s="2">
        <f>[6]contrs_10year_adj!B106</f>
        <v>-5.0421400510719496E-6</v>
      </c>
      <c r="D107">
        <f>[6]contrs_10year_adj!C106</f>
        <v>1.2589487063378399E-4</v>
      </c>
      <c r="E107" s="2">
        <f>[6]contrs_10year_adj!D106</f>
        <v>5.0221160354426703E-5</v>
      </c>
      <c r="F107" s="2">
        <f>[6]contrs_10year_adj!E106</f>
        <v>2.67455329824345E-6</v>
      </c>
      <c r="G107" s="2">
        <f>[6]contrs_10year_adj!F106</f>
        <v>9.3067862636693206E-5</v>
      </c>
      <c r="I107" s="1">
        <f t="shared" si="27"/>
        <v>40725</v>
      </c>
      <c r="J107" s="1">
        <v>40729</v>
      </c>
      <c r="K107">
        <f t="shared" si="28"/>
        <v>-1.9999999999999199E-2</v>
      </c>
      <c r="L107">
        <f t="shared" si="29"/>
        <v>5.0421400510719495E-4</v>
      </c>
      <c r="M107">
        <f t="shared" si="30"/>
        <v>-1.25894870633784E-2</v>
      </c>
      <c r="N107">
        <f t="shared" si="31"/>
        <v>-5.0221160354426706E-3</v>
      </c>
      <c r="O107">
        <f t="shared" si="32"/>
        <v>-2.6745532982434502E-4</v>
      </c>
      <c r="P107">
        <f t="shared" si="32"/>
        <v>-9.3067862636693199E-3</v>
      </c>
      <c r="Q107">
        <f t="shared" si="33"/>
        <v>-2.6251555764609789E-3</v>
      </c>
      <c r="S107" s="1">
        <f t="shared" si="50"/>
        <v>40179</v>
      </c>
      <c r="T107" t="e">
        <f t="shared" si="34"/>
        <v>#N/A</v>
      </c>
      <c r="U107" t="e">
        <f t="shared" si="35"/>
        <v>#N/A</v>
      </c>
      <c r="V107" t="e">
        <f t="shared" si="36"/>
        <v>#N/A</v>
      </c>
      <c r="W107" t="e">
        <f t="shared" si="37"/>
        <v>#N/A</v>
      </c>
      <c r="X107" t="e">
        <f t="shared" si="38"/>
        <v>#N/A</v>
      </c>
      <c r="Y107" t="e">
        <f t="shared" si="39"/>
        <v>#N/A</v>
      </c>
      <c r="Z107" t="e">
        <f t="shared" si="40"/>
        <v>#N/A</v>
      </c>
      <c r="AA107" t="e">
        <f t="shared" si="41"/>
        <v>#N/A</v>
      </c>
      <c r="AC107" s="1"/>
      <c r="AD107" s="1">
        <v>40729</v>
      </c>
      <c r="AE107">
        <f t="shared" si="42"/>
        <v>3.9999999999996798E-4</v>
      </c>
      <c r="AF107">
        <f t="shared" si="43"/>
        <v>2.5423176294623841E-7</v>
      </c>
      <c r="AG107">
        <f t="shared" si="44"/>
        <v>1.5849518451897208E-4</v>
      </c>
      <c r="AH107">
        <f t="shared" si="45"/>
        <v>2.5221649473450407E-5</v>
      </c>
      <c r="AI107">
        <f t="shared" si="46"/>
        <v>7.1532353451449177E-8</v>
      </c>
      <c r="AJ107">
        <f t="shared" si="46"/>
        <v>8.6616270557623938E-5</v>
      </c>
      <c r="AK107">
        <f t="shared" si="47"/>
        <v>1.4605382489297583E-4</v>
      </c>
      <c r="AL107">
        <f t="shared" si="48"/>
        <v>2.7979565228252757E-5</v>
      </c>
      <c r="AM107">
        <f t="shared" si="49"/>
        <v>6.8914418006241741E-6</v>
      </c>
    </row>
    <row r="108" spans="1:39" x14ac:dyDescent="0.25">
      <c r="A108" s="1">
        <v>40757</v>
      </c>
      <c r="B108">
        <f>[6]contrs_10year_adj!A107</f>
        <v>2.00000000000006E-4</v>
      </c>
      <c r="C108">
        <f>[6]contrs_10year_adj!B107</f>
        <v>2.60694488558985E-4</v>
      </c>
      <c r="D108">
        <f>[6]contrs_10year_adj!C107</f>
        <v>1.8997514751067199E-4</v>
      </c>
      <c r="E108">
        <f>[6]contrs_10year_adj!D107</f>
        <v>-1.71152583548222E-4</v>
      </c>
      <c r="F108" s="2">
        <f>[6]contrs_10year_adj!E107</f>
        <v>-5.33685670771256E-6</v>
      </c>
      <c r="G108" s="2">
        <f>[6]contrs_10year_adj!F107</f>
        <v>7.2590167805695498E-6</v>
      </c>
      <c r="I108" s="1">
        <f t="shared" si="27"/>
        <v>40756</v>
      </c>
      <c r="J108" s="1">
        <v>40757</v>
      </c>
      <c r="K108">
        <f t="shared" si="28"/>
        <v>-2.0000000000000601E-2</v>
      </c>
      <c r="L108">
        <f t="shared" si="29"/>
        <v>-2.60694488558985E-2</v>
      </c>
      <c r="M108">
        <f t="shared" si="30"/>
        <v>-1.8997514751067198E-2</v>
      </c>
      <c r="N108">
        <f t="shared" si="31"/>
        <v>1.7115258354822201E-2</v>
      </c>
      <c r="O108">
        <f t="shared" si="32"/>
        <v>5.3368567077125603E-4</v>
      </c>
      <c r="P108">
        <f t="shared" si="32"/>
        <v>-7.2590167805695503E-4</v>
      </c>
      <c r="Q108">
        <f t="shared" si="33"/>
        <v>7.4180195813716406E-3</v>
      </c>
      <c r="S108" s="1">
        <f t="shared" si="50"/>
        <v>40210</v>
      </c>
      <c r="T108">
        <f t="shared" si="34"/>
        <v>0</v>
      </c>
      <c r="U108">
        <f t="shared" si="35"/>
        <v>-4.3823146837558849E-2</v>
      </c>
      <c r="V108">
        <f t="shared" si="36"/>
        <v>-3.1595982027890657E-2</v>
      </c>
      <c r="W108">
        <f t="shared" si="37"/>
        <v>5.5985584399900444E-2</v>
      </c>
      <c r="X108">
        <f t="shared" si="38"/>
        <v>7.4250847898665645E-4</v>
      </c>
      <c r="Y108">
        <f t="shared" si="39"/>
        <v>3.7087551234396547E-2</v>
      </c>
      <c r="Z108">
        <f t="shared" si="40"/>
        <v>-7.5419128865449506E-2</v>
      </c>
      <c r="AA108">
        <f t="shared" si="41"/>
        <v>5.6728092878887103E-2</v>
      </c>
      <c r="AC108" s="1"/>
      <c r="AD108" s="1">
        <v>40757</v>
      </c>
      <c r="AE108">
        <f t="shared" si="42"/>
        <v>4.0000000000002403E-4</v>
      </c>
      <c r="AF108">
        <f t="shared" si="43"/>
        <v>6.7961616365030757E-4</v>
      </c>
      <c r="AG108">
        <f t="shared" si="44"/>
        <v>3.6090556671701578E-4</v>
      </c>
      <c r="AH108">
        <f t="shared" si="45"/>
        <v>2.9293206855231116E-4</v>
      </c>
      <c r="AI108">
        <f t="shared" si="46"/>
        <v>2.848203951865655E-7</v>
      </c>
      <c r="AJ108">
        <f t="shared" si="46"/>
        <v>5.2693324620590322E-7</v>
      </c>
      <c r="AK108">
        <f t="shared" si="47"/>
        <v>2.0310312087515711E-3</v>
      </c>
      <c r="AL108">
        <f t="shared" si="48"/>
        <v>3.1148522521853102E-4</v>
      </c>
      <c r="AM108">
        <f t="shared" si="49"/>
        <v>5.5027014509613089E-5</v>
      </c>
    </row>
    <row r="109" spans="1:39" x14ac:dyDescent="0.25">
      <c r="A109" s="1">
        <v>40792</v>
      </c>
      <c r="B109">
        <f>[6]contrs_10year_adj!A108</f>
        <v>-1.00000000000003E-4</v>
      </c>
      <c r="C109" s="2">
        <f>[6]contrs_10year_adj!B108</f>
        <v>-5.9718038283175803E-5</v>
      </c>
      <c r="D109" s="2">
        <f>[6]contrs_10year_adj!C108</f>
        <v>2.42848771624938E-5</v>
      </c>
      <c r="E109" s="2">
        <f>[6]contrs_10year_adj!D108</f>
        <v>-4.66183974434683E-5</v>
      </c>
      <c r="F109" s="2">
        <f>[6]contrs_10year_adj!E108</f>
        <v>6.0534176836352097E-6</v>
      </c>
      <c r="G109" s="2">
        <f>[6]contrs_10year_adj!F108</f>
        <v>-2.69815269821972E-5</v>
      </c>
      <c r="I109" s="1">
        <f t="shared" si="27"/>
        <v>40787</v>
      </c>
      <c r="J109" s="1">
        <v>40792</v>
      </c>
      <c r="K109">
        <f t="shared" si="28"/>
        <v>1.00000000000003E-2</v>
      </c>
      <c r="L109">
        <f t="shared" si="29"/>
        <v>5.9718038283175807E-3</v>
      </c>
      <c r="M109">
        <f t="shared" si="30"/>
        <v>-2.4284877162493801E-3</v>
      </c>
      <c r="N109">
        <f t="shared" si="31"/>
        <v>4.6618397443468299E-3</v>
      </c>
      <c r="O109">
        <f t="shared" si="32"/>
        <v>-6.0534176836352094E-4</v>
      </c>
      <c r="P109">
        <f t="shared" si="32"/>
        <v>2.69815269821972E-3</v>
      </c>
      <c r="Q109">
        <f t="shared" si="33"/>
        <v>2.4001859119487908E-3</v>
      </c>
      <c r="S109" s="1">
        <f t="shared" si="50"/>
        <v>40238</v>
      </c>
      <c r="T109">
        <f t="shared" si="34"/>
        <v>-0.05</v>
      </c>
      <c r="U109">
        <f t="shared" si="35"/>
        <v>2.2661845751958547E-2</v>
      </c>
      <c r="V109">
        <f t="shared" si="36"/>
        <v>2.560063403488946E-4</v>
      </c>
      <c r="W109">
        <f t="shared" si="37"/>
        <v>-7.7302501944358351E-2</v>
      </c>
      <c r="X109">
        <f t="shared" si="38"/>
        <v>-1.2848601627389244E-3</v>
      </c>
      <c r="Y109">
        <f t="shared" si="39"/>
        <v>-4.8096622181530546E-2</v>
      </c>
      <c r="Z109">
        <f t="shared" si="40"/>
        <v>2.2917852092307442E-2</v>
      </c>
      <c r="AA109">
        <f t="shared" si="41"/>
        <v>-7.8587362107097269E-2</v>
      </c>
      <c r="AC109" s="1"/>
      <c r="AD109" s="1">
        <v>40792</v>
      </c>
      <c r="AE109">
        <f t="shared" si="42"/>
        <v>1.0000000000000601E-4</v>
      </c>
      <c r="AF109">
        <f t="shared" si="43"/>
        <v>3.5662440963908514E-5</v>
      </c>
      <c r="AG109">
        <f t="shared" si="44"/>
        <v>5.8975525879741295E-6</v>
      </c>
      <c r="AH109">
        <f t="shared" si="45"/>
        <v>2.1732749801971716E-5</v>
      </c>
      <c r="AI109">
        <f t="shared" si="46"/>
        <v>3.6643865652547466E-7</v>
      </c>
      <c r="AJ109">
        <f t="shared" si="46"/>
        <v>7.2800279829103553E-6</v>
      </c>
      <c r="AK109">
        <f t="shared" si="47"/>
        <v>1.2555089070042109E-5</v>
      </c>
      <c r="AL109">
        <f t="shared" si="48"/>
        <v>1.6455175829156682E-5</v>
      </c>
      <c r="AM109">
        <f t="shared" si="49"/>
        <v>5.7608924119174484E-6</v>
      </c>
    </row>
    <row r="110" spans="1:39" x14ac:dyDescent="0.25">
      <c r="A110" s="1">
        <v>40820</v>
      </c>
      <c r="B110">
        <f>[6]contrs_10year_adj!A109</f>
        <v>3.0000000000000198E-4</v>
      </c>
      <c r="C110" s="2">
        <f>[6]contrs_10year_adj!B109</f>
        <v>-4.9488575587216301E-5</v>
      </c>
      <c r="D110">
        <f>[6]contrs_10year_adj!C109</f>
        <v>2.1475027676523501E-4</v>
      </c>
      <c r="E110" s="2">
        <f>[6]contrs_10year_adj!D109</f>
        <v>7.7918993484541103E-5</v>
      </c>
      <c r="F110" s="2">
        <f>[6]contrs_10year_adj!E109</f>
        <v>5.6727938272644698E-6</v>
      </c>
      <c r="G110" s="2">
        <f>[6]contrs_10year_adj!F109</f>
        <v>7.9879420459476804E-5</v>
      </c>
      <c r="I110" s="1">
        <f t="shared" si="27"/>
        <v>40817</v>
      </c>
      <c r="J110" s="1">
        <v>40820</v>
      </c>
      <c r="K110">
        <f t="shared" si="28"/>
        <v>-3.0000000000000197E-2</v>
      </c>
      <c r="L110">
        <f t="shared" si="29"/>
        <v>4.9488575587216298E-3</v>
      </c>
      <c r="M110">
        <f t="shared" si="30"/>
        <v>-2.1475027676523501E-2</v>
      </c>
      <c r="N110">
        <f t="shared" si="31"/>
        <v>-7.7918993484541099E-3</v>
      </c>
      <c r="O110">
        <f t="shared" si="32"/>
        <v>-5.6727938272644696E-4</v>
      </c>
      <c r="P110">
        <f t="shared" si="32"/>
        <v>-7.987942045947681E-3</v>
      </c>
      <c r="Q110">
        <f t="shared" si="33"/>
        <v>-5.1146511510177673E-3</v>
      </c>
      <c r="S110" s="1">
        <f t="shared" si="50"/>
        <v>40269</v>
      </c>
      <c r="T110">
        <f t="shared" si="34"/>
        <v>0</v>
      </c>
      <c r="U110">
        <f t="shared" si="35"/>
        <v>1.2816953524245047E-2</v>
      </c>
      <c r="V110">
        <f t="shared" si="36"/>
        <v>1.1352785745112545E-2</v>
      </c>
      <c r="W110">
        <f t="shared" si="37"/>
        <v>-1.819179125377305E-2</v>
      </c>
      <c r="X110">
        <f t="shared" si="38"/>
        <v>-2.7764908306754051E-4</v>
      </c>
      <c r="Y110">
        <f t="shared" si="39"/>
        <v>-1.1615022719769054E-2</v>
      </c>
      <c r="Z110">
        <f t="shared" si="40"/>
        <v>2.4169739269357594E-2</v>
      </c>
      <c r="AA110">
        <f t="shared" si="41"/>
        <v>-1.846944033684059E-2</v>
      </c>
      <c r="AC110" s="1"/>
      <c r="AD110" s="1">
        <v>40820</v>
      </c>
      <c r="AE110">
        <f t="shared" si="42"/>
        <v>9.0000000000001179E-4</v>
      </c>
      <c r="AF110">
        <f t="shared" si="43"/>
        <v>2.4491191136516211E-5</v>
      </c>
      <c r="AG110">
        <f t="shared" si="44"/>
        <v>4.6117681370745037E-4</v>
      </c>
      <c r="AH110">
        <f t="shared" si="45"/>
        <v>6.0713695456439581E-5</v>
      </c>
      <c r="AI110">
        <f t="shared" si="46"/>
        <v>3.2180589806649869E-7</v>
      </c>
      <c r="AJ110">
        <f t="shared" si="46"/>
        <v>6.3807218129418818E-5</v>
      </c>
      <c r="AK110">
        <f t="shared" si="47"/>
        <v>2.7311429876252755E-4</v>
      </c>
      <c r="AL110">
        <f t="shared" si="48"/>
        <v>6.9875869059821385E-5</v>
      </c>
      <c r="AM110">
        <f t="shared" si="49"/>
        <v>2.6159656396607371E-5</v>
      </c>
    </row>
    <row r="111" spans="1:39" x14ac:dyDescent="0.25">
      <c r="A111" s="1">
        <v>40848</v>
      </c>
      <c r="B111">
        <f>[6]contrs_10year_adj!A110</f>
        <v>0</v>
      </c>
      <c r="C111" s="2">
        <f>[6]contrs_10year_adj!B110</f>
        <v>8.3853960001820495E-5</v>
      </c>
      <c r="D111" s="2">
        <f>[6]contrs_10year_adj!C110</f>
        <v>1.30603627798965E-5</v>
      </c>
      <c r="E111" s="2">
        <f>[6]contrs_10year_adj!D110</f>
        <v>-5.0667454780477398E-5</v>
      </c>
      <c r="F111" s="2">
        <f>[6]contrs_10year_adj!E110</f>
        <v>2.2205285512215E-7</v>
      </c>
      <c r="G111" s="2">
        <f>[6]contrs_10year_adj!F110</f>
        <v>3.9593583882937698E-5</v>
      </c>
      <c r="I111" s="1">
        <f t="shared" si="27"/>
        <v>40848</v>
      </c>
      <c r="J111" s="1">
        <v>40848</v>
      </c>
      <c r="K111">
        <f t="shared" si="28"/>
        <v>0</v>
      </c>
      <c r="L111">
        <f t="shared" si="29"/>
        <v>-8.3853960001820486E-3</v>
      </c>
      <c r="M111">
        <f t="shared" si="30"/>
        <v>-1.30603627798965E-3</v>
      </c>
      <c r="N111">
        <f t="shared" si="31"/>
        <v>5.0667454780477395E-3</v>
      </c>
      <c r="O111">
        <f t="shared" si="32"/>
        <v>-2.2205285512215E-5</v>
      </c>
      <c r="P111">
        <f t="shared" si="32"/>
        <v>-3.95935838829377E-3</v>
      </c>
      <c r="Q111">
        <f t="shared" si="33"/>
        <v>4.6468920856361749E-3</v>
      </c>
      <c r="S111" s="1">
        <f t="shared" si="50"/>
        <v>40299</v>
      </c>
      <c r="T111">
        <f t="shared" si="34"/>
        <v>0</v>
      </c>
      <c r="U111">
        <f t="shared" si="35"/>
        <v>1.4450201023118347E-2</v>
      </c>
      <c r="V111">
        <f t="shared" si="36"/>
        <v>-1.9666907635635653E-2</v>
      </c>
      <c r="W111">
        <f t="shared" si="37"/>
        <v>6.7781704141342096E-3</v>
      </c>
      <c r="X111">
        <f t="shared" si="38"/>
        <v>8.4267093441463942E-4</v>
      </c>
      <c r="Y111">
        <f t="shared" si="39"/>
        <v>-4.5334032447986831E-3</v>
      </c>
      <c r="Z111">
        <f t="shared" si="40"/>
        <v>-5.2167066125173057E-3</v>
      </c>
      <c r="AA111">
        <f t="shared" si="41"/>
        <v>7.6208413485488492E-3</v>
      </c>
      <c r="AC111" s="1"/>
      <c r="AD111" s="1">
        <v>40848</v>
      </c>
      <c r="AE111">
        <f t="shared" si="42"/>
        <v>0</v>
      </c>
      <c r="AF111">
        <f t="shared" si="43"/>
        <v>7.0314866079869095E-5</v>
      </c>
      <c r="AG111">
        <f t="shared" si="44"/>
        <v>1.7057307594250582E-6</v>
      </c>
      <c r="AH111">
        <f t="shared" si="45"/>
        <v>2.5671909739317216E-5</v>
      </c>
      <c r="AI111">
        <f t="shared" si="46"/>
        <v>4.9307470467898537E-10</v>
      </c>
      <c r="AJ111">
        <f t="shared" si="46"/>
        <v>1.5676518846952239E-5</v>
      </c>
      <c r="AK111">
        <f t="shared" si="47"/>
        <v>9.3923859602388282E-5</v>
      </c>
      <c r="AL111">
        <f t="shared" si="48"/>
        <v>2.5447385754106344E-5</v>
      </c>
      <c r="AM111">
        <f t="shared" si="49"/>
        <v>2.1593606055548118E-5</v>
      </c>
    </row>
    <row r="112" spans="1:39" x14ac:dyDescent="0.25">
      <c r="A112" s="1">
        <v>40883</v>
      </c>
      <c r="B112">
        <f>[6]contrs_10year_adj!A111</f>
        <v>5.0000000000000001E-4</v>
      </c>
      <c r="C112">
        <f>[6]contrs_10year_adj!B111</f>
        <v>1.9116690485259101E-4</v>
      </c>
      <c r="D112" s="2">
        <f>[6]contrs_10year_adj!C111</f>
        <v>7.5693857419833696E-5</v>
      </c>
      <c r="E112">
        <f>[6]contrs_10year_adj!D111</f>
        <v>2.6677995191502801E-4</v>
      </c>
      <c r="F112" s="2">
        <f>[6]contrs_10year_adj!E111</f>
        <v>2.0077399963274999E-6</v>
      </c>
      <c r="G112">
        <f>[6]contrs_10year_adj!F111</f>
        <v>2.78948251499701E-4</v>
      </c>
      <c r="I112" s="1">
        <f t="shared" si="27"/>
        <v>40878</v>
      </c>
      <c r="J112" s="1">
        <v>40883</v>
      </c>
      <c r="K112">
        <f t="shared" si="28"/>
        <v>-0.05</v>
      </c>
      <c r="L112">
        <f t="shared" si="29"/>
        <v>-1.9116690485259102E-2</v>
      </c>
      <c r="M112">
        <f t="shared" si="30"/>
        <v>-7.5693857419833694E-3</v>
      </c>
      <c r="N112">
        <f t="shared" si="31"/>
        <v>-2.6677995191502799E-2</v>
      </c>
      <c r="O112">
        <f t="shared" si="32"/>
        <v>-2.0077399963274999E-4</v>
      </c>
      <c r="P112">
        <f t="shared" si="32"/>
        <v>-2.78948251499701E-2</v>
      </c>
      <c r="Q112">
        <f t="shared" si="33"/>
        <v>3.5648454183780172E-3</v>
      </c>
      <c r="S112" s="1">
        <f t="shared" si="50"/>
        <v>40330</v>
      </c>
      <c r="T112">
        <f t="shared" si="34"/>
        <v>2.0000000000000601E-2</v>
      </c>
      <c r="U112">
        <f t="shared" si="35"/>
        <v>-4.4824263283814829E-3</v>
      </c>
      <c r="V112">
        <f t="shared" si="36"/>
        <v>1.6997240988496344E-2</v>
      </c>
      <c r="W112">
        <f t="shared" si="37"/>
        <v>4.8827052900487396E-3</v>
      </c>
      <c r="X112">
        <f t="shared" si="38"/>
        <v>1.1411653550130155E-4</v>
      </c>
      <c r="Y112">
        <f t="shared" si="39"/>
        <v>2.6428603006906771E-3</v>
      </c>
      <c r="Z112">
        <f t="shared" si="40"/>
        <v>1.2514814660114861E-2</v>
      </c>
      <c r="AA112">
        <f t="shared" si="41"/>
        <v>4.9968218255500409E-3</v>
      </c>
      <c r="AC112" s="1"/>
      <c r="AD112" s="1">
        <v>40883</v>
      </c>
      <c r="AE112">
        <f t="shared" si="42"/>
        <v>2.5000000000000005E-3</v>
      </c>
      <c r="AF112">
        <f t="shared" si="43"/>
        <v>3.6544785510919588E-4</v>
      </c>
      <c r="AG112">
        <f t="shared" si="44"/>
        <v>5.7295600510941123E-5</v>
      </c>
      <c r="AH112">
        <f t="shared" si="45"/>
        <v>7.1171542743784643E-4</v>
      </c>
      <c r="AI112">
        <f t="shared" si="46"/>
        <v>4.0310198928531491E-8</v>
      </c>
      <c r="AJ112">
        <f t="shared" si="46"/>
        <v>7.7812127014740445E-4</v>
      </c>
      <c r="AK112">
        <f t="shared" si="47"/>
        <v>7.1214666440619573E-4</v>
      </c>
      <c r="AL112">
        <f t="shared" si="48"/>
        <v>7.2246823323033759E-4</v>
      </c>
      <c r="AM112">
        <f t="shared" si="49"/>
        <v>1.270812285693074E-5</v>
      </c>
    </row>
    <row r="113" spans="1:39" x14ac:dyDescent="0.25">
      <c r="A113" s="1">
        <v>40946</v>
      </c>
      <c r="B113">
        <f>[6]contrs_10year_adj!A112</f>
        <v>-7.0000000000000596E-4</v>
      </c>
      <c r="C113">
        <f>[6]contrs_10year_adj!B112</f>
        <v>-2.8695521693036498E-4</v>
      </c>
      <c r="D113">
        <f>[6]contrs_10year_adj!C112</f>
        <v>-1.56931433339597E-4</v>
      </c>
      <c r="E113">
        <f>[6]contrs_10year_adj!D112</f>
        <v>-1.4415704902190999E-4</v>
      </c>
      <c r="F113" s="2">
        <f>[6]contrs_10year_adj!E112</f>
        <v>-2.5755177114375599E-7</v>
      </c>
      <c r="G113" s="2">
        <f>[6]contrs_10year_adj!F112</f>
        <v>-3.1452226196509897E-5</v>
      </c>
      <c r="I113" s="1">
        <f t="shared" si="27"/>
        <v>40940</v>
      </c>
      <c r="J113" s="1">
        <v>40946</v>
      </c>
      <c r="K113">
        <f t="shared" si="28"/>
        <v>7.000000000000059E-2</v>
      </c>
      <c r="L113">
        <f t="shared" si="29"/>
        <v>2.8695521693036498E-2</v>
      </c>
      <c r="M113">
        <f t="shared" si="30"/>
        <v>1.56931433339597E-2</v>
      </c>
      <c r="N113">
        <f t="shared" si="31"/>
        <v>1.4415704902190999E-2</v>
      </c>
      <c r="O113">
        <f t="shared" si="32"/>
        <v>2.5755177114375598E-5</v>
      </c>
      <c r="P113">
        <f t="shared" si="32"/>
        <v>3.1452226196509898E-3</v>
      </c>
      <c r="Q113">
        <f t="shared" si="33"/>
        <v>1.1169874893699017E-2</v>
      </c>
      <c r="S113" s="1">
        <f t="shared" si="50"/>
        <v>40360</v>
      </c>
      <c r="T113">
        <f t="shared" si="34"/>
        <v>-1.00000000000003E-2</v>
      </c>
      <c r="U113">
        <f t="shared" si="35"/>
        <v>1.7011288161602274E-3</v>
      </c>
      <c r="V113">
        <f t="shared" si="36"/>
        <v>4.3086238974287053E-3</v>
      </c>
      <c r="W113">
        <f t="shared" si="37"/>
        <v>-1.5785921686530251E-2</v>
      </c>
      <c r="X113">
        <f t="shared" si="38"/>
        <v>6.4102960491698563E-5</v>
      </c>
      <c r="Y113">
        <f t="shared" si="39"/>
        <v>-1.3735390255932853E-2</v>
      </c>
      <c r="Z113">
        <f t="shared" si="40"/>
        <v>6.0097527135889329E-3</v>
      </c>
      <c r="AA113">
        <f t="shared" si="41"/>
        <v>-1.5721818726038551E-2</v>
      </c>
      <c r="AC113" s="1"/>
      <c r="AD113" s="1">
        <v>40946</v>
      </c>
      <c r="AE113">
        <f t="shared" si="42"/>
        <v>4.9000000000000822E-3</v>
      </c>
      <c r="AF113">
        <f t="shared" si="43"/>
        <v>8.2343296523552825E-4</v>
      </c>
      <c r="AG113">
        <f t="shared" si="44"/>
        <v>2.4627474770020377E-4</v>
      </c>
      <c r="AH113">
        <f t="shared" si="45"/>
        <v>2.0781254782705359E-4</v>
      </c>
      <c r="AI113">
        <f t="shared" si="46"/>
        <v>6.6332914819285661E-10</v>
      </c>
      <c r="AJ113">
        <f t="shared" si="46"/>
        <v>9.892425327164235E-6</v>
      </c>
      <c r="AK113">
        <f t="shared" si="47"/>
        <v>1.9703535828788751E-3</v>
      </c>
      <c r="AL113">
        <f t="shared" si="48"/>
        <v>2.0855576922217079E-4</v>
      </c>
      <c r="AM113">
        <f t="shared" si="49"/>
        <v>1.2476610514088765E-4</v>
      </c>
    </row>
    <row r="114" spans="1:39" x14ac:dyDescent="0.25">
      <c r="A114" s="1">
        <v>40974</v>
      </c>
      <c r="B114">
        <f>[6]contrs_10year_adj!A113</f>
        <v>1.9999999999999901E-4</v>
      </c>
      <c r="C114" s="2">
        <f>[6]contrs_10year_adj!B113</f>
        <v>-1.0528031629313601E-5</v>
      </c>
      <c r="D114">
        <f>[6]contrs_10year_adj!C113</f>
        <v>1.5321886955768399E-4</v>
      </c>
      <c r="E114" s="2">
        <f>[6]contrs_10year_adj!D113</f>
        <v>8.6172026816173103E-5</v>
      </c>
      <c r="F114" s="2">
        <f>[6]contrs_10year_adj!E113</f>
        <v>7.3780945200472104E-6</v>
      </c>
      <c r="G114" s="2">
        <f>[6]contrs_10year_adj!F113</f>
        <v>6.6217085787408596E-5</v>
      </c>
      <c r="I114" s="1">
        <f t="shared" si="27"/>
        <v>40969</v>
      </c>
      <c r="J114" s="1">
        <v>40974</v>
      </c>
      <c r="K114">
        <f t="shared" si="28"/>
        <v>-1.99999999999999E-2</v>
      </c>
      <c r="L114">
        <f t="shared" si="29"/>
        <v>1.05280316293136E-3</v>
      </c>
      <c r="M114">
        <f t="shared" si="30"/>
        <v>-1.5321886955768398E-2</v>
      </c>
      <c r="N114">
        <f t="shared" si="31"/>
        <v>-8.6172026816173104E-3</v>
      </c>
      <c r="O114">
        <f t="shared" si="32"/>
        <v>-7.3780945200472106E-4</v>
      </c>
      <c r="P114">
        <f t="shared" si="32"/>
        <v>-6.6217085787408595E-3</v>
      </c>
      <c r="Q114">
        <f t="shared" si="33"/>
        <v>3.6240959264591689E-3</v>
      </c>
      <c r="S114" s="1">
        <f t="shared" si="50"/>
        <v>40391</v>
      </c>
      <c r="T114">
        <f t="shared" si="34"/>
        <v>0</v>
      </c>
      <c r="U114">
        <f t="shared" si="35"/>
        <v>-8.3199117683622256E-4</v>
      </c>
      <c r="V114">
        <f t="shared" si="36"/>
        <v>5.5376905307097553E-3</v>
      </c>
      <c r="W114">
        <f t="shared" si="37"/>
        <v>-2.4885769783177004E-3</v>
      </c>
      <c r="X114">
        <f t="shared" si="38"/>
        <v>3.7747475896628851E-4</v>
      </c>
      <c r="Y114">
        <f t="shared" si="39"/>
        <v>-6.5690095417944233E-3</v>
      </c>
      <c r="Z114">
        <f t="shared" si="40"/>
        <v>4.7056993538735327E-3</v>
      </c>
      <c r="AA114">
        <f t="shared" si="41"/>
        <v>-2.1111022193514122E-3</v>
      </c>
      <c r="AC114" s="1"/>
      <c r="AD114" s="1">
        <v>40974</v>
      </c>
      <c r="AE114">
        <f t="shared" si="42"/>
        <v>3.9999999999999601E-4</v>
      </c>
      <c r="AF114">
        <f t="shared" si="43"/>
        <v>1.1083944998782757E-6</v>
      </c>
      <c r="AG114">
        <f t="shared" si="44"/>
        <v>2.3476021988534581E-4</v>
      </c>
      <c r="AH114">
        <f t="shared" si="45"/>
        <v>7.4256182056072571E-5</v>
      </c>
      <c r="AI114">
        <f t="shared" si="46"/>
        <v>5.4436278746750674E-7</v>
      </c>
      <c r="AJ114">
        <f t="shared" si="46"/>
        <v>4.3847024501770291E-5</v>
      </c>
      <c r="AK114">
        <f t="shared" si="47"/>
        <v>2.0360675228700461E-4</v>
      </c>
      <c r="AL114">
        <f t="shared" si="48"/>
        <v>8.7516252020215427E-5</v>
      </c>
      <c r="AM114">
        <f t="shared" si="49"/>
        <v>1.3134071284177942E-5</v>
      </c>
    </row>
    <row r="115" spans="1:39" x14ac:dyDescent="0.25">
      <c r="A115" s="1">
        <v>41002</v>
      </c>
      <c r="B115">
        <f>[6]contrs_10year_adj!A114</f>
        <v>3.9999999999999801E-4</v>
      </c>
      <c r="C115" s="2">
        <f>[6]contrs_10year_adj!B114</f>
        <v>-9.93018966378374E-5</v>
      </c>
      <c r="D115">
        <f>[6]contrs_10year_adj!C114</f>
        <v>3.0475976374868001E-4</v>
      </c>
      <c r="E115">
        <f>[6]contrs_10year_adj!D114</f>
        <v>2.0513201681943599E-4</v>
      </c>
      <c r="F115" s="2">
        <f>[6]contrs_10year_adj!E114</f>
        <v>5.1910375609792597E-6</v>
      </c>
      <c r="G115">
        <f>[6]contrs_10year_adj!F114</f>
        <v>1.9015048822491301E-4</v>
      </c>
      <c r="I115" s="1">
        <f t="shared" si="27"/>
        <v>41000</v>
      </c>
      <c r="J115" s="1">
        <v>41002</v>
      </c>
      <c r="K115">
        <f t="shared" si="28"/>
        <v>-3.99999999999998E-2</v>
      </c>
      <c r="L115">
        <f t="shared" si="29"/>
        <v>9.9301896637837405E-3</v>
      </c>
      <c r="M115">
        <f t="shared" si="30"/>
        <v>-3.0475976374868E-2</v>
      </c>
      <c r="N115">
        <f t="shared" si="31"/>
        <v>-2.0513201681943601E-2</v>
      </c>
      <c r="O115">
        <f t="shared" si="32"/>
        <v>-5.1910375609792595E-4</v>
      </c>
      <c r="P115">
        <f t="shared" si="32"/>
        <v>-1.90150488224913E-2</v>
      </c>
      <c r="Q115">
        <f t="shared" si="33"/>
        <v>1.5780921491259843E-3</v>
      </c>
      <c r="S115" s="1">
        <f t="shared" si="50"/>
        <v>40422</v>
      </c>
      <c r="T115">
        <f t="shared" si="34"/>
        <v>-4.00000000000005E-2</v>
      </c>
      <c r="U115">
        <f t="shared" si="35"/>
        <v>2.2174788138803877E-3</v>
      </c>
      <c r="V115">
        <f t="shared" si="36"/>
        <v>-9.5986970450866547E-3</v>
      </c>
      <c r="W115">
        <f t="shared" si="37"/>
        <v>-2.2832647187197651E-2</v>
      </c>
      <c r="X115">
        <f t="shared" si="38"/>
        <v>2.6876618326086252E-4</v>
      </c>
      <c r="Y115">
        <f t="shared" si="39"/>
        <v>-2.1977077945654153E-2</v>
      </c>
      <c r="Z115">
        <f t="shared" si="40"/>
        <v>-7.381218231206267E-3</v>
      </c>
      <c r="AA115">
        <f t="shared" si="41"/>
        <v>-2.2563881003936789E-2</v>
      </c>
      <c r="AC115" s="1"/>
      <c r="AD115" s="1">
        <v>41002</v>
      </c>
      <c r="AE115">
        <f t="shared" si="42"/>
        <v>1.599999999999984E-3</v>
      </c>
      <c r="AF115">
        <f t="shared" si="43"/>
        <v>9.860866675871744E-5</v>
      </c>
      <c r="AG115">
        <f t="shared" si="44"/>
        <v>9.2878513600151247E-4</v>
      </c>
      <c r="AH115">
        <f t="shared" si="45"/>
        <v>4.2079144324409378E-4</v>
      </c>
      <c r="AI115">
        <f t="shared" si="46"/>
        <v>2.6946870959497497E-7</v>
      </c>
      <c r="AJ115">
        <f t="shared" si="46"/>
        <v>3.615720817217278E-4</v>
      </c>
      <c r="AK115">
        <f t="shared" si="47"/>
        <v>4.2212935157736649E-4</v>
      </c>
      <c r="AL115">
        <f t="shared" si="48"/>
        <v>4.4235787203907121E-4</v>
      </c>
      <c r="AM115">
        <f t="shared" si="49"/>
        <v>2.4903748311330678E-6</v>
      </c>
    </row>
    <row r="116" spans="1:39" x14ac:dyDescent="0.25">
      <c r="A116" s="1">
        <v>41030</v>
      </c>
      <c r="B116">
        <f>[6]contrs_10year_adj!A115</f>
        <v>2.9999999999999499E-4</v>
      </c>
      <c r="C116">
        <f>[6]contrs_10year_adj!B115</f>
        <v>3.7981170726722799E-4</v>
      </c>
      <c r="D116" s="2">
        <f>[6]contrs_10year_adj!C115</f>
        <v>-2.2703245489025202E-5</v>
      </c>
      <c r="E116" s="2">
        <f>[6]contrs_10year_adj!D115</f>
        <v>-4.45560225952189E-5</v>
      </c>
      <c r="F116" s="2">
        <f>[6]contrs_10year_adj!E115</f>
        <v>-9.8435548103891899E-6</v>
      </c>
      <c r="G116">
        <f>[6]contrs_10year_adj!F115</f>
        <v>1.6527106010876501E-4</v>
      </c>
      <c r="I116" s="1">
        <f t="shared" si="27"/>
        <v>41030</v>
      </c>
      <c r="J116" s="1">
        <v>41030</v>
      </c>
      <c r="K116">
        <f t="shared" si="28"/>
        <v>-2.9999999999999499E-2</v>
      </c>
      <c r="L116">
        <f t="shared" si="29"/>
        <v>-3.7981170726722802E-2</v>
      </c>
      <c r="M116">
        <f t="shared" si="30"/>
        <v>2.27032454890252E-3</v>
      </c>
      <c r="N116">
        <f t="shared" si="31"/>
        <v>4.4556022595218904E-3</v>
      </c>
      <c r="O116">
        <f t="shared" si="32"/>
        <v>9.8435548103891889E-4</v>
      </c>
      <c r="P116">
        <f t="shared" si="32"/>
        <v>-1.6527106010876501E-2</v>
      </c>
      <c r="Q116">
        <f t="shared" si="33"/>
        <v>2.708884372599734E-4</v>
      </c>
      <c r="S116" s="1">
        <f t="shared" si="50"/>
        <v>40452</v>
      </c>
      <c r="T116">
        <f t="shared" si="34"/>
        <v>-0.100000000000001</v>
      </c>
      <c r="U116">
        <f t="shared" si="35"/>
        <v>-3.9524012127409351E-2</v>
      </c>
      <c r="V116">
        <f t="shared" si="36"/>
        <v>-1.7699042754474054E-2</v>
      </c>
      <c r="W116">
        <f t="shared" si="37"/>
        <v>-4.094338521287285E-2</v>
      </c>
      <c r="X116">
        <f t="shared" si="38"/>
        <v>-8.7819399427838444E-4</v>
      </c>
      <c r="Y116">
        <f t="shared" si="39"/>
        <v>-2.3105007927339251E-2</v>
      </c>
      <c r="Z116">
        <f t="shared" si="40"/>
        <v>-5.7223054881883409E-2</v>
      </c>
      <c r="AA116">
        <f t="shared" si="41"/>
        <v>-4.1821579207151231E-2</v>
      </c>
      <c r="AC116" s="1"/>
      <c r="AD116" s="1">
        <v>41030</v>
      </c>
      <c r="AE116">
        <f t="shared" si="42"/>
        <v>8.9999999999996994E-4</v>
      </c>
      <c r="AF116">
        <f t="shared" si="43"/>
        <v>1.4425693297724651E-3</v>
      </c>
      <c r="AG116">
        <f t="shared" si="44"/>
        <v>5.1543735573494306E-6</v>
      </c>
      <c r="AH116">
        <f t="shared" si="45"/>
        <v>1.9852391495056577E-5</v>
      </c>
      <c r="AI116">
        <f t="shared" si="46"/>
        <v>9.6895571305136146E-7</v>
      </c>
      <c r="AJ116">
        <f t="shared" si="46"/>
        <v>2.7314523309475018E-4</v>
      </c>
      <c r="AK116">
        <f t="shared" si="47"/>
        <v>1.2752645347359416E-3</v>
      </c>
      <c r="AL116">
        <f t="shared" si="48"/>
        <v>2.9593140219087466E-5</v>
      </c>
      <c r="AM116">
        <f t="shared" si="49"/>
        <v>7.3380545441150539E-8</v>
      </c>
    </row>
    <row r="117" spans="1:39" x14ac:dyDescent="0.25">
      <c r="A117" s="1">
        <v>41065</v>
      </c>
      <c r="B117" s="2">
        <f>[6]contrs_10year_adj!A116</f>
        <v>9.9999999999995898E-5</v>
      </c>
      <c r="C117">
        <f>[6]contrs_10year_adj!B116</f>
        <v>-1.6649879189629699E-4</v>
      </c>
      <c r="D117">
        <f>[6]contrs_10year_adj!C116</f>
        <v>-1.1446505445938401E-4</v>
      </c>
      <c r="E117">
        <f>[6]contrs_10year_adj!D116</f>
        <v>3.84729108038765E-4</v>
      </c>
      <c r="F117" s="2">
        <f>[6]contrs_10year_adj!E116</f>
        <v>1.07983568948193E-5</v>
      </c>
      <c r="G117">
        <f>[6]contrs_10year_adj!F116</f>
        <v>2.7046092401951599E-4</v>
      </c>
      <c r="I117" s="1">
        <f t="shared" si="27"/>
        <v>41061</v>
      </c>
      <c r="J117" s="1">
        <v>41065</v>
      </c>
      <c r="K117">
        <f t="shared" si="28"/>
        <v>-9.9999999999995891E-3</v>
      </c>
      <c r="L117">
        <f t="shared" si="29"/>
        <v>1.66498791896297E-2</v>
      </c>
      <c r="M117">
        <f t="shared" si="30"/>
        <v>1.14465054459384E-2</v>
      </c>
      <c r="N117">
        <f t="shared" si="31"/>
        <v>-3.8472910803876499E-2</v>
      </c>
      <c r="O117">
        <f t="shared" si="32"/>
        <v>-1.07983568948193E-3</v>
      </c>
      <c r="P117">
        <f t="shared" si="32"/>
        <v>-2.7046092401951598E-2</v>
      </c>
      <c r="Q117">
        <f t="shared" si="33"/>
        <v>1.4563618577907364E-3</v>
      </c>
      <c r="S117" s="1">
        <f t="shared" si="50"/>
        <v>40483</v>
      </c>
      <c r="T117">
        <f t="shared" si="34"/>
        <v>2.0000000000000601E-2</v>
      </c>
      <c r="U117">
        <f t="shared" si="35"/>
        <v>3.7472648595046447E-2</v>
      </c>
      <c r="V117">
        <f t="shared" si="36"/>
        <v>-1.7005888070200453E-2</v>
      </c>
      <c r="W117">
        <f t="shared" si="37"/>
        <v>4.6400955302794995E-3</v>
      </c>
      <c r="X117">
        <f t="shared" si="38"/>
        <v>-1.3780310655749145E-3</v>
      </c>
      <c r="Y117">
        <f t="shared" si="39"/>
        <v>2.0330087008510248E-2</v>
      </c>
      <c r="Z117">
        <f t="shared" si="40"/>
        <v>2.0466760524845994E-2</v>
      </c>
      <c r="AA117">
        <f t="shared" si="41"/>
        <v>3.262064464704585E-3</v>
      </c>
      <c r="AC117" s="1"/>
      <c r="AD117" s="1">
        <v>41065</v>
      </c>
      <c r="AE117">
        <f t="shared" si="42"/>
        <v>9.9999999999991778E-5</v>
      </c>
      <c r="AF117">
        <f t="shared" si="43"/>
        <v>2.7721847702926415E-4</v>
      </c>
      <c r="AG117">
        <f t="shared" si="44"/>
        <v>1.3102248692389745E-4</v>
      </c>
      <c r="AH117">
        <f t="shared" si="45"/>
        <v>1.4801648657230371E-3</v>
      </c>
      <c r="AI117">
        <f t="shared" si="46"/>
        <v>1.1660451162789151E-6</v>
      </c>
      <c r="AJ117">
        <f t="shared" si="46"/>
        <v>7.3149111421490394E-4</v>
      </c>
      <c r="AK117">
        <f t="shared" si="47"/>
        <v>7.8940682958978726E-4</v>
      </c>
      <c r="AL117">
        <f t="shared" si="48"/>
        <v>1.5644197551678775E-3</v>
      </c>
      <c r="AM117">
        <f t="shared" si="49"/>
        <v>2.1209898608276852E-6</v>
      </c>
    </row>
    <row r="118" spans="1:39" x14ac:dyDescent="0.25">
      <c r="A118" s="1">
        <v>41093</v>
      </c>
      <c r="B118">
        <f>[6]contrs_10year_adj!A117</f>
        <v>4.0000000000000099E-4</v>
      </c>
      <c r="C118" s="2">
        <f>[6]contrs_10year_adj!B117</f>
        <v>-5.2676415890915099E-5</v>
      </c>
      <c r="D118">
        <f>[6]contrs_10year_adj!C117</f>
        <v>1.47455227648909E-4</v>
      </c>
      <c r="E118">
        <f>[6]contrs_10year_adj!D117</f>
        <v>2.5329772710678899E-4</v>
      </c>
      <c r="F118" s="2">
        <f>[6]contrs_10year_adj!E117</f>
        <v>1.27456482235087E-5</v>
      </c>
      <c r="G118">
        <f>[6]contrs_10year_adj!F117</f>
        <v>1.39157277567298E-4</v>
      </c>
      <c r="I118" s="1">
        <f t="shared" si="27"/>
        <v>41091</v>
      </c>
      <c r="J118" s="1">
        <v>41093</v>
      </c>
      <c r="K118">
        <f t="shared" si="28"/>
        <v>-4.0000000000000098E-2</v>
      </c>
      <c r="L118">
        <f t="shared" si="29"/>
        <v>5.2676415890915099E-3</v>
      </c>
      <c r="M118">
        <f t="shared" si="30"/>
        <v>-1.4745522764890901E-2</v>
      </c>
      <c r="N118">
        <f t="shared" si="31"/>
        <v>-2.5329772710678898E-2</v>
      </c>
      <c r="O118">
        <f t="shared" si="32"/>
        <v>-1.2745648223508701E-3</v>
      </c>
      <c r="P118">
        <f t="shared" si="32"/>
        <v>-1.39157277567298E-2</v>
      </c>
      <c r="Q118">
        <f t="shared" si="33"/>
        <v>-3.9177812911709367E-3</v>
      </c>
      <c r="S118" s="1">
        <f t="shared" si="50"/>
        <v>40513</v>
      </c>
      <c r="T118">
        <f t="shared" si="34"/>
        <v>0</v>
      </c>
      <c r="U118">
        <f t="shared" si="35"/>
        <v>-1.4013803460041923E-3</v>
      </c>
      <c r="V118">
        <f t="shared" si="36"/>
        <v>-2.0997984620998544E-3</v>
      </c>
      <c r="W118">
        <f t="shared" si="37"/>
        <v>1.1554371689444557E-3</v>
      </c>
      <c r="X118">
        <f t="shared" si="38"/>
        <v>4.9077572971227643E-4</v>
      </c>
      <c r="Y118">
        <f t="shared" si="39"/>
        <v>-4.9338673219437726E-3</v>
      </c>
      <c r="Z118">
        <f t="shared" si="40"/>
        <v>-3.501178808104047E-3</v>
      </c>
      <c r="AA118">
        <f t="shared" si="41"/>
        <v>1.6462128986567321E-3</v>
      </c>
      <c r="AC118" s="1"/>
      <c r="AD118" s="1">
        <v>41093</v>
      </c>
      <c r="AE118">
        <f t="shared" si="42"/>
        <v>1.6000000000000079E-3</v>
      </c>
      <c r="AF118">
        <f t="shared" si="43"/>
        <v>2.7748047911126529E-5</v>
      </c>
      <c r="AG118">
        <f t="shared" si="44"/>
        <v>2.174304416099158E-4</v>
      </c>
      <c r="AH118">
        <f t="shared" si="45"/>
        <v>6.4159738557465341E-4</v>
      </c>
      <c r="AI118">
        <f t="shared" si="46"/>
        <v>1.6245154863743051E-6</v>
      </c>
      <c r="AJ118">
        <f t="shared" si="46"/>
        <v>1.9364747899942018E-4</v>
      </c>
      <c r="AK118">
        <f t="shared" si="47"/>
        <v>8.9830231582572453E-5</v>
      </c>
      <c r="AL118">
        <f t="shared" si="48"/>
        <v>7.0779077557137646E-4</v>
      </c>
      <c r="AM118">
        <f t="shared" si="49"/>
        <v>1.5349010245449012E-5</v>
      </c>
    </row>
    <row r="119" spans="1:39" x14ac:dyDescent="0.25">
      <c r="A119" s="1">
        <v>41128</v>
      </c>
      <c r="B119">
        <f>[6]contrs_10year_adj!A118</f>
        <v>-1.9999999999999901E-4</v>
      </c>
      <c r="C119" s="2">
        <f>[6]contrs_10year_adj!B118</f>
        <v>-2.7987597257424198E-6</v>
      </c>
      <c r="D119" s="2">
        <f>[6]contrs_10year_adj!C118</f>
        <v>-4.7098240692065402E-5</v>
      </c>
      <c r="E119">
        <f>[6]contrs_10year_adj!D118</f>
        <v>-1.9451024675533801E-4</v>
      </c>
      <c r="F119" s="2">
        <f>[6]contrs_10year_adj!E118</f>
        <v>7.8471966409027505E-6</v>
      </c>
      <c r="G119">
        <f>[6]contrs_10year_adj!F118</f>
        <v>-1.6996607920201901E-4</v>
      </c>
      <c r="I119" s="1">
        <f t="shared" si="27"/>
        <v>41122</v>
      </c>
      <c r="J119" s="1">
        <v>41128</v>
      </c>
      <c r="K119">
        <f t="shared" si="28"/>
        <v>1.99999999999999E-2</v>
      </c>
      <c r="L119">
        <f t="shared" si="29"/>
        <v>2.7987597257424197E-4</v>
      </c>
      <c r="M119">
        <f t="shared" si="30"/>
        <v>4.7098240692065403E-3</v>
      </c>
      <c r="N119">
        <f t="shared" si="31"/>
        <v>1.94510246755338E-2</v>
      </c>
      <c r="O119">
        <f t="shared" si="32"/>
        <v>-7.8471966409027509E-4</v>
      </c>
      <c r="P119">
        <f t="shared" si="32"/>
        <v>1.6996607920201901E-2</v>
      </c>
      <c r="Q119">
        <f t="shared" si="33"/>
        <v>-3.6560050532244083E-3</v>
      </c>
      <c r="S119" s="1">
        <f t="shared" si="50"/>
        <v>40544</v>
      </c>
      <c r="T119" t="e">
        <f t="shared" si="34"/>
        <v>#N/A</v>
      </c>
      <c r="U119" t="e">
        <f t="shared" si="35"/>
        <v>#N/A</v>
      </c>
      <c r="V119" t="e">
        <f t="shared" si="36"/>
        <v>#N/A</v>
      </c>
      <c r="W119" t="e">
        <f t="shared" si="37"/>
        <v>#N/A</v>
      </c>
      <c r="X119" t="e">
        <f t="shared" si="38"/>
        <v>#N/A</v>
      </c>
      <c r="Y119" t="e">
        <f t="shared" si="39"/>
        <v>#N/A</v>
      </c>
      <c r="Z119" t="e">
        <f t="shared" si="40"/>
        <v>#N/A</v>
      </c>
      <c r="AA119" t="e">
        <f t="shared" si="41"/>
        <v>#N/A</v>
      </c>
      <c r="AC119" s="1"/>
      <c r="AD119" s="1">
        <v>41128</v>
      </c>
      <c r="AE119">
        <f t="shared" si="42"/>
        <v>3.9999999999999601E-4</v>
      </c>
      <c r="AF119">
        <f t="shared" si="43"/>
        <v>7.833056002437784E-8</v>
      </c>
      <c r="AG119">
        <f t="shared" si="44"/>
        <v>2.2182442762877254E-5</v>
      </c>
      <c r="AH119">
        <f t="shared" si="45"/>
        <v>3.7834236092822474E-4</v>
      </c>
      <c r="AI119">
        <f t="shared" si="46"/>
        <v>6.157849512099542E-7</v>
      </c>
      <c r="AJ119">
        <f t="shared" si="46"/>
        <v>2.8888468079306997E-4</v>
      </c>
      <c r="AK119">
        <f t="shared" si="47"/>
        <v>2.4897106506947144E-5</v>
      </c>
      <c r="AL119">
        <f t="shared" si="48"/>
        <v>3.4843094278024162E-4</v>
      </c>
      <c r="AM119">
        <f t="shared" si="49"/>
        <v>1.3366372949202408E-5</v>
      </c>
    </row>
    <row r="120" spans="1:39" x14ac:dyDescent="0.25">
      <c r="A120" s="1">
        <v>41156</v>
      </c>
      <c r="B120">
        <f>[6]contrs_10year_adj!A119</f>
        <v>-5.0000000000000001E-4</v>
      </c>
      <c r="C120">
        <f>[6]contrs_10year_adj!B119</f>
        <v>-1.1215085498911599E-4</v>
      </c>
      <c r="D120">
        <f>[6]contrs_10year_adj!C119</f>
        <v>-1.5790093208685401E-4</v>
      </c>
      <c r="E120">
        <f>[6]contrs_10year_adj!D119</f>
        <v>-1.8118280993241199E-4</v>
      </c>
      <c r="F120" s="2">
        <f>[6]contrs_10year_adj!E119</f>
        <v>1.5499797705393899E-5</v>
      </c>
      <c r="G120">
        <f>[6]contrs_10year_adj!F119</f>
        <v>-2.5075100794236298E-4</v>
      </c>
      <c r="I120" s="1">
        <f t="shared" si="27"/>
        <v>41153</v>
      </c>
      <c r="J120" s="1">
        <v>41156</v>
      </c>
      <c r="K120">
        <f t="shared" si="28"/>
        <v>0.05</v>
      </c>
      <c r="L120">
        <f t="shared" si="29"/>
        <v>1.1215085498911599E-2</v>
      </c>
      <c r="M120">
        <f t="shared" si="30"/>
        <v>1.57900932086854E-2</v>
      </c>
      <c r="N120">
        <f t="shared" si="31"/>
        <v>1.8118280993241198E-2</v>
      </c>
      <c r="O120">
        <f t="shared" si="32"/>
        <v>-1.5499797705393898E-3</v>
      </c>
      <c r="P120">
        <f t="shared" si="32"/>
        <v>2.5075100794236298E-2</v>
      </c>
      <c r="Q120">
        <f t="shared" si="33"/>
        <v>6.4265200697011951E-3</v>
      </c>
      <c r="S120" s="1">
        <f t="shared" si="50"/>
        <v>40575</v>
      </c>
      <c r="T120">
        <f t="shared" si="34"/>
        <v>0</v>
      </c>
      <c r="U120">
        <f t="shared" si="35"/>
        <v>-4.0797782737077596E-5</v>
      </c>
      <c r="V120">
        <f t="shared" si="36"/>
        <v>-5.0387494167911141E-3</v>
      </c>
      <c r="W120">
        <f t="shared" si="37"/>
        <v>3.3539651322489596E-3</v>
      </c>
      <c r="X120">
        <f t="shared" si="38"/>
        <v>-1.0844028090846859E-4</v>
      </c>
      <c r="Y120">
        <f t="shared" si="39"/>
        <v>4.0549212631791768E-3</v>
      </c>
      <c r="Z120">
        <f t="shared" si="40"/>
        <v>-5.0795471995281919E-3</v>
      </c>
      <c r="AA120">
        <f t="shared" si="41"/>
        <v>3.2455248513404908E-3</v>
      </c>
      <c r="AC120" s="1"/>
      <c r="AD120" s="1">
        <v>41156</v>
      </c>
      <c r="AE120">
        <f t="shared" si="42"/>
        <v>2.5000000000000005E-3</v>
      </c>
      <c r="AF120">
        <f t="shared" si="43"/>
        <v>1.2577814274789724E-4</v>
      </c>
      <c r="AG120">
        <f t="shared" si="44"/>
        <v>2.4932704353897281E-4</v>
      </c>
      <c r="AH120">
        <f t="shared" si="45"/>
        <v>3.2827210615004525E-4</v>
      </c>
      <c r="AI120">
        <f t="shared" si="46"/>
        <v>2.4024372890813394E-6</v>
      </c>
      <c r="AJ120">
        <f t="shared" si="46"/>
        <v>6.2876067984110986E-4</v>
      </c>
      <c r="AK120">
        <f t="shared" si="47"/>
        <v>7.2927967702925037E-4</v>
      </c>
      <c r="AL120">
        <f t="shared" si="48"/>
        <v>2.7450860540618224E-4</v>
      </c>
      <c r="AM120">
        <f t="shared" si="49"/>
        <v>4.1300160206272254E-5</v>
      </c>
    </row>
    <row r="121" spans="1:39" x14ac:dyDescent="0.25">
      <c r="A121" s="1">
        <v>41184</v>
      </c>
      <c r="B121">
        <f>[6]contrs_10year_adj!A120</f>
        <v>1.00000000000003E-4</v>
      </c>
      <c r="C121">
        <f>[6]contrs_10year_adj!B120</f>
        <v>2.30104045946581E-4</v>
      </c>
      <c r="D121" s="2">
        <f>[6]contrs_10year_adj!C120</f>
        <v>-3.52886214255743E-5</v>
      </c>
      <c r="E121" s="2">
        <f>[6]contrs_10year_adj!D120</f>
        <v>-6.7636334322140705E-5</v>
      </c>
      <c r="F121" s="2">
        <f>[6]contrs_10year_adj!E120</f>
        <v>2.25801732845795E-6</v>
      </c>
      <c r="G121" s="2">
        <f>[6]contrs_10year_adj!F120</f>
        <v>1.24959166380111E-6</v>
      </c>
      <c r="I121" s="1">
        <f t="shared" si="27"/>
        <v>41183</v>
      </c>
      <c r="J121" s="1">
        <v>41184</v>
      </c>
      <c r="K121">
        <f t="shared" si="28"/>
        <v>-1.00000000000003E-2</v>
      </c>
      <c r="L121">
        <f t="shared" si="29"/>
        <v>-2.3010404594658099E-2</v>
      </c>
      <c r="M121">
        <f t="shared" si="30"/>
        <v>3.5288621425574301E-3</v>
      </c>
      <c r="N121">
        <f t="shared" si="31"/>
        <v>6.7636334322140708E-3</v>
      </c>
      <c r="O121">
        <f t="shared" si="32"/>
        <v>-2.2580173284579501E-4</v>
      </c>
      <c r="P121">
        <f t="shared" si="32"/>
        <v>-1.24959166380111E-4</v>
      </c>
      <c r="Q121">
        <f t="shared" si="33"/>
        <v>2.9437107527320928E-3</v>
      </c>
      <c r="S121" s="1">
        <f t="shared" si="50"/>
        <v>40603</v>
      </c>
      <c r="T121">
        <f t="shared" si="34"/>
        <v>1.00000000000003E-2</v>
      </c>
      <c r="U121">
        <f t="shared" si="35"/>
        <v>-2.3801369373251226E-3</v>
      </c>
      <c r="V121">
        <f t="shared" si="36"/>
        <v>-1.0274930293241741E-3</v>
      </c>
      <c r="W121">
        <f t="shared" si="37"/>
        <v>1.9568283453596649E-2</v>
      </c>
      <c r="X121">
        <f t="shared" si="38"/>
        <v>5.7816701452344048E-4</v>
      </c>
      <c r="Y121">
        <f t="shared" si="39"/>
        <v>9.1433739953193371E-3</v>
      </c>
      <c r="Z121">
        <f t="shared" si="40"/>
        <v>-3.4076299666492968E-3</v>
      </c>
      <c r="AA121">
        <f t="shared" si="41"/>
        <v>2.0146450468120088E-2</v>
      </c>
      <c r="AC121" s="1"/>
      <c r="AD121" s="1">
        <v>41184</v>
      </c>
      <c r="AE121">
        <f t="shared" si="42"/>
        <v>1.0000000000000601E-4</v>
      </c>
      <c r="AF121">
        <f t="shared" si="43"/>
        <v>5.2947871960986259E-4</v>
      </c>
      <c r="AG121">
        <f t="shared" si="44"/>
        <v>1.2452868021175015E-5</v>
      </c>
      <c r="AH121">
        <f t="shared" si="45"/>
        <v>4.5746737205363892E-5</v>
      </c>
      <c r="AI121">
        <f t="shared" si="46"/>
        <v>5.0986422556163778E-8</v>
      </c>
      <c r="AJ121">
        <f t="shared" si="46"/>
        <v>1.5614793262412264E-8</v>
      </c>
      <c r="AK121">
        <f t="shared" si="47"/>
        <v>3.7953049631300046E-4</v>
      </c>
      <c r="AL121">
        <f t="shared" si="48"/>
        <v>4.2743243329264677E-5</v>
      </c>
      <c r="AM121">
        <f t="shared" si="49"/>
        <v>8.6654329957505445E-6</v>
      </c>
    </row>
    <row r="122" spans="1:39" x14ac:dyDescent="0.25">
      <c r="A122" s="1">
        <v>41219</v>
      </c>
      <c r="B122">
        <f>[6]contrs_10year_adj!A121</f>
        <v>-3.9999999999999801E-4</v>
      </c>
      <c r="C122">
        <f>[6]contrs_10year_adj!B121</f>
        <v>-1.98343697096535E-4</v>
      </c>
      <c r="D122" s="2">
        <f>[6]contrs_10year_adj!C121</f>
        <v>-3.6399205320534197E-5</v>
      </c>
      <c r="E122">
        <f>[6]contrs_10year_adj!D121</f>
        <v>-1.4074522206532E-4</v>
      </c>
      <c r="F122" s="2">
        <f>[6]contrs_10year_adj!E121</f>
        <v>8.4979541540850507E-6</v>
      </c>
      <c r="G122">
        <f>[6]contrs_10year_adj!F121</f>
        <v>-1.33602728225048E-4</v>
      </c>
      <c r="I122" s="1">
        <f t="shared" si="27"/>
        <v>41214</v>
      </c>
      <c r="J122" s="1">
        <v>41219</v>
      </c>
      <c r="K122">
        <f t="shared" si="28"/>
        <v>3.99999999999998E-2</v>
      </c>
      <c r="L122">
        <f t="shared" si="29"/>
        <v>1.98343697096535E-2</v>
      </c>
      <c r="M122">
        <f t="shared" si="30"/>
        <v>3.6399205320534196E-3</v>
      </c>
      <c r="N122">
        <f t="shared" si="31"/>
        <v>1.4074522206532001E-2</v>
      </c>
      <c r="O122">
        <f t="shared" si="32"/>
        <v>-8.497954154085051E-4</v>
      </c>
      <c r="P122">
        <f t="shared" si="32"/>
        <v>1.33602728225048E-2</v>
      </c>
      <c r="Q122">
        <f t="shared" si="33"/>
        <v>3.3009829671693837E-3</v>
      </c>
      <c r="S122" s="1">
        <f t="shared" si="50"/>
        <v>40634</v>
      </c>
      <c r="T122">
        <f t="shared" si="34"/>
        <v>9.9999999999995891E-3</v>
      </c>
      <c r="U122">
        <f t="shared" si="35"/>
        <v>2.0762034791417874E-3</v>
      </c>
      <c r="V122">
        <f t="shared" si="36"/>
        <v>-5.6699916651147047E-3</v>
      </c>
      <c r="W122">
        <f t="shared" si="37"/>
        <v>1.2599960057581749E-2</v>
      </c>
      <c r="X122">
        <f t="shared" si="38"/>
        <v>2.5344159797266252E-4</v>
      </c>
      <c r="Y122">
        <f t="shared" si="39"/>
        <v>7.3119190635343575E-3</v>
      </c>
      <c r="Z122">
        <f t="shared" si="40"/>
        <v>-3.5937881859729173E-3</v>
      </c>
      <c r="AA122">
        <f t="shared" si="41"/>
        <v>1.2853401655554412E-2</v>
      </c>
      <c r="AC122" s="1"/>
      <c r="AD122" s="1">
        <v>41219</v>
      </c>
      <c r="AE122">
        <f t="shared" si="42"/>
        <v>1.599999999999984E-3</v>
      </c>
      <c r="AF122">
        <f t="shared" si="43"/>
        <v>3.9340222177922026E-4</v>
      </c>
      <c r="AG122">
        <f t="shared" si="44"/>
        <v>1.3249021479664049E-5</v>
      </c>
      <c r="AH122">
        <f t="shared" si="45"/>
        <v>1.9809217534216242E-4</v>
      </c>
      <c r="AI122">
        <f t="shared" si="46"/>
        <v>7.2215224804931377E-7</v>
      </c>
      <c r="AJ122">
        <f t="shared" si="46"/>
        <v>1.7849688989176037E-4</v>
      </c>
      <c r="AK122">
        <f t="shared" si="47"/>
        <v>5.5104230235189673E-4</v>
      </c>
      <c r="AL122">
        <f t="shared" si="48"/>
        <v>1.7489339869985955E-4</v>
      </c>
      <c r="AM122">
        <f t="shared" si="49"/>
        <v>1.0896488549542388E-5</v>
      </c>
    </row>
    <row r="123" spans="1:39" x14ac:dyDescent="0.25">
      <c r="A123" s="1">
        <v>41247</v>
      </c>
      <c r="B123">
        <f>[6]contrs_10year_adj!A122</f>
        <v>0</v>
      </c>
      <c r="C123" s="2">
        <f>[6]contrs_10year_adj!B122</f>
        <v>6.7214084985648697E-5</v>
      </c>
      <c r="D123" s="2">
        <f>[6]contrs_10year_adj!C122</f>
        <v>-8.1437819436114002E-5</v>
      </c>
      <c r="E123" s="2">
        <f>[6]contrs_10year_adj!D122</f>
        <v>4.14251417232227E-5</v>
      </c>
      <c r="F123" s="2">
        <f>[6]contrs_10year_adj!E122</f>
        <v>8.1223540435564106E-6</v>
      </c>
      <c r="G123" s="2">
        <f>[6]contrs_10year_adj!F122</f>
        <v>2.0539278290095901E-5</v>
      </c>
      <c r="I123" s="1">
        <f t="shared" si="27"/>
        <v>41244</v>
      </c>
      <c r="J123" s="1">
        <v>41247</v>
      </c>
      <c r="K123">
        <f t="shared" si="28"/>
        <v>0</v>
      </c>
      <c r="L123">
        <f t="shared" si="29"/>
        <v>-6.7214084985648698E-3</v>
      </c>
      <c r="M123">
        <f t="shared" si="30"/>
        <v>8.1437819436114001E-3</v>
      </c>
      <c r="N123">
        <f t="shared" si="31"/>
        <v>-4.1425141723222701E-3</v>
      </c>
      <c r="O123">
        <f t="shared" si="32"/>
        <v>-8.1223540435564111E-4</v>
      </c>
      <c r="P123">
        <f t="shared" si="32"/>
        <v>-2.0539278290095902E-3</v>
      </c>
      <c r="Q123">
        <f t="shared" si="33"/>
        <v>3.532376131631381E-3</v>
      </c>
      <c r="S123" s="1">
        <f t="shared" si="50"/>
        <v>40664</v>
      </c>
      <c r="T123">
        <f t="shared" si="34"/>
        <v>-1.99999999999999E-2</v>
      </c>
      <c r="U123">
        <f t="shared" si="35"/>
        <v>-3.5469261588690123E-3</v>
      </c>
      <c r="V123">
        <f t="shared" si="36"/>
        <v>-2.8368665359717643E-3</v>
      </c>
      <c r="W123">
        <f t="shared" si="37"/>
        <v>-4.363068454684E-3</v>
      </c>
      <c r="X123">
        <f t="shared" si="38"/>
        <v>3.364919944847965E-4</v>
      </c>
      <c r="Y123">
        <f t="shared" si="39"/>
        <v>-7.6175031927904931E-3</v>
      </c>
      <c r="Z123">
        <f t="shared" si="40"/>
        <v>-6.3837926948407762E-3</v>
      </c>
      <c r="AA123">
        <f t="shared" si="41"/>
        <v>-4.0265764601992039E-3</v>
      </c>
      <c r="AC123" s="1"/>
      <c r="AD123" s="1">
        <v>41247</v>
      </c>
      <c r="AE123">
        <f t="shared" si="42"/>
        <v>0</v>
      </c>
      <c r="AF123">
        <f t="shared" si="43"/>
        <v>4.5177332204580059E-5</v>
      </c>
      <c r="AG123">
        <f t="shared" si="44"/>
        <v>6.6321184345091076E-5</v>
      </c>
      <c r="AH123">
        <f t="shared" si="45"/>
        <v>1.7160423667890861E-5</v>
      </c>
      <c r="AI123">
        <f t="shared" si="46"/>
        <v>6.597263520887718E-7</v>
      </c>
      <c r="AJ123">
        <f t="shared" si="46"/>
        <v>4.2186195267800484E-6</v>
      </c>
      <c r="AK123">
        <f t="shared" si="47"/>
        <v>2.0231462171735346E-6</v>
      </c>
      <c r="AL123">
        <f t="shared" si="48"/>
        <v>2.4549543367589945E-5</v>
      </c>
      <c r="AM123">
        <f t="shared" si="49"/>
        <v>1.2477681135319079E-5</v>
      </c>
    </row>
    <row r="124" spans="1:39" x14ac:dyDescent="0.25">
      <c r="A124" s="1">
        <v>41310</v>
      </c>
      <c r="B124">
        <f>[6]contrs_10year_adj!A123</f>
        <v>0</v>
      </c>
      <c r="C124" s="2">
        <f>[6]contrs_10year_adj!B123</f>
        <v>-5.9233144773484101E-5</v>
      </c>
      <c r="D124">
        <f>[6]contrs_10year_adj!C123</f>
        <v>1.4648065730942501E-4</v>
      </c>
      <c r="E124" s="2">
        <f>[6]contrs_10year_adj!D123</f>
        <v>1.65506157731951E-6</v>
      </c>
      <c r="F124" s="2">
        <f>[6]contrs_10year_adj!E123</f>
        <v>9.9556277338307095E-6</v>
      </c>
      <c r="G124" s="2">
        <f>[6]contrs_10year_adj!F123</f>
        <v>-3.4104562034194701E-5</v>
      </c>
      <c r="I124" s="1">
        <f t="shared" si="27"/>
        <v>41306</v>
      </c>
      <c r="J124" s="1">
        <v>41310</v>
      </c>
      <c r="K124">
        <f t="shared" si="28"/>
        <v>0</v>
      </c>
      <c r="L124">
        <f t="shared" si="29"/>
        <v>5.9233144773484098E-3</v>
      </c>
      <c r="M124">
        <f t="shared" si="30"/>
        <v>-1.4648065730942501E-2</v>
      </c>
      <c r="N124">
        <f t="shared" si="31"/>
        <v>-1.6550615773195101E-4</v>
      </c>
      <c r="O124">
        <f t="shared" si="32"/>
        <v>-9.9556277338307088E-4</v>
      </c>
      <c r="P124">
        <f t="shared" si="32"/>
        <v>3.4104562034194701E-3</v>
      </c>
      <c r="Q124">
        <f t="shared" si="33"/>
        <v>9.8858201847091143E-3</v>
      </c>
      <c r="S124" s="1">
        <f t="shared" si="50"/>
        <v>40695</v>
      </c>
      <c r="T124">
        <f t="shared" si="34"/>
        <v>-1.9999999999999199E-2</v>
      </c>
      <c r="U124">
        <f t="shared" si="35"/>
        <v>-1.4636768912986152E-2</v>
      </c>
      <c r="V124">
        <f t="shared" si="36"/>
        <v>-1.0677919906089555E-2</v>
      </c>
      <c r="W124">
        <f t="shared" si="37"/>
        <v>9.3958054952092487E-3</v>
      </c>
      <c r="X124">
        <f t="shared" si="38"/>
        <v>2.2116586612408646E-4</v>
      </c>
      <c r="Y124">
        <f t="shared" si="39"/>
        <v>5.0668322566742967E-3</v>
      </c>
      <c r="Z124">
        <f t="shared" si="40"/>
        <v>-2.5314688819075705E-2</v>
      </c>
      <c r="AA124">
        <f t="shared" si="41"/>
        <v>9.616971361333335E-3</v>
      </c>
      <c r="AC124" s="1"/>
      <c r="AD124" s="1">
        <v>41310</v>
      </c>
      <c r="AE124">
        <f t="shared" si="42"/>
        <v>0</v>
      </c>
      <c r="AF124">
        <f t="shared" si="43"/>
        <v>3.5085654397565264E-5</v>
      </c>
      <c r="AG124">
        <f t="shared" si="44"/>
        <v>2.1456582965801205E-4</v>
      </c>
      <c r="AH124">
        <f t="shared" si="45"/>
        <v>2.7392288247193447E-8</v>
      </c>
      <c r="AI124">
        <f t="shared" si="46"/>
        <v>9.9114523574619177E-7</v>
      </c>
      <c r="AJ124">
        <f t="shared" si="46"/>
        <v>1.1631211515442347E-5</v>
      </c>
      <c r="AK124">
        <f t="shared" si="47"/>
        <v>7.6121284437091663E-5</v>
      </c>
      <c r="AL124">
        <f t="shared" si="48"/>
        <v>1.3480810628005793E-6</v>
      </c>
      <c r="AM124">
        <f t="shared" si="49"/>
        <v>9.7729440724402149E-5</v>
      </c>
    </row>
    <row r="125" spans="1:39" x14ac:dyDescent="0.25">
      <c r="A125" s="1">
        <v>41338</v>
      </c>
      <c r="B125">
        <f>[6]contrs_10year_adj!A124</f>
        <v>-3.9999999999999801E-4</v>
      </c>
      <c r="C125" s="2">
        <f>[6]contrs_10year_adj!B124</f>
        <v>-1.75157588885345E-5</v>
      </c>
      <c r="D125" s="2">
        <f>[6]contrs_10year_adj!C124</f>
        <v>-9.4317014483219296E-5</v>
      </c>
      <c r="E125">
        <f>[6]contrs_10year_adj!D124</f>
        <v>-2.87677817909192E-4</v>
      </c>
      <c r="F125" s="2">
        <f>[6]contrs_10year_adj!E124</f>
        <v>-2.6303603765509599E-6</v>
      </c>
      <c r="G125">
        <f>[6]contrs_10year_adj!F124</f>
        <v>-1.20900980024546E-4</v>
      </c>
      <c r="I125" s="1">
        <f t="shared" si="27"/>
        <v>41334</v>
      </c>
      <c r="J125" s="1">
        <v>41338</v>
      </c>
      <c r="K125">
        <f t="shared" si="28"/>
        <v>3.99999999999998E-2</v>
      </c>
      <c r="L125">
        <f t="shared" si="29"/>
        <v>1.7515758888534501E-3</v>
      </c>
      <c r="M125">
        <f t="shared" si="30"/>
        <v>9.4317014483219289E-3</v>
      </c>
      <c r="N125">
        <f t="shared" si="31"/>
        <v>2.8767781790919201E-2</v>
      </c>
      <c r="O125">
        <f t="shared" si="32"/>
        <v>2.6303603765509597E-4</v>
      </c>
      <c r="P125">
        <f t="shared" si="32"/>
        <v>1.20900980024546E-2</v>
      </c>
      <c r="Q125">
        <f t="shared" si="33"/>
        <v>-2.1409516574987355E-4</v>
      </c>
      <c r="S125" s="1">
        <f t="shared" si="50"/>
        <v>40725</v>
      </c>
      <c r="T125">
        <f t="shared" si="34"/>
        <v>-1.9999999999999199E-2</v>
      </c>
      <c r="U125">
        <f t="shared" si="35"/>
        <v>1.1936539657600425E-3</v>
      </c>
      <c r="V125">
        <f t="shared" si="36"/>
        <v>-1.1900047102725554E-2</v>
      </c>
      <c r="W125">
        <f t="shared" si="37"/>
        <v>-4.3326760747898208E-3</v>
      </c>
      <c r="X125">
        <f t="shared" si="38"/>
        <v>4.2198463082850047E-4</v>
      </c>
      <c r="Y125">
        <f t="shared" si="39"/>
        <v>-8.6173463030164727E-3</v>
      </c>
      <c r="Z125">
        <f t="shared" si="40"/>
        <v>-1.0706393136965512E-2</v>
      </c>
      <c r="AA125">
        <f t="shared" si="41"/>
        <v>-3.91069144396132E-3</v>
      </c>
      <c r="AC125" s="1"/>
      <c r="AD125" s="1">
        <v>41338</v>
      </c>
      <c r="AE125">
        <f t="shared" si="42"/>
        <v>1.599999999999984E-3</v>
      </c>
      <c r="AF125">
        <f t="shared" si="43"/>
        <v>3.0680180944127535E-6</v>
      </c>
      <c r="AG125">
        <f t="shared" si="44"/>
        <v>8.8956992210277976E-5</v>
      </c>
      <c r="AH125">
        <f t="shared" si="45"/>
        <v>8.2758526916994234E-4</v>
      </c>
      <c r="AI125">
        <f t="shared" si="46"/>
        <v>6.9187957105293064E-8</v>
      </c>
      <c r="AJ125">
        <f t="shared" si="46"/>
        <v>1.461704697089567E-4</v>
      </c>
      <c r="AK125">
        <f t="shared" si="47"/>
        <v>1.2506569200018046E-4</v>
      </c>
      <c r="AL125">
        <f t="shared" si="48"/>
        <v>8.4278838379586718E-4</v>
      </c>
      <c r="AM125">
        <f t="shared" si="49"/>
        <v>4.5836739997465828E-8</v>
      </c>
    </row>
    <row r="126" spans="1:39" x14ac:dyDescent="0.25">
      <c r="A126" s="1">
        <v>41366</v>
      </c>
      <c r="B126">
        <f>[6]contrs_10year_adj!A125</f>
        <v>1.9999999999999901E-4</v>
      </c>
      <c r="C126" s="2">
        <f>[6]contrs_10year_adj!B125</f>
        <v>3.37104612782685E-6</v>
      </c>
      <c r="D126" s="2">
        <f>[6]contrs_10year_adj!C125</f>
        <v>7.0116226562812406E-5</v>
      </c>
      <c r="E126" s="2">
        <f>[6]contrs_10year_adj!D125</f>
        <v>7.8110849891686998E-5</v>
      </c>
      <c r="F126" s="2">
        <f>[6]contrs_10year_adj!E125</f>
        <v>8.6553897556772998E-6</v>
      </c>
      <c r="G126" s="2">
        <f>[6]contrs_10year_adj!F125</f>
        <v>4.4284360019967199E-5</v>
      </c>
      <c r="I126" s="1">
        <f t="shared" si="27"/>
        <v>41365</v>
      </c>
      <c r="J126" s="1">
        <v>41366</v>
      </c>
      <c r="K126">
        <f t="shared" si="28"/>
        <v>-1.99999999999999E-2</v>
      </c>
      <c r="L126">
        <f t="shared" si="29"/>
        <v>-3.3710461278268502E-4</v>
      </c>
      <c r="M126">
        <f t="shared" si="30"/>
        <v>-7.0116226562812406E-3</v>
      </c>
      <c r="N126">
        <f t="shared" si="31"/>
        <v>-7.8110849891686995E-3</v>
      </c>
      <c r="O126">
        <f t="shared" si="32"/>
        <v>-8.6553897556773001E-4</v>
      </c>
      <c r="P126">
        <f t="shared" si="32"/>
        <v>-4.4284360019967196E-3</v>
      </c>
      <c r="Q126">
        <f t="shared" si="33"/>
        <v>-3.9746487661995473E-3</v>
      </c>
      <c r="S126" s="1">
        <f t="shared" si="50"/>
        <v>40756</v>
      </c>
      <c r="T126">
        <f t="shared" si="34"/>
        <v>-2.0000000000000601E-2</v>
      </c>
      <c r="U126">
        <f t="shared" si="35"/>
        <v>-2.5380008895245651E-2</v>
      </c>
      <c r="V126">
        <f t="shared" si="36"/>
        <v>-1.8308074790414353E-2</v>
      </c>
      <c r="W126">
        <f t="shared" si="37"/>
        <v>1.780469831547505E-2</v>
      </c>
      <c r="X126">
        <f t="shared" si="38"/>
        <v>1.2231256314241016E-3</v>
      </c>
      <c r="Y126">
        <f t="shared" si="39"/>
        <v>-3.6461717404107693E-5</v>
      </c>
      <c r="Z126">
        <f t="shared" si="40"/>
        <v>-4.3688083685660004E-2</v>
      </c>
      <c r="AA126">
        <f t="shared" si="41"/>
        <v>1.9027823946899152E-2</v>
      </c>
      <c r="AC126" s="1"/>
      <c r="AD126" s="1">
        <v>41366</v>
      </c>
      <c r="AE126">
        <f t="shared" si="42"/>
        <v>3.9999999999999601E-4</v>
      </c>
      <c r="AF126">
        <f t="shared" si="43"/>
        <v>1.13639519959364E-7</v>
      </c>
      <c r="AG126">
        <f t="shared" si="44"/>
        <v>4.9162852274076401E-5</v>
      </c>
      <c r="AH126">
        <f t="shared" si="45"/>
        <v>6.1013048708016583E-5</v>
      </c>
      <c r="AI126">
        <f t="shared" si="46"/>
        <v>7.4915771822683553E-7</v>
      </c>
      <c r="AJ126">
        <f t="shared" si="46"/>
        <v>1.9611045423780689E-5</v>
      </c>
      <c r="AK126">
        <f t="shared" si="47"/>
        <v>5.4003792475083749E-5</v>
      </c>
      <c r="AL126">
        <f t="shared" si="48"/>
        <v>7.5283803425438514E-5</v>
      </c>
      <c r="AM126">
        <f t="shared" si="49"/>
        <v>1.5797832814651583E-5</v>
      </c>
    </row>
    <row r="127" spans="1:39" x14ac:dyDescent="0.25">
      <c r="A127" s="1">
        <v>41401</v>
      </c>
      <c r="B127">
        <f>[6]contrs_10year_adj!A126</f>
        <v>3.9999999999999801E-4</v>
      </c>
      <c r="C127">
        <f>[6]contrs_10year_adj!B126</f>
        <v>2.1418735519676299E-4</v>
      </c>
      <c r="D127" s="2">
        <f>[6]contrs_10year_adj!C126</f>
        <v>-1.39951358901748E-5</v>
      </c>
      <c r="E127">
        <f>[6]contrs_10year_adj!D126</f>
        <v>2.8306081670853198E-4</v>
      </c>
      <c r="F127" s="2">
        <f>[6]contrs_10year_adj!E126</f>
        <v>1.3791515006816101E-6</v>
      </c>
      <c r="G127">
        <f>[6]contrs_10year_adj!F126</f>
        <v>2.9985674230792502E-4</v>
      </c>
      <c r="I127" s="1">
        <f t="shared" si="27"/>
        <v>41395</v>
      </c>
      <c r="J127" s="1">
        <v>41401</v>
      </c>
      <c r="K127">
        <f t="shared" si="28"/>
        <v>-3.99999999999998E-2</v>
      </c>
      <c r="L127">
        <f t="shared" si="29"/>
        <v>-2.14187355196763E-2</v>
      </c>
      <c r="M127">
        <f t="shared" si="30"/>
        <v>1.39951358901748E-3</v>
      </c>
      <c r="N127">
        <f t="shared" si="31"/>
        <v>-2.83060816708532E-2</v>
      </c>
      <c r="O127">
        <f t="shared" si="32"/>
        <v>-1.3791515006816101E-4</v>
      </c>
      <c r="P127">
        <f t="shared" si="32"/>
        <v>-2.99856742307925E-2</v>
      </c>
      <c r="Q127">
        <f t="shared" si="33"/>
        <v>8.4632187515803828E-3</v>
      </c>
      <c r="S127" s="1">
        <f t="shared" si="50"/>
        <v>40787</v>
      </c>
      <c r="T127">
        <f t="shared" si="34"/>
        <v>1.00000000000003E-2</v>
      </c>
      <c r="U127">
        <f t="shared" si="35"/>
        <v>6.6612437889704279E-3</v>
      </c>
      <c r="V127">
        <f t="shared" si="36"/>
        <v>-1.7390477555965346E-3</v>
      </c>
      <c r="W127">
        <f t="shared" si="37"/>
        <v>5.3512797049996797E-3</v>
      </c>
      <c r="X127">
        <f t="shared" si="38"/>
        <v>8.4098192289324553E-5</v>
      </c>
      <c r="Y127">
        <f t="shared" si="39"/>
        <v>3.3875926588725672E-3</v>
      </c>
      <c r="Z127">
        <f t="shared" si="40"/>
        <v>4.9221960333738933E-3</v>
      </c>
      <c r="AA127">
        <f t="shared" si="41"/>
        <v>5.4353778972890043E-3</v>
      </c>
      <c r="AC127" s="1"/>
      <c r="AD127" s="1">
        <v>41401</v>
      </c>
      <c r="AE127">
        <f t="shared" si="42"/>
        <v>1.599999999999984E-3</v>
      </c>
      <c r="AF127">
        <f t="shared" si="43"/>
        <v>4.5876223126184315E-4</v>
      </c>
      <c r="AG127">
        <f t="shared" si="44"/>
        <v>1.958638285844588E-6</v>
      </c>
      <c r="AH127">
        <f t="shared" si="45"/>
        <v>8.0123425955701147E-4</v>
      </c>
      <c r="AI127">
        <f t="shared" si="46"/>
        <v>1.9020588618323371E-8</v>
      </c>
      <c r="AJ127">
        <f t="shared" si="46"/>
        <v>8.9914065907521334E-4</v>
      </c>
      <c r="AK127">
        <f t="shared" si="47"/>
        <v>4.0076924670897111E-4</v>
      </c>
      <c r="AL127">
        <f t="shared" si="48"/>
        <v>8.0906095514858447E-4</v>
      </c>
      <c r="AM127">
        <f t="shared" si="49"/>
        <v>7.1626071637101817E-5</v>
      </c>
    </row>
    <row r="128" spans="1:39" x14ac:dyDescent="0.25">
      <c r="A128" s="1">
        <v>41429</v>
      </c>
      <c r="B128">
        <f>[6]contrs_10year_adj!A127</f>
        <v>-3.0000000000000198E-4</v>
      </c>
      <c r="C128" s="2">
        <f>[6]contrs_10year_adj!B127</f>
        <v>-7.8064204123362097E-5</v>
      </c>
      <c r="D128" s="2">
        <f>[6]contrs_10year_adj!C127</f>
        <v>1.0759847356751001E-5</v>
      </c>
      <c r="E128">
        <f>[6]contrs_10year_adj!D127</f>
        <v>-1.2147624419442601E-4</v>
      </c>
      <c r="F128" s="2">
        <f>[6]contrs_10year_adj!E127</f>
        <v>9.4697696029778208E-6</v>
      </c>
      <c r="G128">
        <f>[6]contrs_10year_adj!F127</f>
        <v>-1.2942391252811501E-4</v>
      </c>
      <c r="I128" s="1">
        <f t="shared" si="27"/>
        <v>41426</v>
      </c>
      <c r="J128" s="1">
        <v>41429</v>
      </c>
      <c r="K128">
        <f t="shared" si="28"/>
        <v>3.0000000000000197E-2</v>
      </c>
      <c r="L128">
        <f t="shared" si="29"/>
        <v>7.80642041233621E-3</v>
      </c>
      <c r="M128">
        <f t="shared" si="30"/>
        <v>-1.0759847356751001E-3</v>
      </c>
      <c r="N128">
        <f t="shared" si="31"/>
        <v>1.2147624419442601E-2</v>
      </c>
      <c r="O128">
        <f t="shared" si="32"/>
        <v>-9.4697696029778203E-4</v>
      </c>
      <c r="P128">
        <f t="shared" si="32"/>
        <v>1.2942391252811502E-2</v>
      </c>
      <c r="Q128">
        <f t="shared" si="33"/>
        <v>1.2068916864194265E-2</v>
      </c>
      <c r="S128" s="1">
        <f t="shared" si="50"/>
        <v>40817</v>
      </c>
      <c r="T128">
        <f t="shared" si="34"/>
        <v>-3.0000000000000197E-2</v>
      </c>
      <c r="U128">
        <f t="shared" si="35"/>
        <v>5.638297519374477E-3</v>
      </c>
      <c r="V128">
        <f t="shared" si="36"/>
        <v>-2.0785587715870656E-2</v>
      </c>
      <c r="W128">
        <f t="shared" si="37"/>
        <v>-7.1024593878012601E-3</v>
      </c>
      <c r="X128">
        <f t="shared" si="38"/>
        <v>1.2216057792639853E-4</v>
      </c>
      <c r="Y128">
        <f t="shared" si="39"/>
        <v>-7.2985020852948338E-3</v>
      </c>
      <c r="Z128">
        <f t="shared" si="40"/>
        <v>-1.5147290196496178E-2</v>
      </c>
      <c r="AA128">
        <f t="shared" si="41"/>
        <v>-6.9802988098748618E-3</v>
      </c>
      <c r="AC128" s="1"/>
      <c r="AD128" s="1">
        <v>41429</v>
      </c>
      <c r="AE128">
        <f t="shared" si="42"/>
        <v>9.0000000000001179E-4</v>
      </c>
      <c r="AF128">
        <f t="shared" si="43"/>
        <v>6.0940199654139442E-5</v>
      </c>
      <c r="AG128">
        <f t="shared" si="44"/>
        <v>1.1577431514058151E-6</v>
      </c>
      <c r="AH128">
        <f t="shared" si="45"/>
        <v>1.4756477903583821E-4</v>
      </c>
      <c r="AI128">
        <f t="shared" si="46"/>
        <v>8.9676536333482701E-7</v>
      </c>
      <c r="AJ128">
        <f t="shared" si="46"/>
        <v>1.6750549134085169E-4</v>
      </c>
      <c r="AK128">
        <f t="shared" si="47"/>
        <v>4.5298764397672694E-5</v>
      </c>
      <c r="AL128">
        <f t="shared" si="48"/>
        <v>1.2545450350404729E-4</v>
      </c>
      <c r="AM128">
        <f t="shared" si="49"/>
        <v>1.4565875427483273E-4</v>
      </c>
    </row>
    <row r="129" spans="1:39" x14ac:dyDescent="0.25">
      <c r="A129" s="1">
        <v>41457</v>
      </c>
      <c r="B129">
        <f>[6]contrs_10year_adj!A128</f>
        <v>2.9999999999999499E-4</v>
      </c>
      <c r="C129" s="2">
        <f>[6]contrs_10year_adj!B128</f>
        <v>-7.1295705672214606E-5</v>
      </c>
      <c r="D129" s="2">
        <f>[6]contrs_10year_adj!C128</f>
        <v>9.2974285873387904E-5</v>
      </c>
      <c r="E129">
        <f>[6]contrs_10year_adj!D128</f>
        <v>2.4123126474651999E-4</v>
      </c>
      <c r="F129" s="2">
        <f>[6]contrs_10year_adj!E128</f>
        <v>8.5568572409094907E-6</v>
      </c>
      <c r="G129">
        <f>[6]contrs_10year_adj!F128</f>
        <v>1.79456989205981E-4</v>
      </c>
      <c r="I129" s="1">
        <f t="shared" si="27"/>
        <v>41456</v>
      </c>
      <c r="J129" s="1">
        <v>41457</v>
      </c>
      <c r="K129">
        <f t="shared" si="28"/>
        <v>-2.9999999999999499E-2</v>
      </c>
      <c r="L129">
        <f t="shared" si="29"/>
        <v>7.1295705672214608E-3</v>
      </c>
      <c r="M129">
        <f t="shared" si="30"/>
        <v>-9.2974285873387904E-3</v>
      </c>
      <c r="N129">
        <f t="shared" si="31"/>
        <v>-2.4123126474652E-2</v>
      </c>
      <c r="O129">
        <f t="shared" si="32"/>
        <v>-8.5568572409094911E-4</v>
      </c>
      <c r="P129">
        <f t="shared" si="32"/>
        <v>-1.7945698920598101E-2</v>
      </c>
      <c r="Q129">
        <f t="shared" si="33"/>
        <v>-2.853329781139217E-3</v>
      </c>
      <c r="S129" s="1">
        <f t="shared" si="50"/>
        <v>40848</v>
      </c>
      <c r="T129">
        <f t="shared" si="34"/>
        <v>0</v>
      </c>
      <c r="U129">
        <f t="shared" si="35"/>
        <v>-7.6959560395292014E-3</v>
      </c>
      <c r="V129">
        <f t="shared" si="36"/>
        <v>-6.1659631733680437E-4</v>
      </c>
      <c r="W129">
        <f t="shared" si="37"/>
        <v>5.7561854387005893E-3</v>
      </c>
      <c r="X129">
        <f t="shared" si="38"/>
        <v>6.6723467514063052E-4</v>
      </c>
      <c r="Y129">
        <f t="shared" si="39"/>
        <v>-3.2699184276409228E-3</v>
      </c>
      <c r="Z129">
        <f t="shared" si="40"/>
        <v>-8.3125523568660063E-3</v>
      </c>
      <c r="AA129">
        <f t="shared" si="41"/>
        <v>6.4234201138412203E-3</v>
      </c>
      <c r="AC129" s="1"/>
      <c r="AD129" s="1">
        <v>41457</v>
      </c>
      <c r="AE129">
        <f t="shared" si="42"/>
        <v>8.9999999999996994E-4</v>
      </c>
      <c r="AF129">
        <f t="shared" si="43"/>
        <v>5.0830776472990539E-5</v>
      </c>
      <c r="AG129">
        <f t="shared" si="44"/>
        <v>8.6442178336664579E-5</v>
      </c>
      <c r="AH129">
        <f t="shared" si="45"/>
        <v>5.8192523091205625E-4</v>
      </c>
      <c r="AI129">
        <f t="shared" si="46"/>
        <v>7.3219805841305191E-7</v>
      </c>
      <c r="AJ129">
        <f t="shared" si="46"/>
        <v>3.2204810974875584E-4</v>
      </c>
      <c r="AK129">
        <f t="shared" si="47"/>
        <v>4.6996083953870279E-6</v>
      </c>
      <c r="AL129">
        <f t="shared" si="48"/>
        <v>6.2394105886006952E-4</v>
      </c>
      <c r="AM129">
        <f t="shared" si="49"/>
        <v>8.1414908399359725E-6</v>
      </c>
    </row>
    <row r="130" spans="1:39" x14ac:dyDescent="0.25">
      <c r="A130" s="1">
        <v>41492</v>
      </c>
      <c r="B130">
        <f>[6]contrs_10year_adj!A129</f>
        <v>-6.0000000000000298E-4</v>
      </c>
      <c r="C130" s="2">
        <f>[6]contrs_10year_adj!B129</f>
        <v>2.3264695144626001E-5</v>
      </c>
      <c r="D130">
        <f>[6]contrs_10year_adj!C129</f>
        <v>-2.3006634584866599E-4</v>
      </c>
      <c r="E130">
        <f>[6]contrs_10year_adj!D129</f>
        <v>-3.9212211986608002E-4</v>
      </c>
      <c r="F130" s="2">
        <f>[6]contrs_10year_adj!E129</f>
        <v>-1.0901356910303199E-6</v>
      </c>
      <c r="G130">
        <f>[6]contrs_10year_adj!F129</f>
        <v>-2.2515716559605201E-4</v>
      </c>
      <c r="I130" s="1">
        <f t="shared" si="27"/>
        <v>41487</v>
      </c>
      <c r="J130" s="1">
        <v>41492</v>
      </c>
      <c r="K130">
        <f t="shared" si="28"/>
        <v>6.0000000000000296E-2</v>
      </c>
      <c r="L130">
        <f t="shared" si="29"/>
        <v>-2.3264695144626E-3</v>
      </c>
      <c r="M130">
        <f t="shared" si="30"/>
        <v>2.3006634584866598E-2</v>
      </c>
      <c r="N130">
        <f t="shared" si="31"/>
        <v>3.9212211986608E-2</v>
      </c>
      <c r="O130">
        <f t="shared" si="32"/>
        <v>1.0901356910303199E-4</v>
      </c>
      <c r="P130">
        <f t="shared" si="32"/>
        <v>2.2515716559605201E-2</v>
      </c>
      <c r="Q130">
        <f t="shared" si="33"/>
        <v>-1.3906261147317691E-6</v>
      </c>
      <c r="S130" s="1">
        <f t="shared" si="50"/>
        <v>40878</v>
      </c>
      <c r="T130">
        <f t="shared" si="34"/>
        <v>-0.05</v>
      </c>
      <c r="U130">
        <f t="shared" si="35"/>
        <v>-1.8427250524606253E-2</v>
      </c>
      <c r="V130">
        <f t="shared" si="36"/>
        <v>-6.8799457813305239E-3</v>
      </c>
      <c r="W130">
        <f t="shared" si="37"/>
        <v>-2.598855523084995E-2</v>
      </c>
      <c r="X130">
        <f t="shared" si="38"/>
        <v>4.8866596102009553E-4</v>
      </c>
      <c r="Y130">
        <f t="shared" si="39"/>
        <v>-2.7205385189317251E-2</v>
      </c>
      <c r="Z130">
        <f t="shared" si="40"/>
        <v>-2.5307196305936776E-2</v>
      </c>
      <c r="AA130">
        <f t="shared" si="41"/>
        <v>-2.5499889269829854E-2</v>
      </c>
      <c r="AC130" s="1"/>
      <c r="AD130" s="1">
        <v>41492</v>
      </c>
      <c r="AE130">
        <f t="shared" si="42"/>
        <v>3.6000000000000355E-3</v>
      </c>
      <c r="AF130">
        <f t="shared" si="43"/>
        <v>5.4124604017238456E-6</v>
      </c>
      <c r="AG130">
        <f t="shared" si="44"/>
        <v>5.2930523492157979E-4</v>
      </c>
      <c r="AH130">
        <f t="shared" si="45"/>
        <v>1.5375975688826842E-3</v>
      </c>
      <c r="AI130">
        <f t="shared" si="46"/>
        <v>1.1883958248581531E-8</v>
      </c>
      <c r="AJ130">
        <f t="shared" si="46"/>
        <v>5.0695749219247985E-4</v>
      </c>
      <c r="AK130">
        <f t="shared" si="47"/>
        <v>4.2766922733915763E-4</v>
      </c>
      <c r="AL130">
        <f t="shared" si="48"/>
        <v>1.5461587792031026E-3</v>
      </c>
      <c r="AM130">
        <f t="shared" si="49"/>
        <v>1.9338409909739755E-12</v>
      </c>
    </row>
    <row r="131" spans="1:39" x14ac:dyDescent="0.25">
      <c r="A131" s="1">
        <v>41520</v>
      </c>
      <c r="B131">
        <f>[6]contrs_10year_adj!A130</f>
        <v>-5.0000000000000001E-4</v>
      </c>
      <c r="C131" s="2">
        <f>[6]contrs_10year_adj!B130</f>
        <v>2.1018334654503701E-5</v>
      </c>
      <c r="D131">
        <f>[6]contrs_10year_adj!C130</f>
        <v>-2.5917507313865702E-4</v>
      </c>
      <c r="E131">
        <f>[6]contrs_10year_adj!D130</f>
        <v>-2.42463152742006E-4</v>
      </c>
      <c r="F131" s="2">
        <f>[6]contrs_10year_adj!E130</f>
        <v>9.0639815737336397E-6</v>
      </c>
      <c r="G131">
        <f>[6]contrs_10year_adj!F130</f>
        <v>-2.23941605073621E-4</v>
      </c>
      <c r="I131" s="1">
        <f t="shared" ref="I131:I194" si="51">EOMONTH(J131,-1)+1</f>
        <v>41518</v>
      </c>
      <c r="J131" s="1">
        <v>41520</v>
      </c>
      <c r="K131">
        <f t="shared" ref="K131:K194" si="52">B131*-100</f>
        <v>0.05</v>
      </c>
      <c r="L131">
        <f t="shared" ref="L131:L194" si="53">C131*-100</f>
        <v>-2.1018334654503701E-3</v>
      </c>
      <c r="M131">
        <f t="shared" ref="M131:M194" si="54">D131*-100</f>
        <v>2.5917507313865704E-2</v>
      </c>
      <c r="N131">
        <f t="shared" ref="N131:N194" si="55">E131*-100</f>
        <v>2.4246315274200601E-2</v>
      </c>
      <c r="O131">
        <f t="shared" ref="O131:P194" si="56">F131*-100</f>
        <v>-9.0639815737336401E-4</v>
      </c>
      <c r="P131">
        <f t="shared" si="56"/>
        <v>2.23941605073621E-2</v>
      </c>
      <c r="Q131">
        <f t="shared" ref="Q131:Q194" si="57">K131-L131-M131-N131-O131</f>
        <v>2.8444090347574326E-3</v>
      </c>
      <c r="S131" s="1">
        <f t="shared" si="50"/>
        <v>40909</v>
      </c>
      <c r="T131" t="e">
        <f t="shared" ref="T131:T194" si="58">INDEX(K$2:K$200,MATCH($S131,$I$2:$I$200,0),1)</f>
        <v>#N/A</v>
      </c>
      <c r="U131" t="e">
        <f t="shared" ref="U131:U194" si="59">INDEX(L$2:L$200,MATCH($S131,$I$2:$I$200,0),1)-L$203</f>
        <v>#N/A</v>
      </c>
      <c r="V131" t="e">
        <f t="shared" ref="V131:V194" si="60">INDEX(M$2:M$200,MATCH($S131,$I$2:$I$200,0),1)-M$203</f>
        <v>#N/A</v>
      </c>
      <c r="W131" t="e">
        <f t="shared" ref="W131:W194" si="61">INDEX(N$2:N$200,MATCH($S131,$I$2:$I$200,0),1)-N$203</f>
        <v>#N/A</v>
      </c>
      <c r="X131" t="e">
        <f t="shared" ref="X131:X194" si="62">INDEX(O$2:O$200,MATCH($S131,$I$2:$I$200,0),1)-O$203</f>
        <v>#N/A</v>
      </c>
      <c r="Y131" t="e">
        <f t="shared" ref="Y131:Y194" si="63">INDEX(P$2:P$200,MATCH($S131,$I$2:$I$200,0),1)-P$203</f>
        <v>#N/A</v>
      </c>
      <c r="Z131" t="e">
        <f t="shared" ref="Z131:Z194" si="64">U131+V131</f>
        <v>#N/A</v>
      </c>
      <c r="AA131" t="e">
        <f t="shared" ref="AA131:AA194" si="65">W131+X131</f>
        <v>#N/A</v>
      </c>
      <c r="AC131" s="1"/>
      <c r="AD131" s="1">
        <v>41520</v>
      </c>
      <c r="AE131">
        <f t="shared" ref="AE131:AE194" si="66">K131^2</f>
        <v>2.5000000000000005E-3</v>
      </c>
      <c r="AF131">
        <f t="shared" ref="AF131:AF194" si="67">L131^2</f>
        <v>4.417703916487112E-6</v>
      </c>
      <c r="AG131">
        <f t="shared" ref="AG131:AG194" si="68">M131^2</f>
        <v>6.7171718536428225E-4</v>
      </c>
      <c r="AH131">
        <f t="shared" ref="AH131:AH194" si="69">N131^2</f>
        <v>5.8788380437593336E-4</v>
      </c>
      <c r="AI131">
        <f t="shared" ref="AI131:AJ194" si="70">O131^2</f>
        <v>8.2155761968982956E-7</v>
      </c>
      <c r="AJ131">
        <f t="shared" si="70"/>
        <v>5.014984248294963E-4</v>
      </c>
      <c r="AK131">
        <f t="shared" ref="AK131:AK194" si="71">(L131+M131)^2</f>
        <v>5.6718632085409407E-4</v>
      </c>
      <c r="AL131">
        <f t="shared" ref="AL131:AL194" si="72">(N131+O131)^2</f>
        <v>5.4475173102036501E-4</v>
      </c>
      <c r="AM131">
        <f t="shared" ref="AM131:AM194" si="73">Q131^2</f>
        <v>8.0906627570097093E-6</v>
      </c>
    </row>
    <row r="132" spans="1:39" x14ac:dyDescent="0.25">
      <c r="A132" s="1">
        <v>41548</v>
      </c>
      <c r="B132" s="2">
        <f>[6]contrs_10year_adj!A131</f>
        <v>-9.9999999999995898E-5</v>
      </c>
      <c r="C132" s="2">
        <f>[6]contrs_10year_adj!B131</f>
        <v>-1.8379098351601899E-5</v>
      </c>
      <c r="D132">
        <f>[6]contrs_10year_adj!C131</f>
        <v>-1.64843413951679E-4</v>
      </c>
      <c r="E132">
        <f>[6]contrs_10year_adj!D131</f>
        <v>1.65402682117978E-4</v>
      </c>
      <c r="F132" s="2">
        <f>[6]contrs_10year_adj!E131</f>
        <v>9.1183956426820799E-6</v>
      </c>
      <c r="G132">
        <f>[6]contrs_10year_adj!F131</f>
        <v>1.10438131768664E-4</v>
      </c>
      <c r="I132" s="1">
        <f t="shared" si="51"/>
        <v>41548</v>
      </c>
      <c r="J132" s="1">
        <v>41548</v>
      </c>
      <c r="K132">
        <f t="shared" si="52"/>
        <v>9.9999999999995891E-3</v>
      </c>
      <c r="L132">
        <f t="shared" si="53"/>
        <v>1.8379098351601899E-3</v>
      </c>
      <c r="M132">
        <f t="shared" si="54"/>
        <v>1.6484341395167901E-2</v>
      </c>
      <c r="N132">
        <f t="shared" si="55"/>
        <v>-1.6540268211797798E-2</v>
      </c>
      <c r="O132">
        <f t="shared" si="56"/>
        <v>-9.1183956426820801E-4</v>
      </c>
      <c r="P132">
        <f t="shared" si="56"/>
        <v>-1.10438131768664E-2</v>
      </c>
      <c r="Q132">
        <f t="shared" si="57"/>
        <v>9.1298565457375042E-3</v>
      </c>
      <c r="S132" s="1">
        <f t="shared" ref="S132:S195" si="74">EOMONTH(S131,0)+1</f>
        <v>40940</v>
      </c>
      <c r="T132">
        <f t="shared" si="58"/>
        <v>7.000000000000059E-2</v>
      </c>
      <c r="U132">
        <f t="shared" si="59"/>
        <v>2.9384961653689347E-2</v>
      </c>
      <c r="V132">
        <f t="shared" si="60"/>
        <v>1.6382583294612545E-2</v>
      </c>
      <c r="W132">
        <f t="shared" si="61"/>
        <v>1.5105144862843848E-2</v>
      </c>
      <c r="X132">
        <f t="shared" si="62"/>
        <v>7.1519513776722109E-4</v>
      </c>
      <c r="Y132">
        <f t="shared" si="63"/>
        <v>3.8346625803038371E-3</v>
      </c>
      <c r="Z132">
        <f t="shared" si="64"/>
        <v>4.5767544948301889E-2</v>
      </c>
      <c r="AA132">
        <f t="shared" si="65"/>
        <v>1.5820340000611069E-2</v>
      </c>
      <c r="AC132" s="1"/>
      <c r="AD132" s="1">
        <v>41548</v>
      </c>
      <c r="AE132">
        <f t="shared" si="66"/>
        <v>9.9999999999991778E-5</v>
      </c>
      <c r="AF132">
        <f t="shared" si="67"/>
        <v>3.3779125621785566E-6</v>
      </c>
      <c r="AG132">
        <f t="shared" si="68"/>
        <v>2.7173351123244605E-4</v>
      </c>
      <c r="AH132">
        <f t="shared" si="69"/>
        <v>2.7358047251820874E-4</v>
      </c>
      <c r="AI132">
        <f t="shared" si="70"/>
        <v>8.3145139096483549E-7</v>
      </c>
      <c r="AJ132">
        <f t="shared" si="70"/>
        <v>1.2196580948552791E-4</v>
      </c>
      <c r="AK132">
        <f t="shared" si="71"/>
        <v>3.3570489014725927E-4</v>
      </c>
      <c r="AL132">
        <f t="shared" si="72"/>
        <v>3.0457606582742362E-4</v>
      </c>
      <c r="AM132">
        <f t="shared" si="73"/>
        <v>8.3354280545745951E-5</v>
      </c>
    </row>
    <row r="133" spans="1:39" x14ac:dyDescent="0.25">
      <c r="A133" s="1">
        <v>41583</v>
      </c>
      <c r="B133">
        <f>[6]contrs_10year_adj!A132</f>
        <v>3.9999999999999801E-4</v>
      </c>
      <c r="C133" s="2">
        <f>[6]contrs_10year_adj!B132</f>
        <v>-1.41489716533409E-5</v>
      </c>
      <c r="D133" s="2">
        <f>[6]contrs_10year_adj!C132</f>
        <v>7.9006314583612193E-5</v>
      </c>
      <c r="E133">
        <f>[6]contrs_10year_adj!D132</f>
        <v>3.1138878015518401E-4</v>
      </c>
      <c r="F133" s="2">
        <f>[6]contrs_10year_adj!E132</f>
        <v>1.02718014354908E-5</v>
      </c>
      <c r="G133">
        <f>[6]contrs_10year_adj!F132</f>
        <v>2.1652906910139699E-4</v>
      </c>
      <c r="I133" s="1">
        <f t="shared" si="51"/>
        <v>41579</v>
      </c>
      <c r="J133" s="1">
        <v>41583</v>
      </c>
      <c r="K133">
        <f t="shared" si="52"/>
        <v>-3.99999999999998E-2</v>
      </c>
      <c r="L133">
        <f t="shared" si="53"/>
        <v>1.41489716533409E-3</v>
      </c>
      <c r="M133">
        <f t="shared" si="54"/>
        <v>-7.9006314583612187E-3</v>
      </c>
      <c r="N133">
        <f t="shared" si="55"/>
        <v>-3.1138878015518401E-2</v>
      </c>
      <c r="O133">
        <f t="shared" si="56"/>
        <v>-1.0271801435490801E-3</v>
      </c>
      <c r="P133">
        <f t="shared" si="56"/>
        <v>-2.1652906910139699E-2</v>
      </c>
      <c r="Q133">
        <f t="shared" si="57"/>
        <v>-1.3482075479051953E-3</v>
      </c>
      <c r="S133" s="1">
        <f t="shared" si="74"/>
        <v>40969</v>
      </c>
      <c r="T133">
        <f t="shared" si="58"/>
        <v>-1.99999999999999E-2</v>
      </c>
      <c r="U133">
        <f t="shared" si="59"/>
        <v>1.7422431235842074E-3</v>
      </c>
      <c r="V133">
        <f t="shared" si="60"/>
        <v>-1.4632446995115553E-2</v>
      </c>
      <c r="W133">
        <f t="shared" si="61"/>
        <v>-7.9277627209644614E-3</v>
      </c>
      <c r="X133">
        <f t="shared" si="62"/>
        <v>-4.8369491351875566E-5</v>
      </c>
      <c r="Y133">
        <f t="shared" si="63"/>
        <v>-5.9322686180880123E-3</v>
      </c>
      <c r="Z133">
        <f t="shared" si="64"/>
        <v>-1.2890203871531345E-2</v>
      </c>
      <c r="AA133">
        <f t="shared" si="65"/>
        <v>-7.9761322123163367E-3</v>
      </c>
      <c r="AC133" s="1"/>
      <c r="AD133" s="1">
        <v>41583</v>
      </c>
      <c r="AE133">
        <f t="shared" si="66"/>
        <v>1.599999999999984E-3</v>
      </c>
      <c r="AF133">
        <f t="shared" si="67"/>
        <v>2.0019339884704433E-6</v>
      </c>
      <c r="AG133">
        <f t="shared" si="68"/>
        <v>6.2419977440846916E-5</v>
      </c>
      <c r="AH133">
        <f t="shared" si="69"/>
        <v>9.6962972406533521E-4</v>
      </c>
      <c r="AI133">
        <f t="shared" si="70"/>
        <v>1.0550990473015089E-6</v>
      </c>
      <c r="AJ133">
        <f t="shared" si="70"/>
        <v>4.6884837765917553E-4</v>
      </c>
      <c r="AK133">
        <f t="shared" si="71"/>
        <v>4.2064749319748105E-5</v>
      </c>
      <c r="AL133">
        <f t="shared" si="72"/>
        <v>1.0346552974925115E-3</v>
      </c>
      <c r="AM133">
        <f t="shared" si="73"/>
        <v>1.8176635922285395E-6</v>
      </c>
    </row>
    <row r="134" spans="1:39" x14ac:dyDescent="0.25">
      <c r="A134" s="1">
        <v>41611</v>
      </c>
      <c r="B134">
        <f>[6]contrs_10year_adj!A133</f>
        <v>-1.9999999999999901E-4</v>
      </c>
      <c r="C134" s="2">
        <f>[6]contrs_10year_adj!B133</f>
        <v>-1.2063135279999199E-5</v>
      </c>
      <c r="D134" s="2">
        <f>[6]contrs_10year_adj!C133</f>
        <v>5.5577048414448399E-6</v>
      </c>
      <c r="E134">
        <f>[6]contrs_10year_adj!D133</f>
        <v>-1.87019438682278E-4</v>
      </c>
      <c r="F134" s="2">
        <f>[6]contrs_10year_adj!E133</f>
        <v>5.4477983355158102E-6</v>
      </c>
      <c r="G134">
        <f>[6]contrs_10year_adj!F133</f>
        <v>-1.3505111531081099E-4</v>
      </c>
      <c r="I134" s="1">
        <f t="shared" si="51"/>
        <v>41609</v>
      </c>
      <c r="J134" s="1">
        <v>41611</v>
      </c>
      <c r="K134">
        <f t="shared" si="52"/>
        <v>1.99999999999999E-2</v>
      </c>
      <c r="L134">
        <f t="shared" si="53"/>
        <v>1.2063135279999199E-3</v>
      </c>
      <c r="M134">
        <f t="shared" si="54"/>
        <v>-5.5577048414448397E-4</v>
      </c>
      <c r="N134">
        <f t="shared" si="55"/>
        <v>1.8701943868227801E-2</v>
      </c>
      <c r="O134">
        <f t="shared" si="56"/>
        <v>-5.4477983355158107E-4</v>
      </c>
      <c r="P134">
        <f t="shared" si="56"/>
        <v>1.3505111531081099E-2</v>
      </c>
      <c r="Q134">
        <f t="shared" si="57"/>
        <v>1.1922929214682469E-3</v>
      </c>
      <c r="S134" s="1">
        <f t="shared" si="74"/>
        <v>41000</v>
      </c>
      <c r="T134">
        <f t="shared" si="58"/>
        <v>-3.99999999999998E-2</v>
      </c>
      <c r="U134">
        <f t="shared" si="59"/>
        <v>1.0619629624436588E-2</v>
      </c>
      <c r="V134">
        <f t="shared" si="60"/>
        <v>-2.9786536414215154E-2</v>
      </c>
      <c r="W134">
        <f t="shared" si="61"/>
        <v>-1.9823761721290752E-2</v>
      </c>
      <c r="X134">
        <f t="shared" si="62"/>
        <v>1.7033620455491954E-4</v>
      </c>
      <c r="Y134">
        <f t="shared" si="63"/>
        <v>-1.8325608861838451E-2</v>
      </c>
      <c r="Z134">
        <f t="shared" si="64"/>
        <v>-1.9166906789778566E-2</v>
      </c>
      <c r="AA134">
        <f t="shared" si="65"/>
        <v>-1.9653425516735833E-2</v>
      </c>
      <c r="AC134" s="1"/>
      <c r="AD134" s="1">
        <v>41611</v>
      </c>
      <c r="AE134">
        <f t="shared" si="66"/>
        <v>3.9999999999999601E-4</v>
      </c>
      <c r="AF134">
        <f t="shared" si="67"/>
        <v>1.4551923278356135E-6</v>
      </c>
      <c r="AG134">
        <f t="shared" si="68"/>
        <v>3.088808310461941E-7</v>
      </c>
      <c r="AH134">
        <f t="shared" si="69"/>
        <v>3.4976270445034343E-4</v>
      </c>
      <c r="AI134">
        <f t="shared" si="70"/>
        <v>2.9678506704448839E-7</v>
      </c>
      <c r="AJ134">
        <f t="shared" si="70"/>
        <v>1.8238803746693967E-4</v>
      </c>
      <c r="AK134">
        <f t="shared" si="71"/>
        <v>4.2320625190869567E-7</v>
      </c>
      <c r="AL134">
        <f t="shared" si="72"/>
        <v>3.2968260578213965E-4</v>
      </c>
      <c r="AM134">
        <f t="shared" si="73"/>
        <v>1.4215624105832873E-6</v>
      </c>
    </row>
    <row r="135" spans="1:39" x14ac:dyDescent="0.25">
      <c r="A135" s="1">
        <v>41674</v>
      </c>
      <c r="B135">
        <f>[6]contrs_10year_adj!A134</f>
        <v>-3.9999999999999801E-4</v>
      </c>
      <c r="C135" s="2">
        <f>[6]contrs_10year_adj!B134</f>
        <v>4.4483314450960497E-5</v>
      </c>
      <c r="D135">
        <f>[6]contrs_10year_adj!C134</f>
        <v>-2.9294139785940602E-4</v>
      </c>
      <c r="E135" s="2">
        <f>[6]contrs_10year_adj!D134</f>
        <v>-8.9742571214422505E-5</v>
      </c>
      <c r="F135" s="2">
        <f>[6]contrs_10year_adj!E134</f>
        <v>1.12895086043968E-5</v>
      </c>
      <c r="G135">
        <f>[6]contrs_10year_adj!F134</f>
        <v>-1.2517039886035601E-4</v>
      </c>
      <c r="I135" s="1">
        <f t="shared" si="51"/>
        <v>41671</v>
      </c>
      <c r="J135" s="1">
        <v>41674</v>
      </c>
      <c r="K135">
        <f t="shared" si="52"/>
        <v>3.99999999999998E-2</v>
      </c>
      <c r="L135">
        <f t="shared" si="53"/>
        <v>-4.4483314450960501E-3</v>
      </c>
      <c r="M135">
        <f t="shared" si="54"/>
        <v>2.9294139785940601E-2</v>
      </c>
      <c r="N135">
        <f t="shared" si="55"/>
        <v>8.9742571214422497E-3</v>
      </c>
      <c r="O135">
        <f t="shared" si="56"/>
        <v>-1.1289508604396799E-3</v>
      </c>
      <c r="P135">
        <f t="shared" si="56"/>
        <v>1.2517039886035601E-2</v>
      </c>
      <c r="Q135">
        <f t="shared" si="57"/>
        <v>7.3088853981526786E-3</v>
      </c>
      <c r="S135" s="1">
        <f t="shared" si="74"/>
        <v>41030</v>
      </c>
      <c r="T135">
        <f t="shared" si="58"/>
        <v>-2.9999999999999499E-2</v>
      </c>
      <c r="U135">
        <f t="shared" si="59"/>
        <v>-3.7291730766069953E-2</v>
      </c>
      <c r="V135">
        <f t="shared" si="60"/>
        <v>2.9597645095553655E-3</v>
      </c>
      <c r="W135">
        <f t="shared" si="61"/>
        <v>5.1450422201747403E-3</v>
      </c>
      <c r="X135">
        <f t="shared" si="62"/>
        <v>1.6737954416917644E-3</v>
      </c>
      <c r="Y135">
        <f t="shared" si="63"/>
        <v>-1.5837666050223652E-2</v>
      </c>
      <c r="Z135">
        <f t="shared" si="64"/>
        <v>-3.4331966256514586E-2</v>
      </c>
      <c r="AA135">
        <f t="shared" si="65"/>
        <v>6.8188376618665046E-3</v>
      </c>
      <c r="AC135" s="1"/>
      <c r="AD135" s="1">
        <v>41674</v>
      </c>
      <c r="AE135">
        <f t="shared" si="66"/>
        <v>1.599999999999984E-3</v>
      </c>
      <c r="AF135">
        <f t="shared" si="67"/>
        <v>1.9787652645430313E-5</v>
      </c>
      <c r="AG135">
        <f t="shared" si="68"/>
        <v>8.5814662579822808E-4</v>
      </c>
      <c r="AH135">
        <f t="shared" si="69"/>
        <v>8.0537290881756932E-5</v>
      </c>
      <c r="AI135">
        <f t="shared" si="70"/>
        <v>1.2745300452874936E-6</v>
      </c>
      <c r="AJ135">
        <f t="shared" si="70"/>
        <v>1.5667628750860613E-4</v>
      </c>
      <c r="AK135">
        <f t="shared" si="71"/>
        <v>6.1731419210998069E-4</v>
      </c>
      <c r="AL135">
        <f t="shared" si="72"/>
        <v>6.1548830328926127E-5</v>
      </c>
      <c r="AM135">
        <f t="shared" si="73"/>
        <v>5.3419805763329436E-5</v>
      </c>
    </row>
    <row r="136" spans="1:39" x14ac:dyDescent="0.25">
      <c r="A136" s="1">
        <v>41702</v>
      </c>
      <c r="B136">
        <f>[6]contrs_10year_adj!A135</f>
        <v>-1.9999999999999901E-4</v>
      </c>
      <c r="C136" s="2">
        <f>[6]contrs_10year_adj!B135</f>
        <v>2.60996149670051E-5</v>
      </c>
      <c r="D136" s="2">
        <f>[6]contrs_10year_adj!C135</f>
        <v>-5.5683892311406603E-5</v>
      </c>
      <c r="E136">
        <f>[6]contrs_10year_adj!D135</f>
        <v>-1.6777723386513001E-4</v>
      </c>
      <c r="F136" s="2">
        <f>[6]contrs_10year_adj!E135</f>
        <v>1.9214686674342502E-6</v>
      </c>
      <c r="G136" s="2">
        <f>[6]contrs_10year_adj!F135</f>
        <v>-7.6974605322600596E-5</v>
      </c>
      <c r="I136" s="1">
        <f t="shared" si="51"/>
        <v>41699</v>
      </c>
      <c r="J136" s="1">
        <v>41702</v>
      </c>
      <c r="K136">
        <f t="shared" si="52"/>
        <v>1.99999999999999E-2</v>
      </c>
      <c r="L136">
        <f t="shared" si="53"/>
        <v>-2.6099614967005098E-3</v>
      </c>
      <c r="M136">
        <f t="shared" si="54"/>
        <v>5.5683892311406604E-3</v>
      </c>
      <c r="N136">
        <f t="shared" si="55"/>
        <v>1.6777723386513E-2</v>
      </c>
      <c r="O136">
        <f t="shared" si="56"/>
        <v>-1.9214686674342502E-4</v>
      </c>
      <c r="P136">
        <f t="shared" si="56"/>
        <v>7.6974605322600595E-3</v>
      </c>
      <c r="Q136">
        <f t="shared" si="57"/>
        <v>4.5599574579017067E-4</v>
      </c>
      <c r="S136" s="1">
        <f t="shared" si="74"/>
        <v>41061</v>
      </c>
      <c r="T136">
        <f t="shared" si="58"/>
        <v>-9.9999999999995891E-3</v>
      </c>
      <c r="U136">
        <f t="shared" si="59"/>
        <v>1.7339319150282549E-2</v>
      </c>
      <c r="V136">
        <f t="shared" si="60"/>
        <v>1.2135945406591245E-2</v>
      </c>
      <c r="W136">
        <f t="shared" si="61"/>
        <v>-3.778347084322365E-2</v>
      </c>
      <c r="X136">
        <f t="shared" si="62"/>
        <v>-3.9039572882908452E-4</v>
      </c>
      <c r="Y136">
        <f t="shared" si="63"/>
        <v>-2.6356652441298749E-2</v>
      </c>
      <c r="Z136">
        <f t="shared" si="64"/>
        <v>2.9475264556873795E-2</v>
      </c>
      <c r="AA136">
        <f t="shared" si="65"/>
        <v>-3.8173866572052732E-2</v>
      </c>
      <c r="AC136" s="1"/>
      <c r="AD136" s="1">
        <v>41702</v>
      </c>
      <c r="AE136">
        <f t="shared" si="66"/>
        <v>3.9999999999999601E-4</v>
      </c>
      <c r="AF136">
        <f t="shared" si="67"/>
        <v>6.811899014259165E-6</v>
      </c>
      <c r="AG136">
        <f t="shared" si="68"/>
        <v>3.1006958629483277E-5</v>
      </c>
      <c r="AH136">
        <f t="shared" si="69"/>
        <v>2.8149200203434523E-4</v>
      </c>
      <c r="AI136">
        <f t="shared" si="70"/>
        <v>3.6920418399315535E-8</v>
      </c>
      <c r="AJ136">
        <f t="shared" si="70"/>
        <v>5.925089864570132E-5</v>
      </c>
      <c r="AK136">
        <f t="shared" si="71"/>
        <v>8.7522946599046831E-6</v>
      </c>
      <c r="AL136">
        <f t="shared" si="72"/>
        <v>2.7508134849313186E-4</v>
      </c>
      <c r="AM136">
        <f t="shared" si="73"/>
        <v>2.0793212017873395E-7</v>
      </c>
    </row>
    <row r="137" spans="1:39" x14ac:dyDescent="0.25">
      <c r="A137" s="1">
        <v>41730</v>
      </c>
      <c r="B137">
        <f>[6]contrs_10year_adj!A136</f>
        <v>1.0000000000001001E-4</v>
      </c>
      <c r="C137" s="2">
        <f>[6]contrs_10year_adj!B136</f>
        <v>1.31535438725651E-5</v>
      </c>
      <c r="D137" s="2">
        <f>[6]contrs_10year_adj!C136</f>
        <v>-1.62604051516272E-5</v>
      </c>
      <c r="E137" s="2">
        <f>[6]contrs_10year_adj!D136</f>
        <v>3.44229366823805E-5</v>
      </c>
      <c r="F137" s="2">
        <f>[6]contrs_10year_adj!E136</f>
        <v>7.1028597182228196E-6</v>
      </c>
      <c r="G137" s="2">
        <f>[6]contrs_10year_adj!F136</f>
        <v>2.7008251978718201E-5</v>
      </c>
      <c r="I137" s="1">
        <f t="shared" si="51"/>
        <v>41730</v>
      </c>
      <c r="J137" s="1">
        <v>41730</v>
      </c>
      <c r="K137">
        <f t="shared" si="52"/>
        <v>-1.0000000000001001E-2</v>
      </c>
      <c r="L137">
        <f t="shared" si="53"/>
        <v>-1.31535438725651E-3</v>
      </c>
      <c r="M137">
        <f t="shared" si="54"/>
        <v>1.62604051516272E-3</v>
      </c>
      <c r="N137">
        <f t="shared" si="55"/>
        <v>-3.4422936682380499E-3</v>
      </c>
      <c r="O137">
        <f t="shared" si="56"/>
        <v>-7.10285971822282E-4</v>
      </c>
      <c r="P137">
        <f t="shared" si="56"/>
        <v>-2.7008251978718201E-3</v>
      </c>
      <c r="Q137">
        <f t="shared" si="57"/>
        <v>-6.1581064878468801E-3</v>
      </c>
      <c r="S137" s="1">
        <f t="shared" si="74"/>
        <v>41091</v>
      </c>
      <c r="T137">
        <f t="shared" si="58"/>
        <v>-4.0000000000000098E-2</v>
      </c>
      <c r="U137">
        <f t="shared" si="59"/>
        <v>5.9570815497443572E-3</v>
      </c>
      <c r="V137">
        <f t="shared" si="60"/>
        <v>-1.4056082804238056E-2</v>
      </c>
      <c r="W137">
        <f t="shared" si="61"/>
        <v>-2.4640332750026049E-2</v>
      </c>
      <c r="X137">
        <f t="shared" si="62"/>
        <v>-5.8512486169802458E-4</v>
      </c>
      <c r="Y137">
        <f t="shared" si="63"/>
        <v>-1.3226287796076952E-2</v>
      </c>
      <c r="Z137">
        <f t="shared" si="64"/>
        <v>-8.0990012544936985E-3</v>
      </c>
      <c r="AA137">
        <f t="shared" si="65"/>
        <v>-2.5225457611724074E-2</v>
      </c>
      <c r="AC137" s="1"/>
      <c r="AD137" s="1">
        <v>41730</v>
      </c>
      <c r="AE137">
        <f t="shared" si="66"/>
        <v>1.0000000000002002E-4</v>
      </c>
      <c r="AF137">
        <f t="shared" si="67"/>
        <v>1.7301571640749489E-6</v>
      </c>
      <c r="AG137">
        <f t="shared" si="68"/>
        <v>2.6440077569506439E-6</v>
      </c>
      <c r="AH137">
        <f t="shared" si="69"/>
        <v>1.184938569839177E-5</v>
      </c>
      <c r="AI137">
        <f t="shared" si="70"/>
        <v>5.0450616176752356E-7</v>
      </c>
      <c r="AJ137">
        <f t="shared" si="70"/>
        <v>7.294456749459356E-6</v>
      </c>
      <c r="AK137">
        <f t="shared" si="71"/>
        <v>9.6525870073353905E-8</v>
      </c>
      <c r="AL137">
        <f t="shared" si="72"/>
        <v>1.7243917667043595E-5</v>
      </c>
      <c r="AM137">
        <f t="shared" si="73"/>
        <v>3.792227551566184E-5</v>
      </c>
    </row>
    <row r="138" spans="1:39" x14ac:dyDescent="0.25">
      <c r="A138" s="1">
        <v>41765</v>
      </c>
      <c r="B138">
        <f>[6]contrs_10year_adj!A137</f>
        <v>0</v>
      </c>
      <c r="C138" s="2">
        <f>[6]contrs_10year_adj!B137</f>
        <v>-1.45003987199152E-6</v>
      </c>
      <c r="D138" s="2">
        <f>[6]contrs_10year_adj!C137</f>
        <v>4.2160187641969599E-5</v>
      </c>
      <c r="E138" s="2">
        <f>[6]contrs_10year_adj!D137</f>
        <v>-1.3286403146397201E-5</v>
      </c>
      <c r="F138" s="2">
        <f>[6]contrs_10year_adj!E137</f>
        <v>1.3213777223527899E-6</v>
      </c>
      <c r="G138" s="2">
        <f>[6]contrs_10year_adj!F137</f>
        <v>5.7121678411023102E-5</v>
      </c>
      <c r="I138" s="1">
        <f t="shared" si="51"/>
        <v>41760</v>
      </c>
      <c r="J138" s="1">
        <v>41765</v>
      </c>
      <c r="K138">
        <f t="shared" si="52"/>
        <v>0</v>
      </c>
      <c r="L138">
        <f t="shared" si="53"/>
        <v>1.4500398719915201E-4</v>
      </c>
      <c r="M138">
        <f t="shared" si="54"/>
        <v>-4.2160187641969602E-3</v>
      </c>
      <c r="N138">
        <f t="shared" si="55"/>
        <v>1.3286403146397199E-3</v>
      </c>
      <c r="O138">
        <f t="shared" si="56"/>
        <v>-1.3213777223527898E-4</v>
      </c>
      <c r="P138">
        <f t="shared" si="56"/>
        <v>-5.71216784110231E-3</v>
      </c>
      <c r="Q138">
        <f t="shared" si="57"/>
        <v>2.8745122345933674E-3</v>
      </c>
      <c r="S138" s="1">
        <f t="shared" si="74"/>
        <v>41122</v>
      </c>
      <c r="T138">
        <f t="shared" si="58"/>
        <v>1.99999999999999E-2</v>
      </c>
      <c r="U138">
        <f t="shared" si="59"/>
        <v>9.6931593322708946E-4</v>
      </c>
      <c r="V138">
        <f t="shared" si="60"/>
        <v>5.3992640298593858E-3</v>
      </c>
      <c r="W138">
        <f t="shared" si="61"/>
        <v>2.0140464636186649E-2</v>
      </c>
      <c r="X138">
        <f t="shared" si="62"/>
        <v>-9.5279703437429596E-5</v>
      </c>
      <c r="Y138">
        <f t="shared" si="63"/>
        <v>1.768604788085475E-2</v>
      </c>
      <c r="Z138">
        <f t="shared" si="64"/>
        <v>6.3685799630864752E-3</v>
      </c>
      <c r="AA138">
        <f t="shared" si="65"/>
        <v>2.0045184932749219E-2</v>
      </c>
      <c r="AC138" s="1"/>
      <c r="AD138" s="1">
        <v>41765</v>
      </c>
      <c r="AE138">
        <f t="shared" si="66"/>
        <v>0</v>
      </c>
      <c r="AF138">
        <f t="shared" si="67"/>
        <v>2.1026156303651838E-8</v>
      </c>
      <c r="AG138">
        <f t="shared" si="68"/>
        <v>1.7774814220060864E-5</v>
      </c>
      <c r="AH138">
        <f t="shared" si="69"/>
        <v>1.7652850856859341E-6</v>
      </c>
      <c r="AI138">
        <f t="shared" si="70"/>
        <v>1.7460390851302464E-8</v>
      </c>
      <c r="AJ138">
        <f t="shared" si="70"/>
        <v>3.2628861444923424E-5</v>
      </c>
      <c r="AK138">
        <f t="shared" si="71"/>
        <v>1.6573161314534517E-5</v>
      </c>
      <c r="AL138">
        <f t="shared" si="72"/>
        <v>1.431618333980291E-6</v>
      </c>
      <c r="AM138">
        <f t="shared" si="73"/>
        <v>8.2628205868269547E-6</v>
      </c>
    </row>
    <row r="139" spans="1:39" x14ac:dyDescent="0.25">
      <c r="A139" s="1">
        <v>41793</v>
      </c>
      <c r="B139">
        <f>[6]contrs_10year_adj!A138</f>
        <v>0</v>
      </c>
      <c r="C139" s="2">
        <f>[6]contrs_10year_adj!B138</f>
        <v>-7.4671388644859204E-6</v>
      </c>
      <c r="D139" s="2">
        <f>[6]contrs_10year_adj!C138</f>
        <v>-2.00424013637982E-5</v>
      </c>
      <c r="E139" s="2">
        <f>[6]contrs_10year_adj!D138</f>
        <v>-1.68711076158268E-6</v>
      </c>
      <c r="F139" s="2">
        <f>[6]contrs_10year_adj!E138</f>
        <v>6.8991690598955303E-6</v>
      </c>
      <c r="G139" s="2">
        <f>[6]contrs_10year_adj!F138</f>
        <v>-2.11856473347375E-7</v>
      </c>
      <c r="I139" s="1">
        <f t="shared" si="51"/>
        <v>41791</v>
      </c>
      <c r="J139" s="1">
        <v>41793</v>
      </c>
      <c r="K139">
        <f t="shared" si="52"/>
        <v>0</v>
      </c>
      <c r="L139">
        <f t="shared" si="53"/>
        <v>7.4671388644859202E-4</v>
      </c>
      <c r="M139">
        <f t="shared" si="54"/>
        <v>2.0042401363798202E-3</v>
      </c>
      <c r="N139">
        <f t="shared" si="55"/>
        <v>1.68711076158268E-4</v>
      </c>
      <c r="O139">
        <f t="shared" si="56"/>
        <v>-6.8991690598955307E-4</v>
      </c>
      <c r="P139">
        <f t="shared" si="56"/>
        <v>2.1185647334737498E-5</v>
      </c>
      <c r="Q139">
        <f t="shared" si="57"/>
        <v>-2.2297481929971271E-3</v>
      </c>
      <c r="S139" s="1">
        <f t="shared" si="74"/>
        <v>41153</v>
      </c>
      <c r="T139">
        <f t="shared" si="58"/>
        <v>0.05</v>
      </c>
      <c r="U139">
        <f t="shared" si="59"/>
        <v>1.1904525459564446E-2</v>
      </c>
      <c r="V139">
        <f t="shared" si="60"/>
        <v>1.6479533169338246E-2</v>
      </c>
      <c r="W139">
        <f t="shared" si="61"/>
        <v>1.8807720953894047E-2</v>
      </c>
      <c r="X139">
        <f t="shared" si="62"/>
        <v>-8.6053980988654434E-4</v>
      </c>
      <c r="Y139">
        <f t="shared" si="63"/>
        <v>2.5764540754889147E-2</v>
      </c>
      <c r="Z139">
        <f t="shared" si="64"/>
        <v>2.8384058628902691E-2</v>
      </c>
      <c r="AA139">
        <f t="shared" si="65"/>
        <v>1.7947181144007503E-2</v>
      </c>
      <c r="AC139" s="1"/>
      <c r="AD139" s="1">
        <v>41793</v>
      </c>
      <c r="AE139">
        <f t="shared" si="66"/>
        <v>0</v>
      </c>
      <c r="AF139">
        <f t="shared" si="67"/>
        <v>5.5758162821516079E-7</v>
      </c>
      <c r="AG139">
        <f t="shared" si="68"/>
        <v>4.0169785242758001E-6</v>
      </c>
      <c r="AH139">
        <f t="shared" si="69"/>
        <v>2.8463427218480904E-8</v>
      </c>
      <c r="AI139">
        <f t="shared" si="70"/>
        <v>4.7598533717019781E-7</v>
      </c>
      <c r="AJ139">
        <f t="shared" si="70"/>
        <v>4.4883165299187004E-10</v>
      </c>
      <c r="AK139">
        <f t="shared" si="71"/>
        <v>7.5677480357158244E-6</v>
      </c>
      <c r="AL139">
        <f t="shared" si="72"/>
        <v>2.7165551705011854E-7</v>
      </c>
      <c r="AM139">
        <f t="shared" si="73"/>
        <v>4.9717770041739539E-6</v>
      </c>
    </row>
    <row r="140" spans="1:39" x14ac:dyDescent="0.25">
      <c r="A140" s="1">
        <v>41821</v>
      </c>
      <c r="B140">
        <f>[6]contrs_10year_adj!A139</f>
        <v>-3.9999999999999801E-4</v>
      </c>
      <c r="C140" s="2">
        <f>[6]contrs_10year_adj!B139</f>
        <v>3.7900365780115599E-6</v>
      </c>
      <c r="D140" s="2">
        <f>[6]contrs_10year_adj!C139</f>
        <v>-9.0491006435177896E-5</v>
      </c>
      <c r="E140">
        <f>[6]contrs_10year_adj!D139</f>
        <v>-2.8339727070347999E-4</v>
      </c>
      <c r="F140" s="2">
        <f>[6]contrs_10year_adj!E139</f>
        <v>6.8689310471656602E-6</v>
      </c>
      <c r="G140">
        <f>[6]contrs_10year_adj!F139</f>
        <v>-2.31253718162241E-4</v>
      </c>
      <c r="I140" s="1">
        <f t="shared" si="51"/>
        <v>41821</v>
      </c>
      <c r="J140" s="1">
        <v>41821</v>
      </c>
      <c r="K140">
        <f t="shared" si="52"/>
        <v>3.99999999999998E-2</v>
      </c>
      <c r="L140">
        <f t="shared" si="53"/>
        <v>-3.7900365780115598E-4</v>
      </c>
      <c r="M140">
        <f t="shared" si="54"/>
        <v>9.0491006435177903E-3</v>
      </c>
      <c r="N140">
        <f t="shared" si="55"/>
        <v>2.8339727070348E-2</v>
      </c>
      <c r="O140">
        <f t="shared" si="56"/>
        <v>-6.8689310471656598E-4</v>
      </c>
      <c r="P140">
        <f t="shared" si="56"/>
        <v>2.3125371816224101E-2</v>
      </c>
      <c r="Q140">
        <f t="shared" si="57"/>
        <v>3.67706904865173E-3</v>
      </c>
      <c r="S140" s="1">
        <f t="shared" si="74"/>
        <v>41183</v>
      </c>
      <c r="T140">
        <f t="shared" si="58"/>
        <v>-1.00000000000003E-2</v>
      </c>
      <c r="U140">
        <f t="shared" si="59"/>
        <v>-2.232096463400525E-2</v>
      </c>
      <c r="V140">
        <f t="shared" si="60"/>
        <v>4.2183021032102756E-3</v>
      </c>
      <c r="W140">
        <f t="shared" si="61"/>
        <v>7.4530733928669206E-3</v>
      </c>
      <c r="X140">
        <f t="shared" si="62"/>
        <v>4.6363822780705051E-4</v>
      </c>
      <c r="Y140">
        <f t="shared" si="63"/>
        <v>5.6448079427273636E-4</v>
      </c>
      <c r="Z140">
        <f t="shared" si="64"/>
        <v>-1.8102662530794976E-2</v>
      </c>
      <c r="AA140">
        <f t="shared" si="65"/>
        <v>7.9167116206739704E-3</v>
      </c>
      <c r="AC140" s="1"/>
      <c r="AD140" s="1">
        <v>41821</v>
      </c>
      <c r="AE140">
        <f t="shared" si="66"/>
        <v>1.599999999999984E-3</v>
      </c>
      <c r="AF140">
        <f t="shared" si="67"/>
        <v>1.4364377262665573E-7</v>
      </c>
      <c r="AG140">
        <f t="shared" si="68"/>
        <v>8.1886222456514088E-5</v>
      </c>
      <c r="AH140">
        <f t="shared" si="69"/>
        <v>8.031401304218152E-4</v>
      </c>
      <c r="AI140">
        <f t="shared" si="70"/>
        <v>4.7182213730716329E-7</v>
      </c>
      <c r="AJ140">
        <f t="shared" si="70"/>
        <v>5.34782821638612E-4</v>
      </c>
      <c r="AK140">
        <f t="shared" si="71"/>
        <v>7.5170581741732653E-5</v>
      </c>
      <c r="AL140">
        <f t="shared" si="72"/>
        <v>7.6467922633077952E-4</v>
      </c>
      <c r="AM140">
        <f t="shared" si="73"/>
        <v>1.3520836788552538E-5</v>
      </c>
    </row>
    <row r="141" spans="1:39" x14ac:dyDescent="0.25">
      <c r="A141" s="1">
        <v>41856</v>
      </c>
      <c r="B141" s="2">
        <f>[6]contrs_10year_adj!A140</f>
        <v>-9.9999999999995898E-5</v>
      </c>
      <c r="C141" s="2">
        <f>[6]contrs_10year_adj!B140</f>
        <v>9.9668960653319902E-6</v>
      </c>
      <c r="D141" s="2">
        <f>[6]contrs_10year_adj!C140</f>
        <v>-4.2527236712907903E-5</v>
      </c>
      <c r="E141" s="2">
        <f>[6]contrs_10year_adj!D140</f>
        <v>-2.8407203178856898E-5</v>
      </c>
      <c r="F141" s="2">
        <f>[6]contrs_10year_adj!E140</f>
        <v>5.8385397666609802E-6</v>
      </c>
      <c r="G141" s="2">
        <f>[6]contrs_10year_adj!F140</f>
        <v>-9.4465988713954697E-6</v>
      </c>
      <c r="I141" s="1">
        <f t="shared" si="51"/>
        <v>41852</v>
      </c>
      <c r="J141" s="1">
        <v>41856</v>
      </c>
      <c r="K141">
        <f t="shared" si="52"/>
        <v>9.9999999999995891E-3</v>
      </c>
      <c r="L141">
        <f t="shared" si="53"/>
        <v>-9.9668960653319892E-4</v>
      </c>
      <c r="M141">
        <f t="shared" si="54"/>
        <v>4.2527236712907902E-3</v>
      </c>
      <c r="N141">
        <f t="shared" si="55"/>
        <v>2.8407203178856897E-3</v>
      </c>
      <c r="O141">
        <f t="shared" si="56"/>
        <v>-5.8385397666609799E-4</v>
      </c>
      <c r="P141">
        <f t="shared" si="56"/>
        <v>9.4465988713954697E-4</v>
      </c>
      <c r="Q141">
        <f t="shared" si="57"/>
        <v>4.4870995940224064E-3</v>
      </c>
      <c r="S141" s="1">
        <f t="shared" si="74"/>
        <v>41214</v>
      </c>
      <c r="T141">
        <f t="shared" si="58"/>
        <v>3.99999999999998E-2</v>
      </c>
      <c r="U141">
        <f t="shared" si="59"/>
        <v>2.0523809670306349E-2</v>
      </c>
      <c r="V141">
        <f t="shared" si="60"/>
        <v>4.3293604927062655E-3</v>
      </c>
      <c r="W141">
        <f t="shared" si="61"/>
        <v>1.476396216718485E-2</v>
      </c>
      <c r="X141">
        <f t="shared" si="62"/>
        <v>-1.6035545475565961E-4</v>
      </c>
      <c r="Y141">
        <f t="shared" si="63"/>
        <v>1.4049712783157647E-2</v>
      </c>
      <c r="Z141">
        <f t="shared" si="64"/>
        <v>2.4853170163012615E-2</v>
      </c>
      <c r="AA141">
        <f t="shared" si="65"/>
        <v>1.460360671242919E-2</v>
      </c>
      <c r="AC141" s="1"/>
      <c r="AD141" s="1">
        <v>41856</v>
      </c>
      <c r="AE141">
        <f t="shared" si="66"/>
        <v>9.9999999999991778E-5</v>
      </c>
      <c r="AF141">
        <f t="shared" si="67"/>
        <v>9.9339017177130282E-7</v>
      </c>
      <c r="AG141">
        <f t="shared" si="68"/>
        <v>1.8085658624357019E-5</v>
      </c>
      <c r="AH141">
        <f t="shared" si="69"/>
        <v>8.0696919244485742E-6</v>
      </c>
      <c r="AI141">
        <f t="shared" si="70"/>
        <v>3.408854660688165E-7</v>
      </c>
      <c r="AJ141">
        <f t="shared" si="70"/>
        <v>8.9238230237050162E-7</v>
      </c>
      <c r="AK141">
        <f t="shared" si="71"/>
        <v>1.0601757830861843E-5</v>
      </c>
      <c r="AL141">
        <f t="shared" si="72"/>
        <v>5.0934456821299066E-6</v>
      </c>
      <c r="AM141">
        <f t="shared" si="73"/>
        <v>2.0134062766676043E-5</v>
      </c>
    </row>
    <row r="142" spans="1:39" x14ac:dyDescent="0.25">
      <c r="A142" s="1">
        <v>41884</v>
      </c>
      <c r="B142" s="2">
        <f>[6]contrs_10year_adj!A141</f>
        <v>-9.9999999999995898E-5</v>
      </c>
      <c r="C142" s="2">
        <f>[6]contrs_10year_adj!B141</f>
        <v>4.6070915419909998E-6</v>
      </c>
      <c r="D142" s="2">
        <f>[6]contrs_10year_adj!C141</f>
        <v>2.7598461444130901E-5</v>
      </c>
      <c r="E142">
        <f>[6]contrs_10year_adj!D141</f>
        <v>-1.25724776123694E-4</v>
      </c>
      <c r="F142" s="2">
        <f>[6]contrs_10year_adj!E141</f>
        <v>5.1996050794529596E-7</v>
      </c>
      <c r="G142" s="2">
        <f>[6]contrs_10year_adj!F141</f>
        <v>-2.5631572266349199E-5</v>
      </c>
      <c r="I142" s="1">
        <f t="shared" si="51"/>
        <v>41883</v>
      </c>
      <c r="J142" s="1">
        <v>41884</v>
      </c>
      <c r="K142">
        <f t="shared" si="52"/>
        <v>9.9999999999995891E-3</v>
      </c>
      <c r="L142">
        <f t="shared" si="53"/>
        <v>-4.607091541991E-4</v>
      </c>
      <c r="M142">
        <f t="shared" si="54"/>
        <v>-2.7598461444130903E-3</v>
      </c>
      <c r="N142">
        <f t="shared" si="55"/>
        <v>1.25724776123694E-2</v>
      </c>
      <c r="O142">
        <f t="shared" si="56"/>
        <v>-5.1996050794529595E-5</v>
      </c>
      <c r="P142">
        <f t="shared" si="56"/>
        <v>2.56315722663492E-3</v>
      </c>
      <c r="Q142">
        <f t="shared" si="57"/>
        <v>7.0007373703690888E-4</v>
      </c>
      <c r="S142" s="1">
        <f t="shared" si="74"/>
        <v>41244</v>
      </c>
      <c r="T142">
        <f t="shared" si="58"/>
        <v>0</v>
      </c>
      <c r="U142">
        <f t="shared" si="59"/>
        <v>-6.0319685379120226E-3</v>
      </c>
      <c r="V142">
        <f t="shared" si="60"/>
        <v>8.8332219042642456E-3</v>
      </c>
      <c r="W142">
        <f t="shared" si="61"/>
        <v>-3.4530742116694203E-3</v>
      </c>
      <c r="X142">
        <f t="shared" si="62"/>
        <v>-1.2279544370279562E-4</v>
      </c>
      <c r="Y142">
        <f t="shared" si="63"/>
        <v>-1.364487868356743E-3</v>
      </c>
      <c r="Z142">
        <f t="shared" si="64"/>
        <v>2.8012533663522229E-3</v>
      </c>
      <c r="AA142">
        <f t="shared" si="65"/>
        <v>-3.5758696553722159E-3</v>
      </c>
      <c r="AC142" s="1"/>
      <c r="AD142" s="1">
        <v>41884</v>
      </c>
      <c r="AE142">
        <f t="shared" si="66"/>
        <v>9.9999999999991778E-5</v>
      </c>
      <c r="AF142">
        <f t="shared" si="67"/>
        <v>2.1225292476285011E-7</v>
      </c>
      <c r="AG142">
        <f t="shared" si="68"/>
        <v>7.6167507408318E-6</v>
      </c>
      <c r="AH142">
        <f t="shared" si="69"/>
        <v>1.5806719331352978E-4</v>
      </c>
      <c r="AI142">
        <f t="shared" si="70"/>
        <v>2.7035892982273019E-9</v>
      </c>
      <c r="AJ142">
        <f t="shared" si="70"/>
        <v>6.5697749684508147E-6</v>
      </c>
      <c r="AK142">
        <f t="shared" si="71"/>
        <v>1.0371976431419055E-5</v>
      </c>
      <c r="AL142">
        <f t="shared" si="72"/>
        <v>1.567624585337363E-4</v>
      </c>
      <c r="AM142">
        <f t="shared" si="73"/>
        <v>4.9010323728882306E-7</v>
      </c>
    </row>
    <row r="143" spans="1:39" x14ac:dyDescent="0.25">
      <c r="A143" s="1">
        <v>41919</v>
      </c>
      <c r="B143">
        <f>[6]contrs_10year_adj!A142</f>
        <v>1.00000000000003E-4</v>
      </c>
      <c r="C143" s="2">
        <f>[6]contrs_10year_adj!B142</f>
        <v>2.1180984292944599E-5</v>
      </c>
      <c r="D143" s="2">
        <f>[6]contrs_10year_adj!C142</f>
        <v>-3.8774663679651799E-6</v>
      </c>
      <c r="E143" s="2">
        <f>[6]contrs_10year_adj!D142</f>
        <v>4.1570658856040699E-5</v>
      </c>
      <c r="F143" s="2">
        <f>[6]contrs_10year_adj!E142</f>
        <v>4.5630401428044402E-6</v>
      </c>
      <c r="G143" s="2">
        <f>[6]contrs_10year_adj!F142</f>
        <v>6.3324638756499996E-5</v>
      </c>
      <c r="I143" s="1">
        <f t="shared" si="51"/>
        <v>41913</v>
      </c>
      <c r="J143" s="1">
        <v>41919</v>
      </c>
      <c r="K143">
        <f t="shared" si="52"/>
        <v>-1.00000000000003E-2</v>
      </c>
      <c r="L143">
        <f t="shared" si="53"/>
        <v>-2.1180984292944599E-3</v>
      </c>
      <c r="M143">
        <f t="shared" si="54"/>
        <v>3.8774663679651798E-4</v>
      </c>
      <c r="N143">
        <f t="shared" si="55"/>
        <v>-4.1570658856040698E-3</v>
      </c>
      <c r="O143">
        <f t="shared" si="56"/>
        <v>-4.56304014280444E-4</v>
      </c>
      <c r="P143">
        <f t="shared" si="56"/>
        <v>-6.3324638756499995E-3</v>
      </c>
      <c r="Q143">
        <f t="shared" si="57"/>
        <v>-3.6562783076178446E-3</v>
      </c>
      <c r="S143" s="1">
        <f t="shared" si="74"/>
        <v>41275</v>
      </c>
      <c r="T143" t="e">
        <f t="shared" si="58"/>
        <v>#N/A</v>
      </c>
      <c r="U143" t="e">
        <f t="shared" si="59"/>
        <v>#N/A</v>
      </c>
      <c r="V143" t="e">
        <f t="shared" si="60"/>
        <v>#N/A</v>
      </c>
      <c r="W143" t="e">
        <f t="shared" si="61"/>
        <v>#N/A</v>
      </c>
      <c r="X143" t="e">
        <f t="shared" si="62"/>
        <v>#N/A</v>
      </c>
      <c r="Y143" t="e">
        <f t="shared" si="63"/>
        <v>#N/A</v>
      </c>
      <c r="Z143" t="e">
        <f t="shared" si="64"/>
        <v>#N/A</v>
      </c>
      <c r="AA143" t="e">
        <f t="shared" si="65"/>
        <v>#N/A</v>
      </c>
      <c r="AC143" s="1"/>
      <c r="AD143" s="1">
        <v>41919</v>
      </c>
      <c r="AE143">
        <f t="shared" si="66"/>
        <v>1.0000000000000601E-4</v>
      </c>
      <c r="AF143">
        <f t="shared" si="67"/>
        <v>4.4863409561796579E-6</v>
      </c>
      <c r="AG143">
        <f t="shared" si="68"/>
        <v>1.5034745434701084E-7</v>
      </c>
      <c r="AH143">
        <f t="shared" si="69"/>
        <v>1.7281196777253149E-5</v>
      </c>
      <c r="AI143">
        <f t="shared" si="70"/>
        <v>2.0821335344844764E-7</v>
      </c>
      <c r="AJ143">
        <f t="shared" si="70"/>
        <v>4.0100098736412213E-5</v>
      </c>
      <c r="AK143">
        <f t="shared" si="71"/>
        <v>2.9941173258008412E-6</v>
      </c>
      <c r="AL143">
        <f t="shared" si="72"/>
        <v>2.1283181833160453E-5</v>
      </c>
      <c r="AM143">
        <f t="shared" si="73"/>
        <v>1.336837106275681E-5</v>
      </c>
    </row>
    <row r="144" spans="1:39" x14ac:dyDescent="0.25">
      <c r="A144" s="1">
        <v>41947</v>
      </c>
      <c r="B144" s="2">
        <f>[6]contrs_10year_adj!A143</f>
        <v>-9.9999999999995898E-5</v>
      </c>
      <c r="C144" s="2">
        <f>[6]contrs_10year_adj!B143</f>
        <v>1.14403389864362E-6</v>
      </c>
      <c r="D144" s="2">
        <f>[6]contrs_10year_adj!C143</f>
        <v>-1.41632735915204E-5</v>
      </c>
      <c r="E144" s="2">
        <f>[6]contrs_10year_adj!D143</f>
        <v>-2.3896584797107799E-5</v>
      </c>
      <c r="F144" s="2">
        <f>[6]contrs_10year_adj!E143</f>
        <v>9.3296889350045105E-6</v>
      </c>
      <c r="G144" s="2">
        <f>[6]contrs_10year_adj!F143</f>
        <v>-4.75901869507292E-5</v>
      </c>
      <c r="I144" s="1">
        <f t="shared" si="51"/>
        <v>41944</v>
      </c>
      <c r="J144" s="1">
        <v>41947</v>
      </c>
      <c r="K144">
        <f t="shared" si="52"/>
        <v>9.9999999999995891E-3</v>
      </c>
      <c r="L144">
        <f t="shared" si="53"/>
        <v>-1.1440338986436199E-4</v>
      </c>
      <c r="M144">
        <f t="shared" si="54"/>
        <v>1.4163273591520399E-3</v>
      </c>
      <c r="N144">
        <f t="shared" si="55"/>
        <v>2.38965847971078E-3</v>
      </c>
      <c r="O144">
        <f t="shared" si="56"/>
        <v>-9.3296889350045109E-4</v>
      </c>
      <c r="P144">
        <f t="shared" si="56"/>
        <v>4.7590186950729196E-3</v>
      </c>
      <c r="Q144">
        <f t="shared" si="57"/>
        <v>7.2413864445015821E-3</v>
      </c>
      <c r="S144" s="1">
        <f t="shared" si="74"/>
        <v>41306</v>
      </c>
      <c r="T144">
        <f t="shared" si="58"/>
        <v>0</v>
      </c>
      <c r="U144">
        <f t="shared" si="59"/>
        <v>6.612754438001257E-3</v>
      </c>
      <c r="V144">
        <f t="shared" si="60"/>
        <v>-1.3958625770289656E-2</v>
      </c>
      <c r="W144">
        <f t="shared" si="61"/>
        <v>5.2393380292089858E-4</v>
      </c>
      <c r="X144">
        <f t="shared" si="62"/>
        <v>-3.0612281273022538E-4</v>
      </c>
      <c r="Y144">
        <f t="shared" si="63"/>
        <v>4.0998961640723178E-3</v>
      </c>
      <c r="Z144">
        <f t="shared" si="64"/>
        <v>-7.3458713322883985E-3</v>
      </c>
      <c r="AA144">
        <f t="shared" si="65"/>
        <v>2.1781099019067319E-4</v>
      </c>
      <c r="AC144" s="1"/>
      <c r="AD144" s="1">
        <v>41947</v>
      </c>
      <c r="AE144">
        <f t="shared" si="66"/>
        <v>9.9999999999991778E-5</v>
      </c>
      <c r="AF144">
        <f t="shared" si="67"/>
        <v>1.3088135612457204E-8</v>
      </c>
      <c r="AG144">
        <f t="shared" si="68"/>
        <v>2.0059831882825913E-6</v>
      </c>
      <c r="AH144">
        <f t="shared" si="69"/>
        <v>5.7104676496536363E-6</v>
      </c>
      <c r="AI144">
        <f t="shared" si="70"/>
        <v>8.7043095623945602E-7</v>
      </c>
      <c r="AJ144">
        <f t="shared" si="70"/>
        <v>2.2648258940053556E-5</v>
      </c>
      <c r="AK144">
        <f t="shared" si="71"/>
        <v>1.6950060218057824E-6</v>
      </c>
      <c r="AL144">
        <f t="shared" si="72"/>
        <v>2.1219445505736192E-6</v>
      </c>
      <c r="AM144">
        <f t="shared" si="73"/>
        <v>5.2437677638611266E-5</v>
      </c>
    </row>
    <row r="145" spans="1:39" x14ac:dyDescent="0.25">
      <c r="A145" s="1">
        <v>41975</v>
      </c>
      <c r="B145">
        <f>[6]contrs_10year_adj!A144</f>
        <v>-1.9999999999999901E-4</v>
      </c>
      <c r="C145" s="2">
        <f>[6]contrs_10year_adj!B144</f>
        <v>-4.3027206024393197E-5</v>
      </c>
      <c r="D145" s="2">
        <f>[6]contrs_10year_adj!C144</f>
        <v>-4.77756729268821E-5</v>
      </c>
      <c r="E145" s="2">
        <f>[6]contrs_10year_adj!D144</f>
        <v>-9.0734641900609898E-5</v>
      </c>
      <c r="F145" s="2">
        <f>[6]contrs_10year_adj!E144</f>
        <v>1.9580083373501E-5</v>
      </c>
      <c r="G145">
        <f>[6]contrs_10year_adj!F144</f>
        <v>-2.2536520798458999E-4</v>
      </c>
      <c r="I145" s="1">
        <f t="shared" si="51"/>
        <v>41974</v>
      </c>
      <c r="J145" s="1">
        <v>41975</v>
      </c>
      <c r="K145">
        <f t="shared" si="52"/>
        <v>1.99999999999999E-2</v>
      </c>
      <c r="L145">
        <f t="shared" si="53"/>
        <v>4.3027206024393201E-3</v>
      </c>
      <c r="M145">
        <f t="shared" si="54"/>
        <v>4.7775672926882104E-3</v>
      </c>
      <c r="N145">
        <f t="shared" si="55"/>
        <v>9.0734641900609894E-3</v>
      </c>
      <c r="O145">
        <f t="shared" si="56"/>
        <v>-1.9580083373500999E-3</v>
      </c>
      <c r="P145">
        <f t="shared" si="56"/>
        <v>2.2536520798458998E-2</v>
      </c>
      <c r="Q145">
        <f t="shared" si="57"/>
        <v>3.8042562521614798E-3</v>
      </c>
      <c r="S145" s="1">
        <f t="shared" si="74"/>
        <v>41334</v>
      </c>
      <c r="T145">
        <f t="shared" si="58"/>
        <v>3.99999999999998E-2</v>
      </c>
      <c r="U145">
        <f t="shared" si="59"/>
        <v>2.4410158495062973E-3</v>
      </c>
      <c r="V145">
        <f t="shared" si="60"/>
        <v>1.0121141408974774E-2</v>
      </c>
      <c r="W145">
        <f t="shared" si="61"/>
        <v>2.945722175157205E-2</v>
      </c>
      <c r="X145">
        <f t="shared" si="62"/>
        <v>9.5247599830794146E-4</v>
      </c>
      <c r="Y145">
        <f t="shared" si="63"/>
        <v>1.2779537963107447E-2</v>
      </c>
      <c r="Z145">
        <f t="shared" si="64"/>
        <v>1.2562157258481071E-2</v>
      </c>
      <c r="AA145">
        <f t="shared" si="65"/>
        <v>3.0409697749879991E-2</v>
      </c>
      <c r="AC145" s="1"/>
      <c r="AD145" s="1">
        <v>41975</v>
      </c>
      <c r="AE145">
        <f t="shared" si="66"/>
        <v>3.9999999999999601E-4</v>
      </c>
      <c r="AF145">
        <f t="shared" si="67"/>
        <v>1.8513404582655786E-5</v>
      </c>
      <c r="AG145">
        <f t="shared" si="68"/>
        <v>2.2825149236164156E-5</v>
      </c>
      <c r="AH145">
        <f t="shared" si="69"/>
        <v>8.232775240831912E-5</v>
      </c>
      <c r="AI145">
        <f t="shared" si="70"/>
        <v>3.8337966491325027E-6</v>
      </c>
      <c r="AJ145">
        <f t="shared" si="70"/>
        <v>5.0789476969937493E-4</v>
      </c>
      <c r="AK145">
        <f t="shared" si="71"/>
        <v>8.2451628258399556E-5</v>
      </c>
      <c r="AL145">
        <f t="shared" si="72"/>
        <v>5.0629711991877652E-5</v>
      </c>
      <c r="AM145">
        <f t="shared" si="73"/>
        <v>1.4472365632109709E-5</v>
      </c>
    </row>
    <row r="146" spans="1:39" x14ac:dyDescent="0.25">
      <c r="A146" s="1">
        <v>42038</v>
      </c>
      <c r="B146">
        <f>[6]contrs_10year_adj!A145</f>
        <v>1.6999999999999999E-3</v>
      </c>
      <c r="C146">
        <f>[6]contrs_10year_adj!B145</f>
        <v>2.2249402534796499E-4</v>
      </c>
      <c r="D146">
        <f>[6]contrs_10year_adj!C145</f>
        <v>2.48435856781135E-4</v>
      </c>
      <c r="E146">
        <f>[6]contrs_10year_adj!D145</f>
        <v>1.17613062120534E-3</v>
      </c>
      <c r="F146" s="2">
        <f>[6]contrs_10year_adj!E145</f>
        <v>9.6829146134145299E-6</v>
      </c>
      <c r="G146">
        <f>[6]contrs_10year_adj!F145</f>
        <v>9.3391039460894104E-4</v>
      </c>
      <c r="I146" s="1">
        <f t="shared" si="51"/>
        <v>42036</v>
      </c>
      <c r="J146" s="1">
        <v>42038</v>
      </c>
      <c r="K146">
        <f t="shared" si="52"/>
        <v>-0.16999999999999998</v>
      </c>
      <c r="L146">
        <f t="shared" si="53"/>
        <v>-2.22494025347965E-2</v>
      </c>
      <c r="M146">
        <f t="shared" si="54"/>
        <v>-2.4843585678113501E-2</v>
      </c>
      <c r="N146">
        <f t="shared" si="55"/>
        <v>-0.117613062120534</v>
      </c>
      <c r="O146">
        <f t="shared" si="56"/>
        <v>-9.6829146134145303E-4</v>
      </c>
      <c r="P146">
        <f t="shared" si="56"/>
        <v>-9.339103946089411E-2</v>
      </c>
      <c r="Q146">
        <f t="shared" si="57"/>
        <v>-4.325658205214516E-3</v>
      </c>
      <c r="S146" s="1">
        <f t="shared" si="74"/>
        <v>41365</v>
      </c>
      <c r="T146">
        <f t="shared" si="58"/>
        <v>-1.99999999999999E-2</v>
      </c>
      <c r="U146">
        <f t="shared" si="59"/>
        <v>3.5233534787016242E-4</v>
      </c>
      <c r="V146">
        <f t="shared" si="60"/>
        <v>-6.3221826956283951E-3</v>
      </c>
      <c r="W146">
        <f t="shared" si="61"/>
        <v>-7.1216450285158496E-3</v>
      </c>
      <c r="X146">
        <f t="shared" si="62"/>
        <v>-1.7609901491488452E-4</v>
      </c>
      <c r="Y146">
        <f t="shared" si="63"/>
        <v>-3.7389960413438724E-3</v>
      </c>
      <c r="Z146">
        <f t="shared" si="64"/>
        <v>-5.9698473477582323E-3</v>
      </c>
      <c r="AA146">
        <f t="shared" si="65"/>
        <v>-7.2977440434307339E-3</v>
      </c>
      <c r="AC146" s="1"/>
      <c r="AD146" s="1">
        <v>42038</v>
      </c>
      <c r="AE146">
        <f t="shared" si="66"/>
        <v>2.8899999999999995E-2</v>
      </c>
      <c r="AF146">
        <f t="shared" si="67"/>
        <v>4.9503591315540893E-4</v>
      </c>
      <c r="AG146">
        <f t="shared" si="68"/>
        <v>6.172037493457663E-4</v>
      </c>
      <c r="AH146">
        <f t="shared" si="69"/>
        <v>1.3832832381368591E-2</v>
      </c>
      <c r="AI146">
        <f t="shared" si="70"/>
        <v>9.3758835410676663E-7</v>
      </c>
      <c r="AJ146">
        <f t="shared" si="70"/>
        <v>8.7218862515862812E-3</v>
      </c>
      <c r="AK146">
        <f t="shared" si="71"/>
        <v>2.2177495388212799E-3</v>
      </c>
      <c r="AL146">
        <f t="shared" si="72"/>
        <v>1.4061537417309766E-2</v>
      </c>
      <c r="AM146">
        <f t="shared" si="73"/>
        <v>1.8711318908339668E-5</v>
      </c>
    </row>
    <row r="147" spans="1:39" x14ac:dyDescent="0.25">
      <c r="A147" s="1">
        <v>42066</v>
      </c>
      <c r="B147">
        <f>[6]contrs_10year_adj!A146</f>
        <v>-5.9999999999999995E-4</v>
      </c>
      <c r="C147">
        <f>[6]contrs_10year_adj!B146</f>
        <v>-2.6432136654752701E-4</v>
      </c>
      <c r="D147" s="2">
        <f>[6]contrs_10year_adj!C146</f>
        <v>1.0025662988086001E-5</v>
      </c>
      <c r="E147">
        <f>[6]contrs_10year_adj!D146</f>
        <v>-3.6864983130197103E-4</v>
      </c>
      <c r="F147" s="2">
        <f>[6]contrs_10year_adj!E146</f>
        <v>1.20558208057232E-5</v>
      </c>
      <c r="G147">
        <f>[6]contrs_10year_adj!F146</f>
        <v>-3.6345820491772199E-4</v>
      </c>
      <c r="I147" s="1">
        <f t="shared" si="51"/>
        <v>42064</v>
      </c>
      <c r="J147" s="1">
        <v>42066</v>
      </c>
      <c r="K147">
        <f t="shared" si="52"/>
        <v>0.06</v>
      </c>
      <c r="L147">
        <f t="shared" si="53"/>
        <v>2.6432136654752702E-2</v>
      </c>
      <c r="M147">
        <f t="shared" si="54"/>
        <v>-1.0025662988086001E-3</v>
      </c>
      <c r="N147">
        <f t="shared" si="55"/>
        <v>3.68649831301971E-2</v>
      </c>
      <c r="O147">
        <f t="shared" si="56"/>
        <v>-1.20558208057232E-3</v>
      </c>
      <c r="P147">
        <f t="shared" si="56"/>
        <v>3.63458204917722E-2</v>
      </c>
      <c r="Q147">
        <f t="shared" si="57"/>
        <v>-1.0889714055688884E-3</v>
      </c>
      <c r="S147" s="1">
        <f t="shared" si="74"/>
        <v>41395</v>
      </c>
      <c r="T147">
        <f t="shared" si="58"/>
        <v>-3.99999999999998E-2</v>
      </c>
      <c r="U147">
        <f t="shared" si="59"/>
        <v>-2.0729295559023451E-2</v>
      </c>
      <c r="V147">
        <f t="shared" si="60"/>
        <v>2.0889535496703255E-3</v>
      </c>
      <c r="W147">
        <f t="shared" si="61"/>
        <v>-2.7616641710200351E-2</v>
      </c>
      <c r="X147">
        <f t="shared" si="62"/>
        <v>5.5152481058468451E-4</v>
      </c>
      <c r="Y147">
        <f t="shared" si="63"/>
        <v>-2.9296234270139651E-2</v>
      </c>
      <c r="Z147">
        <f t="shared" si="64"/>
        <v>-1.8640342009353127E-2</v>
      </c>
      <c r="AA147">
        <f t="shared" si="65"/>
        <v>-2.7065116899615667E-2</v>
      </c>
      <c r="AC147" s="1"/>
      <c r="AD147" s="1">
        <v>42066</v>
      </c>
      <c r="AE147">
        <f t="shared" si="66"/>
        <v>3.5999999999999999E-3</v>
      </c>
      <c r="AF147">
        <f t="shared" si="67"/>
        <v>6.9865784813552133E-4</v>
      </c>
      <c r="AG147">
        <f t="shared" si="68"/>
        <v>1.0051391835067752E-6</v>
      </c>
      <c r="AH147">
        <f t="shared" si="69"/>
        <v>1.3590269811897169E-3</v>
      </c>
      <c r="AI147">
        <f t="shared" si="70"/>
        <v>1.453428152997084E-6</v>
      </c>
      <c r="AJ147">
        <f t="shared" si="70"/>
        <v>1.3210186672201281E-3</v>
      </c>
      <c r="AK147">
        <f t="shared" si="71"/>
        <v>6.4666304848791107E-4</v>
      </c>
      <c r="AL147">
        <f t="shared" si="72"/>
        <v>1.2715928832179807E-3</v>
      </c>
      <c r="AM147">
        <f t="shared" si="73"/>
        <v>1.1858587221466804E-6</v>
      </c>
    </row>
    <row r="148" spans="1:39" x14ac:dyDescent="0.25">
      <c r="A148" s="1">
        <v>42101</v>
      </c>
      <c r="B148">
        <f>[6]contrs_10year_adj!A147</f>
        <v>-7.0000000000000303E-4</v>
      </c>
      <c r="C148">
        <f>[6]contrs_10year_adj!B147</f>
        <v>-2.7381429222420202E-4</v>
      </c>
      <c r="D148">
        <f>[6]contrs_10year_adj!C147</f>
        <v>-1.3481732621506599E-4</v>
      </c>
      <c r="E148">
        <f>[6]contrs_10year_adj!D147</f>
        <v>-2.2521036995160301E-4</v>
      </c>
      <c r="F148" s="2">
        <f>[6]contrs_10year_adj!E147</f>
        <v>1.1848840935228E-5</v>
      </c>
      <c r="G148">
        <f>[6]contrs_10year_adj!F147</f>
        <v>-2.4315207344808299E-4</v>
      </c>
      <c r="I148" s="1">
        <f t="shared" si="51"/>
        <v>42095</v>
      </c>
      <c r="J148" s="1">
        <v>42101</v>
      </c>
      <c r="K148">
        <f t="shared" si="52"/>
        <v>7.0000000000000298E-2</v>
      </c>
      <c r="L148">
        <f t="shared" si="53"/>
        <v>2.7381429222420203E-2</v>
      </c>
      <c r="M148">
        <f t="shared" si="54"/>
        <v>1.3481732621506599E-2</v>
      </c>
      <c r="N148">
        <f t="shared" si="55"/>
        <v>2.2521036995160303E-2</v>
      </c>
      <c r="O148">
        <f t="shared" si="56"/>
        <v>-1.1848840935227999E-3</v>
      </c>
      <c r="P148">
        <f t="shared" si="56"/>
        <v>2.4315207344808298E-2</v>
      </c>
      <c r="Q148">
        <f t="shared" si="57"/>
        <v>7.8006852544359895E-3</v>
      </c>
      <c r="S148" s="1">
        <f t="shared" si="74"/>
        <v>41426</v>
      </c>
      <c r="T148">
        <f t="shared" si="58"/>
        <v>3.0000000000000197E-2</v>
      </c>
      <c r="U148">
        <f t="shared" si="59"/>
        <v>8.4958603729890572E-3</v>
      </c>
      <c r="V148">
        <f t="shared" si="60"/>
        <v>-3.8654477502225455E-4</v>
      </c>
      <c r="W148">
        <f t="shared" si="61"/>
        <v>1.283706438009545E-2</v>
      </c>
      <c r="X148">
        <f t="shared" si="62"/>
        <v>-2.5753699964493654E-4</v>
      </c>
      <c r="Y148">
        <f t="shared" si="63"/>
        <v>1.3631831213464349E-2</v>
      </c>
      <c r="Z148">
        <f t="shared" si="64"/>
        <v>8.1093155979668034E-3</v>
      </c>
      <c r="AA148">
        <f t="shared" si="65"/>
        <v>1.2579527380450513E-2</v>
      </c>
      <c r="AC148" s="1"/>
      <c r="AD148" s="1">
        <v>42101</v>
      </c>
      <c r="AE148">
        <f t="shared" si="66"/>
        <v>4.9000000000000415E-3</v>
      </c>
      <c r="AF148">
        <f t="shared" si="67"/>
        <v>7.4974266626240697E-4</v>
      </c>
      <c r="AG148">
        <f t="shared" si="68"/>
        <v>1.8175711447779519E-4</v>
      </c>
      <c r="AH148">
        <f t="shared" si="69"/>
        <v>5.0719710733737903E-4</v>
      </c>
      <c r="AI148">
        <f t="shared" si="70"/>
        <v>1.4039503150833473E-6</v>
      </c>
      <c r="AJ148">
        <f t="shared" si="70"/>
        <v>5.9122930822101943E-4</v>
      </c>
      <c r="AK148">
        <f t="shared" si="71"/>
        <v>1.6697979958829551E-3</v>
      </c>
      <c r="AL148">
        <f t="shared" si="72"/>
        <v>4.5523142064205434E-4</v>
      </c>
      <c r="AM148">
        <f t="shared" si="73"/>
        <v>6.0850690438775077E-5</v>
      </c>
    </row>
    <row r="149" spans="1:39" x14ac:dyDescent="0.25">
      <c r="A149" s="1">
        <v>42129</v>
      </c>
      <c r="B149">
        <f>[6]contrs_10year_adj!A148</f>
        <v>-5.9999999999999995E-4</v>
      </c>
      <c r="C149">
        <f>[6]contrs_10year_adj!B148</f>
        <v>1.28397197450472E-4</v>
      </c>
      <c r="D149">
        <f>[6]contrs_10year_adj!C148</f>
        <v>-1.9730652346778099E-4</v>
      </c>
      <c r="E149">
        <f>[6]contrs_10year_adj!D148</f>
        <v>-4.5567959816883501E-4</v>
      </c>
      <c r="F149" s="2">
        <f>[6]contrs_10year_adj!E148</f>
        <v>1.0057101336385999E-5</v>
      </c>
      <c r="G149">
        <f>[6]contrs_10year_adj!F148</f>
        <v>-4.1098796670287701E-4</v>
      </c>
      <c r="I149" s="1">
        <f t="shared" si="51"/>
        <v>42125</v>
      </c>
      <c r="J149" s="1">
        <v>42129</v>
      </c>
      <c r="K149">
        <f t="shared" si="52"/>
        <v>0.06</v>
      </c>
      <c r="L149">
        <f t="shared" si="53"/>
        <v>-1.28397197450472E-2</v>
      </c>
      <c r="M149">
        <f t="shared" si="54"/>
        <v>1.9730652346778097E-2</v>
      </c>
      <c r="N149">
        <f t="shared" si="55"/>
        <v>4.5567959816883503E-2</v>
      </c>
      <c r="O149">
        <f t="shared" si="56"/>
        <v>-1.0057101336385999E-3</v>
      </c>
      <c r="P149">
        <f t="shared" si="56"/>
        <v>4.10987966702877E-2</v>
      </c>
      <c r="Q149">
        <f t="shared" si="57"/>
        <v>8.5468177150242047E-3</v>
      </c>
      <c r="S149" s="1">
        <f t="shared" si="74"/>
        <v>41456</v>
      </c>
      <c r="T149">
        <f t="shared" si="58"/>
        <v>-2.9999999999999499E-2</v>
      </c>
      <c r="U149">
        <f t="shared" si="59"/>
        <v>7.819010527874308E-3</v>
      </c>
      <c r="V149">
        <f t="shared" si="60"/>
        <v>-8.6079886266859449E-3</v>
      </c>
      <c r="W149">
        <f t="shared" si="61"/>
        <v>-2.3433686513999151E-2</v>
      </c>
      <c r="X149">
        <f t="shared" si="62"/>
        <v>-1.6624576343810362E-4</v>
      </c>
      <c r="Y149">
        <f t="shared" si="63"/>
        <v>-1.7256258959945252E-2</v>
      </c>
      <c r="Z149">
        <f t="shared" si="64"/>
        <v>-7.889780988116369E-4</v>
      </c>
      <c r="AA149">
        <f t="shared" si="65"/>
        <v>-2.3599932277437254E-2</v>
      </c>
      <c r="AC149" s="1"/>
      <c r="AD149" s="1">
        <v>42129</v>
      </c>
      <c r="AE149">
        <f t="shared" si="66"/>
        <v>3.5999999999999999E-3</v>
      </c>
      <c r="AF149">
        <f t="shared" si="67"/>
        <v>1.6485840313135494E-4</v>
      </c>
      <c r="AG149">
        <f t="shared" si="68"/>
        <v>3.8929864202942002E-4</v>
      </c>
      <c r="AH149">
        <f t="shared" si="69"/>
        <v>2.0764389618731097E-3</v>
      </c>
      <c r="AI149">
        <f t="shared" si="70"/>
        <v>1.0114528729033705E-6</v>
      </c>
      <c r="AJ149">
        <f t="shared" si="70"/>
        <v>1.6891110877456513E-3</v>
      </c>
      <c r="AK149">
        <f t="shared" si="71"/>
        <v>4.7484952121597745E-5</v>
      </c>
      <c r="AL149">
        <f t="shared" si="72"/>
        <v>1.9857940968318606E-3</v>
      </c>
      <c r="AM149">
        <f t="shared" si="73"/>
        <v>7.3048093053851567E-5</v>
      </c>
    </row>
    <row r="150" spans="1:39" x14ac:dyDescent="0.25">
      <c r="A150" s="1">
        <v>42157</v>
      </c>
      <c r="B150">
        <f>[6]contrs_10year_adj!A149</f>
        <v>0</v>
      </c>
      <c r="C150" s="2">
        <f>[6]contrs_10year_adj!B149</f>
        <v>1.24639022539323E-6</v>
      </c>
      <c r="D150">
        <f>[6]contrs_10year_adj!C149</f>
        <v>-1.82001721935029E-4</v>
      </c>
      <c r="E150">
        <f>[6]contrs_10year_adj!D149</f>
        <v>1.1496880187800399E-4</v>
      </c>
      <c r="F150" s="2">
        <f>[6]contrs_10year_adj!E149</f>
        <v>6.7133026617239404E-6</v>
      </c>
      <c r="G150" s="2">
        <f>[6]contrs_10year_adj!F149</f>
        <v>9.7840456138957306E-5</v>
      </c>
      <c r="I150" s="1">
        <f t="shared" si="51"/>
        <v>42156</v>
      </c>
      <c r="J150" s="1">
        <v>42157</v>
      </c>
      <c r="K150">
        <f t="shared" si="52"/>
        <v>0</v>
      </c>
      <c r="L150">
        <f t="shared" si="53"/>
        <v>-1.2463902253932301E-4</v>
      </c>
      <c r="M150">
        <f t="shared" si="54"/>
        <v>1.8200172193502902E-2</v>
      </c>
      <c r="N150">
        <f t="shared" si="55"/>
        <v>-1.1496880187800399E-2</v>
      </c>
      <c r="O150">
        <f t="shared" si="56"/>
        <v>-6.7133026617239406E-4</v>
      </c>
      <c r="P150">
        <f t="shared" si="56"/>
        <v>-9.784045613895731E-3</v>
      </c>
      <c r="Q150">
        <f t="shared" si="57"/>
        <v>-5.907322716990784E-3</v>
      </c>
      <c r="S150" s="1">
        <f t="shared" si="74"/>
        <v>41487</v>
      </c>
      <c r="T150">
        <f t="shared" si="58"/>
        <v>6.0000000000000296E-2</v>
      </c>
      <c r="U150">
        <f t="shared" si="59"/>
        <v>-1.6370295538097525E-3</v>
      </c>
      <c r="V150">
        <f t="shared" si="60"/>
        <v>2.3696074545519443E-2</v>
      </c>
      <c r="W150">
        <f t="shared" si="61"/>
        <v>3.9901651947260849E-2</v>
      </c>
      <c r="X150">
        <f t="shared" si="62"/>
        <v>7.9845352975587748E-4</v>
      </c>
      <c r="Y150">
        <f t="shared" si="63"/>
        <v>2.320515652025805E-2</v>
      </c>
      <c r="Z150">
        <f t="shared" si="64"/>
        <v>2.205904499170969E-2</v>
      </c>
      <c r="AA150">
        <f t="shared" si="65"/>
        <v>4.0700105477016725E-2</v>
      </c>
      <c r="AC150" s="1"/>
      <c r="AD150" s="1">
        <v>42157</v>
      </c>
      <c r="AE150">
        <f t="shared" si="66"/>
        <v>0</v>
      </c>
      <c r="AF150">
        <f t="shared" si="67"/>
        <v>1.5534885939557869E-8</v>
      </c>
      <c r="AG150">
        <f t="shared" si="68"/>
        <v>3.3124626787315621E-4</v>
      </c>
      <c r="AH150">
        <f t="shared" si="69"/>
        <v>1.3217825405263735E-4</v>
      </c>
      <c r="AI150">
        <f t="shared" si="70"/>
        <v>4.5068432627909744E-7</v>
      </c>
      <c r="AJ150">
        <f t="shared" si="70"/>
        <v>9.5727548574792295E-5</v>
      </c>
      <c r="AK150">
        <f t="shared" si="71"/>
        <v>3.2672489941460461E-4</v>
      </c>
      <c r="AL150">
        <f t="shared" si="72"/>
        <v>1.4806534565217278E-4</v>
      </c>
      <c r="AM150">
        <f t="shared" si="73"/>
        <v>3.4896461682675379E-5</v>
      </c>
    </row>
    <row r="151" spans="1:39" x14ac:dyDescent="0.25">
      <c r="A151" s="1">
        <v>42192</v>
      </c>
      <c r="B151" s="2">
        <f>[6]contrs_10year_adj!A150</f>
        <v>-9.9999999999999395E-5</v>
      </c>
      <c r="C151" s="2">
        <f>[6]contrs_10year_adj!B150</f>
        <v>-3.13040428069233E-5</v>
      </c>
      <c r="D151" s="2">
        <f>[6]contrs_10year_adj!C150</f>
        <v>-6.4403341499864004E-5</v>
      </c>
      <c r="E151" s="2">
        <f>[6]contrs_10year_adj!D150</f>
        <v>-6.2022792161639694E-5</v>
      </c>
      <c r="F151" s="2">
        <f>[6]contrs_10year_adj!E150</f>
        <v>2.1326648643376701E-6</v>
      </c>
      <c r="G151" s="2">
        <f>[6]contrs_10year_adj!F150</f>
        <v>7.3633183972937197E-6</v>
      </c>
      <c r="I151" s="1">
        <f t="shared" si="51"/>
        <v>42186</v>
      </c>
      <c r="J151" s="1">
        <v>42192</v>
      </c>
      <c r="K151">
        <f t="shared" si="52"/>
        <v>9.9999999999999395E-3</v>
      </c>
      <c r="L151">
        <f t="shared" si="53"/>
        <v>3.1304042806923299E-3</v>
      </c>
      <c r="M151">
        <f t="shared" si="54"/>
        <v>6.4403341499864007E-3</v>
      </c>
      <c r="N151">
        <f t="shared" si="55"/>
        <v>6.2022792161639693E-3</v>
      </c>
      <c r="O151">
        <f t="shared" si="56"/>
        <v>-2.1326648643376701E-4</v>
      </c>
      <c r="P151">
        <f t="shared" si="56"/>
        <v>-7.3633183972937198E-4</v>
      </c>
      <c r="Q151">
        <f t="shared" si="57"/>
        <v>-5.5597511604089942E-3</v>
      </c>
      <c r="S151" s="1">
        <f t="shared" si="74"/>
        <v>41518</v>
      </c>
      <c r="T151">
        <f t="shared" si="58"/>
        <v>0.05</v>
      </c>
      <c r="U151">
        <f t="shared" si="59"/>
        <v>-1.4123935047975226E-3</v>
      </c>
      <c r="V151">
        <f t="shared" si="60"/>
        <v>2.6606947274518549E-2</v>
      </c>
      <c r="W151">
        <f t="shared" si="61"/>
        <v>2.493575523485345E-2</v>
      </c>
      <c r="X151">
        <f t="shared" si="62"/>
        <v>-2.1695819672051852E-4</v>
      </c>
      <c r="Y151">
        <f t="shared" si="63"/>
        <v>2.3083600468014949E-2</v>
      </c>
      <c r="Z151">
        <f t="shared" si="64"/>
        <v>2.5194553769721028E-2</v>
      </c>
      <c r="AA151">
        <f t="shared" si="65"/>
        <v>2.4718797038132932E-2</v>
      </c>
      <c r="AC151" s="1"/>
      <c r="AD151" s="1">
        <v>42192</v>
      </c>
      <c r="AE151">
        <f t="shared" si="66"/>
        <v>9.9999999999998785E-5</v>
      </c>
      <c r="AF151">
        <f t="shared" si="67"/>
        <v>9.7994309605768635E-6</v>
      </c>
      <c r="AG151">
        <f t="shared" si="68"/>
        <v>4.1477903963481058E-5</v>
      </c>
      <c r="AH151">
        <f t="shared" si="69"/>
        <v>3.8468267475259543E-5</v>
      </c>
      <c r="AI151">
        <f t="shared" si="70"/>
        <v>4.5482594235804126E-8</v>
      </c>
      <c r="AJ151">
        <f t="shared" si="70"/>
        <v>5.4218457819924156E-7</v>
      </c>
      <c r="AK151">
        <f t="shared" si="71"/>
        <v>9.1599034108470783E-5</v>
      </c>
      <c r="AL151">
        <f t="shared" si="72"/>
        <v>3.5868273476870411E-5</v>
      </c>
      <c r="AM151">
        <f t="shared" si="73"/>
        <v>3.0910832965669157E-5</v>
      </c>
    </row>
    <row r="152" spans="1:39" x14ac:dyDescent="0.25">
      <c r="A152" s="1">
        <v>42220</v>
      </c>
      <c r="B152">
        <f>[6]contrs_10year_adj!A151</f>
        <v>-1.9999999999999901E-4</v>
      </c>
      <c r="C152" s="2">
        <f>[6]contrs_10year_adj!B151</f>
        <v>-2.7845628195013801E-5</v>
      </c>
      <c r="D152">
        <f>[6]contrs_10year_adj!C151</f>
        <v>-1.2757710579987101E-4</v>
      </c>
      <c r="E152" s="2">
        <f>[6]contrs_10year_adj!D151</f>
        <v>-2.6608104908328701E-5</v>
      </c>
      <c r="F152" s="2">
        <f>[6]contrs_10year_adj!E151</f>
        <v>7.1506302739998197E-6</v>
      </c>
      <c r="G152" s="2">
        <f>[6]contrs_10year_adj!F151</f>
        <v>-2.3696922683011299E-5</v>
      </c>
      <c r="I152" s="1">
        <f t="shared" si="51"/>
        <v>42217</v>
      </c>
      <c r="J152" s="1">
        <v>42220</v>
      </c>
      <c r="K152">
        <f t="shared" si="52"/>
        <v>1.99999999999999E-2</v>
      </c>
      <c r="L152">
        <f t="shared" si="53"/>
        <v>2.7845628195013799E-3</v>
      </c>
      <c r="M152">
        <f t="shared" si="54"/>
        <v>1.27577105799871E-2</v>
      </c>
      <c r="N152">
        <f t="shared" si="55"/>
        <v>2.66081049083287E-3</v>
      </c>
      <c r="O152">
        <f t="shared" si="56"/>
        <v>-7.1506302739998196E-4</v>
      </c>
      <c r="P152">
        <f t="shared" si="56"/>
        <v>2.3696922683011301E-3</v>
      </c>
      <c r="Q152">
        <f t="shared" si="57"/>
        <v>2.5119791370785309E-3</v>
      </c>
      <c r="S152" s="1">
        <f t="shared" si="74"/>
        <v>41548</v>
      </c>
      <c r="T152">
        <f t="shared" si="58"/>
        <v>9.9999999999995891E-3</v>
      </c>
      <c r="U152">
        <f t="shared" si="59"/>
        <v>2.5273497958130373E-3</v>
      </c>
      <c r="V152">
        <f t="shared" si="60"/>
        <v>1.7173781355820747E-2</v>
      </c>
      <c r="W152">
        <f t="shared" si="61"/>
        <v>-1.5850828251144949E-2</v>
      </c>
      <c r="X152">
        <f t="shared" si="62"/>
        <v>-2.2239960361536252E-4</v>
      </c>
      <c r="Y152">
        <f t="shared" si="63"/>
        <v>-1.0354373216213552E-2</v>
      </c>
      <c r="Z152">
        <f t="shared" si="64"/>
        <v>1.9701131151633786E-2</v>
      </c>
      <c r="AA152">
        <f t="shared" si="65"/>
        <v>-1.6073227854760314E-2</v>
      </c>
      <c r="AC152" s="1"/>
      <c r="AD152" s="1">
        <v>42220</v>
      </c>
      <c r="AE152">
        <f t="shared" si="66"/>
        <v>3.9999999999999601E-4</v>
      </c>
      <c r="AF152">
        <f t="shared" si="67"/>
        <v>7.7537900957494746E-6</v>
      </c>
      <c r="AG152">
        <f t="shared" si="68"/>
        <v>1.6275917924271481E-4</v>
      </c>
      <c r="AH152">
        <f t="shared" si="69"/>
        <v>7.0799124681262584E-6</v>
      </c>
      <c r="AI152">
        <f t="shared" si="70"/>
        <v>5.1131513315442737E-7</v>
      </c>
      <c r="AJ152">
        <f t="shared" si="70"/>
        <v>5.6154414464461554E-6</v>
      </c>
      <c r="AK152">
        <f t="shared" si="71"/>
        <v>2.4156226242444718E-4</v>
      </c>
      <c r="AL152">
        <f t="shared" si="72"/>
        <v>3.7859331914555181E-6</v>
      </c>
      <c r="AM152">
        <f t="shared" si="73"/>
        <v>6.310039185117801E-6</v>
      </c>
    </row>
    <row r="153" spans="1:39" x14ac:dyDescent="0.25">
      <c r="A153" s="1">
        <v>42248</v>
      </c>
      <c r="B153">
        <f>[6]contrs_10year_adj!A152</f>
        <v>-1.00000000000003E-4</v>
      </c>
      <c r="C153" s="2">
        <f>[6]contrs_10year_adj!B152</f>
        <v>-7.0590028243107304E-6</v>
      </c>
      <c r="D153" s="2">
        <f>[6]contrs_10year_adj!C152</f>
        <v>2.4369798499841602E-6</v>
      </c>
      <c r="E153" s="2">
        <f>[6]contrs_10year_adj!D152</f>
        <v>-5.50539656545567E-5</v>
      </c>
      <c r="F153" s="2">
        <f>[6]contrs_10year_adj!E152</f>
        <v>2.6522861831942098E-6</v>
      </c>
      <c r="G153" s="2">
        <f>[6]contrs_10year_adj!F152</f>
        <v>6.8589511811059703E-6</v>
      </c>
      <c r="I153" s="1">
        <f t="shared" si="51"/>
        <v>42248</v>
      </c>
      <c r="J153" s="1">
        <v>42248</v>
      </c>
      <c r="K153">
        <f t="shared" si="52"/>
        <v>1.00000000000003E-2</v>
      </c>
      <c r="L153">
        <f t="shared" si="53"/>
        <v>7.0590028243107308E-4</v>
      </c>
      <c r="M153">
        <f t="shared" si="54"/>
        <v>-2.4369798499841602E-4</v>
      </c>
      <c r="N153">
        <f t="shared" si="55"/>
        <v>5.5053965654556702E-3</v>
      </c>
      <c r="O153">
        <f t="shared" si="56"/>
        <v>-2.65228618319421E-4</v>
      </c>
      <c r="P153">
        <f t="shared" si="56"/>
        <v>-6.8589511811059699E-4</v>
      </c>
      <c r="Q153">
        <f t="shared" si="57"/>
        <v>4.2976297554313926E-3</v>
      </c>
      <c r="S153" s="1">
        <f t="shared" si="74"/>
        <v>41579</v>
      </c>
      <c r="T153">
        <f t="shared" si="58"/>
        <v>-3.99999999999998E-2</v>
      </c>
      <c r="U153">
        <f t="shared" si="59"/>
        <v>2.1043371259869374E-3</v>
      </c>
      <c r="V153">
        <f t="shared" si="60"/>
        <v>-7.2111914977083733E-3</v>
      </c>
      <c r="W153">
        <f t="shared" si="61"/>
        <v>-3.0449438054865552E-2</v>
      </c>
      <c r="X153">
        <f t="shared" si="62"/>
        <v>-3.3774018289623462E-4</v>
      </c>
      <c r="Y153">
        <f t="shared" si="63"/>
        <v>-2.096346694948685E-2</v>
      </c>
      <c r="Z153">
        <f t="shared" si="64"/>
        <v>-5.1068543717214358E-3</v>
      </c>
      <c r="AA153">
        <f t="shared" si="65"/>
        <v>-3.0787178237761788E-2</v>
      </c>
      <c r="AC153" s="1"/>
      <c r="AD153" s="1">
        <v>42248</v>
      </c>
      <c r="AE153">
        <f t="shared" si="66"/>
        <v>1.0000000000000601E-4</v>
      </c>
      <c r="AF153">
        <f t="shared" si="67"/>
        <v>4.9829520873626871E-7</v>
      </c>
      <c r="AG153">
        <f t="shared" si="68"/>
        <v>5.9388707892288203E-8</v>
      </c>
      <c r="AH153">
        <f t="shared" si="69"/>
        <v>3.0309391342931091E-5</v>
      </c>
      <c r="AI153">
        <f t="shared" si="70"/>
        <v>7.0346219975629106E-8</v>
      </c>
      <c r="AJ153">
        <f t="shared" si="70"/>
        <v>4.7045211304794982E-7</v>
      </c>
      <c r="AK153">
        <f t="shared" si="71"/>
        <v>2.1363096375202638E-7</v>
      </c>
      <c r="AL153">
        <f t="shared" si="72"/>
        <v>2.7459360114194133E-5</v>
      </c>
      <c r="AM153">
        <f t="shared" si="73"/>
        <v>1.8469621514769292E-5</v>
      </c>
    </row>
    <row r="154" spans="1:39" x14ac:dyDescent="0.25">
      <c r="A154" s="1">
        <v>42283</v>
      </c>
      <c r="B154">
        <f>[6]contrs_10year_adj!A153</f>
        <v>-1.00000000000003E-4</v>
      </c>
      <c r="C154" s="2">
        <f>[6]contrs_10year_adj!B153</f>
        <v>-2.78832973715579E-5</v>
      </c>
      <c r="D154" s="2">
        <f>[6]contrs_10year_adj!C153</f>
        <v>-6.1795344529369796E-5</v>
      </c>
      <c r="E154" s="2">
        <f>[6]contrs_10year_adj!D153</f>
        <v>-3.3798176184596003E-5</v>
      </c>
      <c r="F154" s="2">
        <f>[6]contrs_10year_adj!E153</f>
        <v>3.7959017451543398E-6</v>
      </c>
      <c r="G154" s="2">
        <f>[6]contrs_10year_adj!F153</f>
        <v>1.06104035110484E-5</v>
      </c>
      <c r="I154" s="1">
        <f t="shared" si="51"/>
        <v>42278</v>
      </c>
      <c r="J154" s="1">
        <v>42283</v>
      </c>
      <c r="K154">
        <f t="shared" si="52"/>
        <v>1.00000000000003E-2</v>
      </c>
      <c r="L154">
        <f t="shared" si="53"/>
        <v>2.7883297371557899E-3</v>
      </c>
      <c r="M154">
        <f t="shared" si="54"/>
        <v>6.17953445293698E-3</v>
      </c>
      <c r="N154">
        <f t="shared" si="55"/>
        <v>3.3798176184596002E-3</v>
      </c>
      <c r="O154">
        <f t="shared" si="56"/>
        <v>-3.7959017451543397E-4</v>
      </c>
      <c r="P154">
        <f t="shared" si="56"/>
        <v>-1.0610403511048399E-3</v>
      </c>
      <c r="Q154">
        <f t="shared" si="57"/>
        <v>-1.9680916340366365E-3</v>
      </c>
      <c r="S154" s="1">
        <f t="shared" si="74"/>
        <v>41609</v>
      </c>
      <c r="T154">
        <f t="shared" si="58"/>
        <v>1.99999999999999E-2</v>
      </c>
      <c r="U154">
        <f t="shared" si="59"/>
        <v>1.8957534886527674E-3</v>
      </c>
      <c r="V154">
        <f t="shared" si="60"/>
        <v>1.3366947650836163E-4</v>
      </c>
      <c r="W154">
        <f t="shared" si="61"/>
        <v>1.939138382888065E-2</v>
      </c>
      <c r="X154">
        <f t="shared" si="62"/>
        <v>1.4466012710126442E-4</v>
      </c>
      <c r="Y154">
        <f t="shared" si="63"/>
        <v>1.4194551491733947E-2</v>
      </c>
      <c r="Z154">
        <f t="shared" si="64"/>
        <v>2.0294229651611289E-3</v>
      </c>
      <c r="AA154">
        <f t="shared" si="65"/>
        <v>1.9536043955981915E-2</v>
      </c>
      <c r="AC154" s="1"/>
      <c r="AD154" s="1">
        <v>42283</v>
      </c>
      <c r="AE154">
        <f t="shared" si="66"/>
        <v>1.0000000000000601E-4</v>
      </c>
      <c r="AF154">
        <f t="shared" si="67"/>
        <v>7.7747827231072765E-6</v>
      </c>
      <c r="AG154">
        <f t="shared" si="68"/>
        <v>3.8186646055035143E-5</v>
      </c>
      <c r="AH154">
        <f t="shared" si="69"/>
        <v>1.1423167134049924E-5</v>
      </c>
      <c r="AI154">
        <f t="shared" si="70"/>
        <v>1.4408870058865763E-7</v>
      </c>
      <c r="AJ154">
        <f t="shared" si="70"/>
        <v>1.125806626672682E-6</v>
      </c>
      <c r="AK154">
        <f t="shared" si="71"/>
        <v>8.0422588131948264E-5</v>
      </c>
      <c r="AL154">
        <f t="shared" si="72"/>
        <v>9.0013647153957464E-6</v>
      </c>
      <c r="AM154">
        <f t="shared" si="73"/>
        <v>3.8733846799649976E-6</v>
      </c>
    </row>
    <row r="155" spans="1:39" x14ac:dyDescent="0.25">
      <c r="A155" s="1">
        <v>42311</v>
      </c>
      <c r="B155" s="2">
        <f>[6]contrs_10year_adj!A154</f>
        <v>-9.9999999999999395E-5</v>
      </c>
      <c r="C155">
        <f>[6]contrs_10year_adj!B154</f>
        <v>-1.9684664588704299E-4</v>
      </c>
      <c r="D155" s="2">
        <f>[6]contrs_10year_adj!C154</f>
        <v>9.9517565839569498E-5</v>
      </c>
      <c r="E155" s="2">
        <f>[6]contrs_10year_adj!D154</f>
        <v>-2.5687407603833E-5</v>
      </c>
      <c r="F155" s="2">
        <f>[6]contrs_10year_adj!E154</f>
        <v>3.9335093861464101E-6</v>
      </c>
      <c r="G155" s="2">
        <f>[6]contrs_10year_adj!F154</f>
        <v>1.5623292031369501E-5</v>
      </c>
      <c r="I155" s="1">
        <f t="shared" si="51"/>
        <v>42309</v>
      </c>
      <c r="J155" s="1">
        <v>42311</v>
      </c>
      <c r="K155">
        <f t="shared" si="52"/>
        <v>9.9999999999999395E-3</v>
      </c>
      <c r="L155">
        <f t="shared" si="53"/>
        <v>1.9684664588704298E-2</v>
      </c>
      <c r="M155">
        <f t="shared" si="54"/>
        <v>-9.9517565839569496E-3</v>
      </c>
      <c r="N155">
        <f t="shared" si="55"/>
        <v>2.5687407603833001E-3</v>
      </c>
      <c r="O155">
        <f t="shared" si="56"/>
        <v>-3.9335093861464103E-4</v>
      </c>
      <c r="P155">
        <f t="shared" si="56"/>
        <v>-1.5623292031369501E-3</v>
      </c>
      <c r="Q155">
        <f t="shared" si="57"/>
        <v>-1.908297826516068E-3</v>
      </c>
      <c r="S155" s="1">
        <f t="shared" si="74"/>
        <v>41640</v>
      </c>
      <c r="T155" t="e">
        <f t="shared" si="58"/>
        <v>#N/A</v>
      </c>
      <c r="U155" t="e">
        <f t="shared" si="59"/>
        <v>#N/A</v>
      </c>
      <c r="V155" t="e">
        <f t="shared" si="60"/>
        <v>#N/A</v>
      </c>
      <c r="W155" t="e">
        <f t="shared" si="61"/>
        <v>#N/A</v>
      </c>
      <c r="X155" t="e">
        <f t="shared" si="62"/>
        <v>#N/A</v>
      </c>
      <c r="Y155" t="e">
        <f t="shared" si="63"/>
        <v>#N/A</v>
      </c>
      <c r="Z155" t="e">
        <f t="shared" si="64"/>
        <v>#N/A</v>
      </c>
      <c r="AA155" t="e">
        <f t="shared" si="65"/>
        <v>#N/A</v>
      </c>
      <c r="AC155" s="1"/>
      <c r="AD155" s="1">
        <v>42311</v>
      </c>
      <c r="AE155">
        <f t="shared" si="66"/>
        <v>9.9999999999998785E-5</v>
      </c>
      <c r="AF155">
        <f t="shared" si="67"/>
        <v>3.8748601996978893E-4</v>
      </c>
      <c r="AG155">
        <f t="shared" si="68"/>
        <v>9.9037459106330488E-5</v>
      </c>
      <c r="AH155">
        <f t="shared" si="69"/>
        <v>6.5984290940545744E-6</v>
      </c>
      <c r="AI155">
        <f t="shared" si="70"/>
        <v>1.547249609090191E-7</v>
      </c>
      <c r="AJ155">
        <f t="shared" si="70"/>
        <v>2.4408725389745376E-6</v>
      </c>
      <c r="AK155">
        <f t="shared" si="71"/>
        <v>9.4729498228875007E-5</v>
      </c>
      <c r="AL155">
        <f t="shared" si="72"/>
        <v>4.732320876654678E-6</v>
      </c>
      <c r="AM155">
        <f t="shared" si="73"/>
        <v>3.6416005946859491E-6</v>
      </c>
    </row>
    <row r="156" spans="1:39" x14ac:dyDescent="0.25">
      <c r="A156" s="1">
        <v>42339</v>
      </c>
      <c r="B156">
        <f>[6]contrs_10year_adj!A155</f>
        <v>0</v>
      </c>
      <c r="C156" s="2">
        <f>[6]contrs_10year_adj!B155</f>
        <v>-3.00998576076784E-6</v>
      </c>
      <c r="D156" s="2">
        <f>[6]contrs_10year_adj!C155</f>
        <v>-7.4578155008689806E-5</v>
      </c>
      <c r="E156" s="2">
        <f>[6]contrs_10year_adj!D155</f>
        <v>4.2788981401424798E-5</v>
      </c>
      <c r="F156" s="2">
        <f>[6]contrs_10year_adj!E155</f>
        <v>8.4218218219338892E-6</v>
      </c>
      <c r="G156" s="2">
        <f>[6]contrs_10year_adj!F155</f>
        <v>1.80698247261585E-5</v>
      </c>
      <c r="I156" s="1">
        <f t="shared" si="51"/>
        <v>42339</v>
      </c>
      <c r="J156" s="1">
        <v>42339</v>
      </c>
      <c r="K156">
        <f t="shared" si="52"/>
        <v>0</v>
      </c>
      <c r="L156">
        <f t="shared" si="53"/>
        <v>3.0099857607678401E-4</v>
      </c>
      <c r="M156">
        <f t="shared" si="54"/>
        <v>7.4578155008689804E-3</v>
      </c>
      <c r="N156">
        <f t="shared" si="55"/>
        <v>-4.2788981401424798E-3</v>
      </c>
      <c r="O156">
        <f t="shared" si="56"/>
        <v>-8.4218218219338898E-4</v>
      </c>
      <c r="P156">
        <f t="shared" si="56"/>
        <v>-1.80698247261585E-3</v>
      </c>
      <c r="Q156">
        <f t="shared" si="57"/>
        <v>-2.6377337546098951E-3</v>
      </c>
      <c r="S156" s="1">
        <f t="shared" si="74"/>
        <v>41671</v>
      </c>
      <c r="T156">
        <f t="shared" si="58"/>
        <v>3.99999999999998E-2</v>
      </c>
      <c r="U156">
        <f t="shared" si="59"/>
        <v>-3.7588914844432029E-3</v>
      </c>
      <c r="V156">
        <f t="shared" si="60"/>
        <v>2.9983579746593447E-2</v>
      </c>
      <c r="W156">
        <f t="shared" si="61"/>
        <v>9.6636970820950987E-3</v>
      </c>
      <c r="X156">
        <f t="shared" si="62"/>
        <v>-4.3951089978683439E-4</v>
      </c>
      <c r="Y156">
        <f t="shared" si="63"/>
        <v>1.3206479846688449E-2</v>
      </c>
      <c r="Z156">
        <f t="shared" si="64"/>
        <v>2.6224688262150242E-2</v>
      </c>
      <c r="AA156">
        <f t="shared" si="65"/>
        <v>9.2241861823082645E-3</v>
      </c>
      <c r="AC156" s="1"/>
      <c r="AD156" s="1">
        <v>42339</v>
      </c>
      <c r="AE156">
        <f t="shared" si="66"/>
        <v>0</v>
      </c>
      <c r="AF156">
        <f t="shared" si="67"/>
        <v>9.0600142800251532E-8</v>
      </c>
      <c r="AG156">
        <f t="shared" si="68"/>
        <v>5.5619012045001644E-5</v>
      </c>
      <c r="AH156">
        <f t="shared" si="69"/>
        <v>1.8308969293714772E-5</v>
      </c>
      <c r="AI156">
        <f t="shared" si="70"/>
        <v>7.0927082800401863E-7</v>
      </c>
      <c r="AJ156">
        <f t="shared" si="70"/>
        <v>3.2651856563408911E-6</v>
      </c>
      <c r="AK156">
        <f t="shared" si="71"/>
        <v>6.019919588061175E-5</v>
      </c>
      <c r="AL156">
        <f t="shared" si="72"/>
        <v>2.6225463667815646E-5</v>
      </c>
      <c r="AM156">
        <f t="shared" si="73"/>
        <v>6.9576393602084147E-6</v>
      </c>
    </row>
    <row r="157" spans="1:39" x14ac:dyDescent="0.25">
      <c r="A157" s="1">
        <v>42402</v>
      </c>
      <c r="B157" s="2">
        <f>[6]contrs_10year_adj!A156</f>
        <v>9.9999999999995898E-5</v>
      </c>
      <c r="C157" s="2">
        <f>[6]contrs_10year_adj!B156</f>
        <v>-1.4013201417118599E-5</v>
      </c>
      <c r="D157" s="2">
        <f>[6]contrs_10year_adj!C156</f>
        <v>5.2034585170357798E-5</v>
      </c>
      <c r="E157">
        <f>[6]contrs_10year_adj!D156</f>
        <v>1.0314597722864299E-4</v>
      </c>
      <c r="F157" s="2">
        <f>[6]contrs_10year_adj!E156</f>
        <v>3.6867962754561202E-6</v>
      </c>
      <c r="G157">
        <f>[6]contrs_10year_adj!F156</f>
        <v>1.24407884159162E-4</v>
      </c>
      <c r="I157" s="1">
        <f t="shared" si="51"/>
        <v>42401</v>
      </c>
      <c r="J157" s="1">
        <v>42402</v>
      </c>
      <c r="K157">
        <f t="shared" si="52"/>
        <v>-9.9999999999995891E-3</v>
      </c>
      <c r="L157">
        <f t="shared" si="53"/>
        <v>1.4013201417118599E-3</v>
      </c>
      <c r="M157">
        <f t="shared" si="54"/>
        <v>-5.2034585170357799E-3</v>
      </c>
      <c r="N157">
        <f t="shared" si="55"/>
        <v>-1.03145977228643E-2</v>
      </c>
      <c r="O157">
        <f t="shared" si="56"/>
        <v>-3.68679627545612E-4</v>
      </c>
      <c r="P157">
        <f t="shared" si="56"/>
        <v>-1.24407884159162E-2</v>
      </c>
      <c r="Q157">
        <f t="shared" si="57"/>
        <v>4.4854157257342422E-3</v>
      </c>
      <c r="S157" s="1">
        <f t="shared" si="74"/>
        <v>41699</v>
      </c>
      <c r="T157">
        <f t="shared" si="58"/>
        <v>1.99999999999999E-2</v>
      </c>
      <c r="U157">
        <f t="shared" si="59"/>
        <v>-1.9205215360476623E-3</v>
      </c>
      <c r="V157">
        <f t="shared" si="60"/>
        <v>6.2578291917935059E-3</v>
      </c>
      <c r="W157">
        <f t="shared" si="61"/>
        <v>1.7467163347165849E-2</v>
      </c>
      <c r="X157">
        <f t="shared" si="62"/>
        <v>4.9729309390942049E-4</v>
      </c>
      <c r="Y157">
        <f t="shared" si="63"/>
        <v>8.3869004929129076E-3</v>
      </c>
      <c r="Z157">
        <f t="shared" si="64"/>
        <v>4.3373076557458434E-3</v>
      </c>
      <c r="AA157">
        <f t="shared" si="65"/>
        <v>1.796445644107527E-2</v>
      </c>
      <c r="AC157" s="1"/>
      <c r="AD157" s="1">
        <v>42402</v>
      </c>
      <c r="AE157">
        <f t="shared" si="66"/>
        <v>9.9999999999991778E-5</v>
      </c>
      <c r="AF157">
        <f t="shared" si="67"/>
        <v>1.963698139567347E-6</v>
      </c>
      <c r="AG157">
        <f t="shared" si="68"/>
        <v>2.7075980538512196E-5</v>
      </c>
      <c r="AH157">
        <f t="shared" si="69"/>
        <v>1.063909261845174E-4</v>
      </c>
      <c r="AI157">
        <f t="shared" si="70"/>
        <v>1.3592466776717119E-7</v>
      </c>
      <c r="AJ157">
        <f t="shared" si="70"/>
        <v>1.5477321640959473E-4</v>
      </c>
      <c r="AK157">
        <f t="shared" si="71"/>
        <v>1.4456256225110817E-5</v>
      </c>
      <c r="AL157">
        <f t="shared" si="72"/>
        <v>1.141324149457814E-4</v>
      </c>
      <c r="AM157">
        <f t="shared" si="73"/>
        <v>2.0118954232664039E-5</v>
      </c>
    </row>
    <row r="158" spans="1:39" x14ac:dyDescent="0.25">
      <c r="A158" s="1">
        <v>42430</v>
      </c>
      <c r="B158">
        <f>[6]contrs_10year_adj!A157</f>
        <v>-2.9999999999999802E-4</v>
      </c>
      <c r="C158" s="2">
        <f>[6]contrs_10year_adj!B157</f>
        <v>-1.4256927138650299E-5</v>
      </c>
      <c r="D158" s="2">
        <f>[6]contrs_10year_adj!C157</f>
        <v>-8.1699854812650099E-5</v>
      </c>
      <c r="E158">
        <f>[6]contrs_10year_adj!D157</f>
        <v>-1.2697114808991799E-4</v>
      </c>
      <c r="F158" s="2">
        <f>[6]contrs_10year_adj!E157</f>
        <v>6.24571000880398E-6</v>
      </c>
      <c r="G158" s="2">
        <f>[6]contrs_10year_adj!F157</f>
        <v>-9.5290470848233305E-5</v>
      </c>
      <c r="I158" s="1">
        <f t="shared" si="51"/>
        <v>42430</v>
      </c>
      <c r="J158" s="1">
        <v>42430</v>
      </c>
      <c r="K158">
        <f t="shared" si="52"/>
        <v>2.9999999999999801E-2</v>
      </c>
      <c r="L158">
        <f t="shared" si="53"/>
        <v>1.4256927138650299E-3</v>
      </c>
      <c r="M158">
        <f t="shared" si="54"/>
        <v>8.1699854812650099E-3</v>
      </c>
      <c r="N158">
        <f t="shared" si="55"/>
        <v>1.26971148089918E-2</v>
      </c>
      <c r="O158">
        <f t="shared" si="56"/>
        <v>-6.2457100088039795E-4</v>
      </c>
      <c r="P158">
        <f t="shared" si="56"/>
        <v>9.5290470848233312E-3</v>
      </c>
      <c r="Q158">
        <f t="shared" si="57"/>
        <v>8.3317779967583619E-3</v>
      </c>
      <c r="S158" s="1">
        <f t="shared" si="74"/>
        <v>41730</v>
      </c>
      <c r="T158">
        <f t="shared" si="58"/>
        <v>-1.0000000000001001E-2</v>
      </c>
      <c r="U158">
        <f t="shared" si="59"/>
        <v>-6.2591442660366254E-4</v>
      </c>
      <c r="V158">
        <f t="shared" si="60"/>
        <v>2.3154804758155657E-3</v>
      </c>
      <c r="W158">
        <f t="shared" si="61"/>
        <v>-2.7528537075852001E-3</v>
      </c>
      <c r="X158">
        <f t="shared" si="62"/>
        <v>-2.0846011169436507E-5</v>
      </c>
      <c r="Y158">
        <f t="shared" si="63"/>
        <v>-2.0113852372189728E-3</v>
      </c>
      <c r="Z158">
        <f t="shared" si="64"/>
        <v>1.6895660492119032E-3</v>
      </c>
      <c r="AA158">
        <f t="shared" si="65"/>
        <v>-2.7736997187546367E-3</v>
      </c>
      <c r="AC158" s="1"/>
      <c r="AD158" s="1">
        <v>42430</v>
      </c>
      <c r="AE158">
        <f t="shared" si="66"/>
        <v>8.9999999999998805E-4</v>
      </c>
      <c r="AF158">
        <f t="shared" si="67"/>
        <v>2.0325997143678341E-6</v>
      </c>
      <c r="AG158">
        <f t="shared" si="68"/>
        <v>6.6748662764081048E-5</v>
      </c>
      <c r="AH158">
        <f t="shared" si="69"/>
        <v>1.6121672447271887E-4</v>
      </c>
      <c r="AI158">
        <f t="shared" si="70"/>
        <v>3.9008893514074206E-7</v>
      </c>
      <c r="AJ158">
        <f t="shared" si="70"/>
        <v>9.0802738344780026E-5</v>
      </c>
      <c r="AK158">
        <f t="shared" si="71"/>
        <v>9.2077040024494115E-5</v>
      </c>
      <c r="AL158">
        <f t="shared" si="72"/>
        <v>1.4574631399876895E-4</v>
      </c>
      <c r="AM158">
        <f t="shared" si="73"/>
        <v>6.9418524587266779E-5</v>
      </c>
    </row>
    <row r="159" spans="1:39" x14ac:dyDescent="0.25">
      <c r="A159" s="1">
        <v>42465</v>
      </c>
      <c r="B159">
        <f>[6]contrs_10year_adj!A158</f>
        <v>-2.9999999999999802E-4</v>
      </c>
      <c r="C159" s="2">
        <f>[6]contrs_10year_adj!B158</f>
        <v>-1.6530272081708301E-5</v>
      </c>
      <c r="D159" s="2">
        <f>[6]contrs_10year_adj!C158</f>
        <v>-8.9120631369923994E-5</v>
      </c>
      <c r="E159">
        <f>[6]contrs_10year_adj!D158</f>
        <v>-1.6577393564115499E-4</v>
      </c>
      <c r="F159" s="2">
        <f>[6]contrs_10year_adj!E158</f>
        <v>9.11316365356246E-6</v>
      </c>
      <c r="G159">
        <f>[6]contrs_10year_adj!F158</f>
        <v>-1.6153656281267799E-4</v>
      </c>
      <c r="I159" s="1">
        <f t="shared" si="51"/>
        <v>42461</v>
      </c>
      <c r="J159" s="1">
        <v>42465</v>
      </c>
      <c r="K159">
        <f t="shared" si="52"/>
        <v>2.9999999999999801E-2</v>
      </c>
      <c r="L159">
        <f t="shared" si="53"/>
        <v>1.6530272081708302E-3</v>
      </c>
      <c r="M159">
        <f t="shared" si="54"/>
        <v>8.9120631369923996E-3</v>
      </c>
      <c r="N159">
        <f t="shared" si="55"/>
        <v>1.65773935641155E-2</v>
      </c>
      <c r="O159">
        <f t="shared" si="56"/>
        <v>-9.1131636535624603E-4</v>
      </c>
      <c r="P159">
        <f t="shared" si="56"/>
        <v>1.61536562812678E-2</v>
      </c>
      <c r="Q159">
        <f t="shared" si="57"/>
        <v>3.7688324560773197E-3</v>
      </c>
      <c r="S159" s="1">
        <f t="shared" si="74"/>
        <v>41760</v>
      </c>
      <c r="T159">
        <f t="shared" si="58"/>
        <v>0</v>
      </c>
      <c r="U159">
        <f t="shared" si="59"/>
        <v>8.344439478519994E-4</v>
      </c>
      <c r="V159">
        <f t="shared" si="60"/>
        <v>-3.5265788035441148E-3</v>
      </c>
      <c r="W159">
        <f t="shared" si="61"/>
        <v>2.0180802752925693E-3</v>
      </c>
      <c r="X159">
        <f t="shared" si="62"/>
        <v>5.5730218841756646E-4</v>
      </c>
      <c r="Y159">
        <f t="shared" si="63"/>
        <v>-5.0227278804494627E-3</v>
      </c>
      <c r="Z159">
        <f t="shared" si="64"/>
        <v>-2.6921348556921154E-3</v>
      </c>
      <c r="AA159">
        <f t="shared" si="65"/>
        <v>2.5753824637101356E-3</v>
      </c>
      <c r="AC159" s="1"/>
      <c r="AD159" s="1">
        <v>42465</v>
      </c>
      <c r="AE159">
        <f t="shared" si="66"/>
        <v>8.9999999999998805E-4</v>
      </c>
      <c r="AF159">
        <f t="shared" si="67"/>
        <v>2.7324989509530492E-6</v>
      </c>
      <c r="AG159">
        <f t="shared" si="68"/>
        <v>7.942486935773881E-5</v>
      </c>
      <c r="AH159">
        <f t="shared" si="69"/>
        <v>2.7480997737957798E-4</v>
      </c>
      <c r="AI159">
        <f t="shared" si="70"/>
        <v>8.3049751776611888E-7</v>
      </c>
      <c r="AJ159">
        <f t="shared" si="70"/>
        <v>2.6094061125334262E-4</v>
      </c>
      <c r="AK159">
        <f t="shared" si="71"/>
        <v>1.1162113400146132E-4</v>
      </c>
      <c r="AL159">
        <f t="shared" si="72"/>
        <v>2.4542597479748456E-4</v>
      </c>
      <c r="AM159">
        <f t="shared" si="73"/>
        <v>1.4204098081981803E-5</v>
      </c>
    </row>
    <row r="160" spans="1:39" x14ac:dyDescent="0.25">
      <c r="A160" s="1">
        <v>42493</v>
      </c>
      <c r="B160">
        <f>[6]contrs_10year_adj!A159</f>
        <v>1.1000000000000001E-3</v>
      </c>
      <c r="C160">
        <f>[6]contrs_10year_adj!B159</f>
        <v>2.8598054799330099E-4</v>
      </c>
      <c r="D160">
        <f>[6]contrs_10year_adj!C159</f>
        <v>2.78885623730223E-4</v>
      </c>
      <c r="E160">
        <f>[6]contrs_10year_adj!D159</f>
        <v>4.7299655631194198E-4</v>
      </c>
      <c r="F160" s="2">
        <f>[6]contrs_10year_adj!E159</f>
        <v>1.3695335660471799E-6</v>
      </c>
      <c r="G160">
        <f>[6]contrs_10year_adj!F159</f>
        <v>4.55990375486303E-4</v>
      </c>
      <c r="I160" s="1">
        <f t="shared" si="51"/>
        <v>42491</v>
      </c>
      <c r="J160" s="1">
        <v>42493</v>
      </c>
      <c r="K160">
        <f t="shared" si="52"/>
        <v>-0.11</v>
      </c>
      <c r="L160">
        <f t="shared" si="53"/>
        <v>-2.85980547993301E-2</v>
      </c>
      <c r="M160">
        <f t="shared" si="54"/>
        <v>-2.7888562373022299E-2</v>
      </c>
      <c r="N160">
        <f t="shared" si="55"/>
        <v>-4.7299655631194197E-2</v>
      </c>
      <c r="O160">
        <f t="shared" si="56"/>
        <v>-1.3695335660471799E-4</v>
      </c>
      <c r="P160">
        <f t="shared" si="56"/>
        <v>-4.5599037548630303E-2</v>
      </c>
      <c r="Q160">
        <f t="shared" si="57"/>
        <v>-6.076773839848686E-3</v>
      </c>
      <c r="S160" s="1">
        <f t="shared" si="74"/>
        <v>41791</v>
      </c>
      <c r="T160">
        <f t="shared" si="58"/>
        <v>0</v>
      </c>
      <c r="U160">
        <f t="shared" si="59"/>
        <v>1.4361538471014395E-3</v>
      </c>
      <c r="V160">
        <f t="shared" si="60"/>
        <v>2.6936800970326657E-3</v>
      </c>
      <c r="W160">
        <f t="shared" si="61"/>
        <v>8.5815103681111766E-4</v>
      </c>
      <c r="X160">
        <f t="shared" si="62"/>
        <v>-4.7694533670758228E-7</v>
      </c>
      <c r="Y160">
        <f t="shared" si="63"/>
        <v>7.1062560798758486E-4</v>
      </c>
      <c r="Z160">
        <f t="shared" si="64"/>
        <v>4.1298339441341054E-3</v>
      </c>
      <c r="AA160">
        <f t="shared" si="65"/>
        <v>8.5767409147441008E-4</v>
      </c>
      <c r="AC160" s="1"/>
      <c r="AD160" s="1">
        <v>42493</v>
      </c>
      <c r="AE160">
        <f t="shared" si="66"/>
        <v>1.21E-2</v>
      </c>
      <c r="AF160">
        <f t="shared" si="67"/>
        <v>8.1784873830548731E-4</v>
      </c>
      <c r="AG160">
        <f t="shared" si="68"/>
        <v>7.7777191123395517E-4</v>
      </c>
      <c r="AH160">
        <f t="shared" si="69"/>
        <v>2.2372574228295607E-3</v>
      </c>
      <c r="AI160">
        <f t="shared" si="70"/>
        <v>1.8756221885299054E-8</v>
      </c>
      <c r="AJ160">
        <f t="shared" si="70"/>
        <v>2.0792722253613963E-3</v>
      </c>
      <c r="AK160">
        <f t="shared" si="71"/>
        <v>3.1907379195758971E-3</v>
      </c>
      <c r="AL160">
        <f t="shared" si="72"/>
        <v>2.2502318722613249E-3</v>
      </c>
      <c r="AM160">
        <f t="shared" si="73"/>
        <v>3.692718030066934E-5</v>
      </c>
    </row>
    <row r="161" spans="1:39" x14ac:dyDescent="0.25">
      <c r="A161" s="1">
        <v>42528</v>
      </c>
      <c r="B161">
        <f>[6]contrs_10year_adj!A160</f>
        <v>-3.9999999999999801E-4</v>
      </c>
      <c r="C161" s="2">
        <f>[6]contrs_10year_adj!B160</f>
        <v>-4.7620640424752998E-5</v>
      </c>
      <c r="D161">
        <f>[6]contrs_10year_adj!C160</f>
        <v>-1.6692382735116699E-4</v>
      </c>
      <c r="E161">
        <f>[6]contrs_10year_adj!D160</f>
        <v>-1.41578242502267E-4</v>
      </c>
      <c r="F161" s="2">
        <f>[6]contrs_10year_adj!E160</f>
        <v>5.4841663210431598E-6</v>
      </c>
      <c r="G161" s="2">
        <f>[6]contrs_10year_adj!F160</f>
        <v>-9.8160436942644794E-5</v>
      </c>
      <c r="I161" s="1">
        <f t="shared" si="51"/>
        <v>42522</v>
      </c>
      <c r="J161" s="1">
        <v>42528</v>
      </c>
      <c r="K161">
        <f t="shared" si="52"/>
        <v>3.99999999999998E-2</v>
      </c>
      <c r="L161">
        <f t="shared" si="53"/>
        <v>4.7620640424753001E-3</v>
      </c>
      <c r="M161">
        <f t="shared" si="54"/>
        <v>1.6692382735116699E-2</v>
      </c>
      <c r="N161">
        <f t="shared" si="55"/>
        <v>1.41578242502267E-2</v>
      </c>
      <c r="O161">
        <f t="shared" si="56"/>
        <v>-5.4841663210431597E-4</v>
      </c>
      <c r="P161">
        <f t="shared" si="56"/>
        <v>9.8160436942644792E-3</v>
      </c>
      <c r="Q161">
        <f t="shared" si="57"/>
        <v>4.9361456042854197E-3</v>
      </c>
      <c r="S161" s="1">
        <f t="shared" si="74"/>
        <v>41821</v>
      </c>
      <c r="T161">
        <f t="shared" si="58"/>
        <v>3.99999999999998E-2</v>
      </c>
      <c r="U161">
        <f t="shared" si="59"/>
        <v>3.1043630285169146E-4</v>
      </c>
      <c r="V161">
        <f t="shared" si="60"/>
        <v>9.7385406041706358E-3</v>
      </c>
      <c r="W161">
        <f t="shared" si="61"/>
        <v>2.9029167031000849E-2</v>
      </c>
      <c r="X161">
        <f t="shared" si="62"/>
        <v>2.5468559362795077E-6</v>
      </c>
      <c r="Y161">
        <f t="shared" si="63"/>
        <v>2.381481177687695E-2</v>
      </c>
      <c r="Z161">
        <f t="shared" si="64"/>
        <v>1.0048976907022326E-2</v>
      </c>
      <c r="AA161">
        <f t="shared" si="65"/>
        <v>2.9031713886937129E-2</v>
      </c>
      <c r="AC161" s="1"/>
      <c r="AD161" s="1">
        <v>42528</v>
      </c>
      <c r="AE161">
        <f t="shared" si="66"/>
        <v>1.599999999999984E-3</v>
      </c>
      <c r="AF161">
        <f t="shared" si="67"/>
        <v>2.2677253944636197E-5</v>
      </c>
      <c r="AG161">
        <f t="shared" si="68"/>
        <v>2.7863564137562205E-4</v>
      </c>
      <c r="AH161">
        <f t="shared" si="69"/>
        <v>2.0044398750030721E-4</v>
      </c>
      <c r="AI161">
        <f t="shared" si="70"/>
        <v>3.0076080236864065E-7</v>
      </c>
      <c r="AJ161">
        <f t="shared" si="70"/>
        <v>9.6354713807709439E-5</v>
      </c>
      <c r="AK161">
        <f t="shared" si="71"/>
        <v>4.6029328653252776E-4</v>
      </c>
      <c r="AL161">
        <f t="shared" si="72"/>
        <v>1.8521597571620756E-4</v>
      </c>
      <c r="AM161">
        <f t="shared" si="73"/>
        <v>2.436553342670627E-5</v>
      </c>
    </row>
    <row r="162" spans="1:39" x14ac:dyDescent="0.25">
      <c r="A162" s="1">
        <v>42556</v>
      </c>
      <c r="B162">
        <f>[6]contrs_10year_adj!A161</f>
        <v>1.00000000000003E-4</v>
      </c>
      <c r="C162" s="2">
        <f>[6]contrs_10year_adj!B161</f>
        <v>6.3745850924320104E-7</v>
      </c>
      <c r="D162" s="2">
        <f>[6]contrs_10year_adj!C161</f>
        <v>-3.02869375902584E-5</v>
      </c>
      <c r="E162" s="2">
        <f>[6]contrs_10year_adj!D161</f>
        <v>8.1351292053003595E-5</v>
      </c>
      <c r="F162" s="2">
        <f>[6]contrs_10year_adj!E161</f>
        <v>5.7582194049741199E-6</v>
      </c>
      <c r="G162" s="2">
        <f>[6]contrs_10year_adj!F161</f>
        <v>8.1674798734141806E-5</v>
      </c>
      <c r="I162" s="1">
        <f t="shared" si="51"/>
        <v>42552</v>
      </c>
      <c r="J162" s="1">
        <v>42556</v>
      </c>
      <c r="K162">
        <f t="shared" si="52"/>
        <v>-1.00000000000003E-2</v>
      </c>
      <c r="L162">
        <f t="shared" si="53"/>
        <v>-6.3745850924320108E-5</v>
      </c>
      <c r="M162">
        <f t="shared" si="54"/>
        <v>3.0286937590258398E-3</v>
      </c>
      <c r="N162">
        <f t="shared" si="55"/>
        <v>-8.1351292053003597E-3</v>
      </c>
      <c r="O162">
        <f t="shared" si="56"/>
        <v>-5.7582194049741195E-4</v>
      </c>
      <c r="P162">
        <f t="shared" si="56"/>
        <v>-8.1674798734141813E-3</v>
      </c>
      <c r="Q162">
        <f t="shared" si="57"/>
        <v>-4.2539967623040492E-3</v>
      </c>
      <c r="S162" s="1">
        <f t="shared" si="74"/>
        <v>41852</v>
      </c>
      <c r="T162">
        <f t="shared" si="58"/>
        <v>9.9999999999995891E-3</v>
      </c>
      <c r="U162">
        <f t="shared" si="59"/>
        <v>-3.0724964588035148E-4</v>
      </c>
      <c r="V162">
        <f t="shared" si="60"/>
        <v>4.9421636319436357E-3</v>
      </c>
      <c r="W162">
        <f t="shared" si="61"/>
        <v>3.5301602785385395E-3</v>
      </c>
      <c r="X162">
        <f t="shared" si="62"/>
        <v>1.055859839867475E-4</v>
      </c>
      <c r="Y162">
        <f t="shared" si="63"/>
        <v>1.6340998477923944E-3</v>
      </c>
      <c r="Z162">
        <f t="shared" si="64"/>
        <v>4.634913986063284E-3</v>
      </c>
      <c r="AA162">
        <f t="shared" si="65"/>
        <v>3.6357462625252871E-3</v>
      </c>
      <c r="AC162" s="1"/>
      <c r="AD162" s="1">
        <v>42556</v>
      </c>
      <c r="AE162">
        <f t="shared" si="66"/>
        <v>1.0000000000000601E-4</v>
      </c>
      <c r="AF162">
        <f t="shared" si="67"/>
        <v>4.0635335100656426E-9</v>
      </c>
      <c r="AG162">
        <f t="shared" si="68"/>
        <v>9.1729858859620723E-6</v>
      </c>
      <c r="AH162">
        <f t="shared" si="69"/>
        <v>6.6180327186930862E-5</v>
      </c>
      <c r="AI162">
        <f t="shared" si="70"/>
        <v>3.3157090715820501E-7</v>
      </c>
      <c r="AJ162">
        <f t="shared" si="70"/>
        <v>6.6707727482625732E-5</v>
      </c>
      <c r="AK162">
        <f t="shared" si="71"/>
        <v>8.7909160977555773E-6</v>
      </c>
      <c r="AL162">
        <f t="shared" si="72"/>
        <v>7.5880669864475506E-5</v>
      </c>
      <c r="AM162">
        <f t="shared" si="73"/>
        <v>1.8096488453693333E-5</v>
      </c>
    </row>
    <row r="163" spans="1:39" x14ac:dyDescent="0.25">
      <c r="A163" s="1">
        <v>42584</v>
      </c>
      <c r="B163">
        <f>[6]contrs_10year_adj!A162</f>
        <v>1.99999999999995E-4</v>
      </c>
      <c r="C163">
        <f>[6]contrs_10year_adj!B162</f>
        <v>1.8560899815705701E-4</v>
      </c>
      <c r="D163" s="2">
        <f>[6]contrs_10year_adj!C162</f>
        <v>-5.7090417319582398E-5</v>
      </c>
      <c r="E163">
        <f>[6]contrs_10year_adj!D162</f>
        <v>1.03642504945711E-4</v>
      </c>
      <c r="F163" s="2">
        <f>[6]contrs_10year_adj!E162</f>
        <v>5.7598925868505402E-6</v>
      </c>
      <c r="G163" s="2">
        <f>[6]contrs_10year_adj!F162</f>
        <v>9.9965345964811794E-5</v>
      </c>
      <c r="I163" s="1">
        <f t="shared" si="51"/>
        <v>42583</v>
      </c>
      <c r="J163" s="1">
        <v>42584</v>
      </c>
      <c r="K163">
        <f t="shared" si="52"/>
        <v>-1.9999999999999501E-2</v>
      </c>
      <c r="L163">
        <f t="shared" si="53"/>
        <v>-1.85608998157057E-2</v>
      </c>
      <c r="M163">
        <f t="shared" si="54"/>
        <v>5.7090417319582394E-3</v>
      </c>
      <c r="N163">
        <f t="shared" si="55"/>
        <v>-1.03642504945711E-2</v>
      </c>
      <c r="O163">
        <f t="shared" si="56"/>
        <v>-5.7598925868505401E-4</v>
      </c>
      <c r="P163">
        <f t="shared" si="56"/>
        <v>-9.99653459648118E-3</v>
      </c>
      <c r="Q163">
        <f t="shared" si="57"/>
        <v>3.7920978370041131E-3</v>
      </c>
      <c r="S163" s="1">
        <f t="shared" si="74"/>
        <v>41883</v>
      </c>
      <c r="T163">
        <f t="shared" si="58"/>
        <v>9.9999999999995891E-3</v>
      </c>
      <c r="U163">
        <f t="shared" si="59"/>
        <v>2.2873080645374744E-4</v>
      </c>
      <c r="V163">
        <f t="shared" si="60"/>
        <v>-2.0704061837602448E-3</v>
      </c>
      <c r="W163">
        <f t="shared" si="61"/>
        <v>1.3261917573022249E-2</v>
      </c>
      <c r="X163">
        <f t="shared" si="62"/>
        <v>6.3744390985831588E-4</v>
      </c>
      <c r="Y163">
        <f t="shared" si="63"/>
        <v>3.2525971872877672E-3</v>
      </c>
      <c r="Z163">
        <f t="shared" si="64"/>
        <v>-1.8416753773064973E-3</v>
      </c>
      <c r="AA163">
        <f t="shared" si="65"/>
        <v>1.3899361482880564E-2</v>
      </c>
      <c r="AC163" s="1"/>
      <c r="AD163" s="1">
        <v>42584</v>
      </c>
      <c r="AE163">
        <f t="shared" si="66"/>
        <v>3.9999999999998002E-4</v>
      </c>
      <c r="AF163">
        <f t="shared" si="67"/>
        <v>3.4450700196866387E-4</v>
      </c>
      <c r="AG163">
        <f t="shared" si="68"/>
        <v>3.2593157497240731E-5</v>
      </c>
      <c r="AH163">
        <f t="shared" si="69"/>
        <v>1.0741768831421729E-4</v>
      </c>
      <c r="AI163">
        <f t="shared" si="70"/>
        <v>3.3176362612055807E-7</v>
      </c>
      <c r="AJ163">
        <f t="shared" si="70"/>
        <v>9.9930703938645154E-5</v>
      </c>
      <c r="AK163">
        <f t="shared" si="71"/>
        <v>1.6517025620478497E-4</v>
      </c>
      <c r="AL163">
        <f t="shared" si="72"/>
        <v>1.1968884585872625E-4</v>
      </c>
      <c r="AM163">
        <f t="shared" si="73"/>
        <v>1.4380006005411273E-5</v>
      </c>
    </row>
    <row r="164" spans="1:39" x14ac:dyDescent="0.25">
      <c r="A164" s="1">
        <v>42619</v>
      </c>
      <c r="B164" s="2">
        <f>[6]contrs_10year_adj!A163</f>
        <v>9.9999999999999395E-5</v>
      </c>
      <c r="C164" s="2">
        <f>[6]contrs_10year_adj!B163</f>
        <v>-4.29800606365756E-7</v>
      </c>
      <c r="D164" s="2">
        <f>[6]contrs_10year_adj!C163</f>
        <v>-6.3508897026777396E-6</v>
      </c>
      <c r="E164">
        <f>[6]contrs_10year_adj!D163</f>
        <v>1.1359151315134201E-4</v>
      </c>
      <c r="F164" s="2">
        <f>[6]contrs_10year_adj!E163</f>
        <v>9.4732627878525601E-6</v>
      </c>
      <c r="G164" s="2">
        <f>[6]contrs_10year_adj!F163</f>
        <v>6.3625213735345898E-5</v>
      </c>
      <c r="I164" s="1">
        <f t="shared" si="51"/>
        <v>42614</v>
      </c>
      <c r="J164" s="1">
        <v>42619</v>
      </c>
      <c r="K164">
        <f t="shared" si="52"/>
        <v>-9.9999999999999395E-3</v>
      </c>
      <c r="L164">
        <f t="shared" si="53"/>
        <v>4.29800606365756E-5</v>
      </c>
      <c r="M164">
        <f t="shared" si="54"/>
        <v>6.3508897026777391E-4</v>
      </c>
      <c r="N164">
        <f t="shared" si="55"/>
        <v>-1.1359151315134201E-2</v>
      </c>
      <c r="O164">
        <f t="shared" si="56"/>
        <v>-9.4732627878525602E-4</v>
      </c>
      <c r="P164">
        <f t="shared" si="56"/>
        <v>-6.3625213735345899E-3</v>
      </c>
      <c r="Q164">
        <f t="shared" si="57"/>
        <v>1.6284085630151695E-3</v>
      </c>
      <c r="S164" s="1">
        <f t="shared" si="74"/>
        <v>41913</v>
      </c>
      <c r="T164">
        <f t="shared" si="58"/>
        <v>-1.00000000000003E-2</v>
      </c>
      <c r="U164">
        <f t="shared" si="59"/>
        <v>-1.4286584686416125E-3</v>
      </c>
      <c r="V164">
        <f t="shared" si="60"/>
        <v>1.0771865974493636E-3</v>
      </c>
      <c r="W164">
        <f t="shared" si="61"/>
        <v>-3.46762592495122E-3</v>
      </c>
      <c r="X164">
        <f t="shared" si="62"/>
        <v>2.3313594637240149E-4</v>
      </c>
      <c r="Y164">
        <f t="shared" si="63"/>
        <v>-5.6430239149971523E-3</v>
      </c>
      <c r="Z164">
        <f t="shared" si="64"/>
        <v>-3.5147187119224889E-4</v>
      </c>
      <c r="AA164">
        <f t="shared" si="65"/>
        <v>-3.2344899785788184E-3</v>
      </c>
      <c r="AC164" s="1"/>
      <c r="AD164" s="1">
        <v>42619</v>
      </c>
      <c r="AE164">
        <f t="shared" si="66"/>
        <v>9.9999999999998785E-5</v>
      </c>
      <c r="AF164">
        <f t="shared" si="67"/>
        <v>1.8472856123237154E-9</v>
      </c>
      <c r="AG164">
        <f t="shared" si="68"/>
        <v>4.0333800015578144E-7</v>
      </c>
      <c r="AH164">
        <f t="shared" si="69"/>
        <v>1.2903031860011504E-4</v>
      </c>
      <c r="AI164">
        <f t="shared" si="70"/>
        <v>8.9742707847712058E-7</v>
      </c>
      <c r="AJ164">
        <f t="shared" si="70"/>
        <v>4.0481678228684485E-5</v>
      </c>
      <c r="AK164">
        <f t="shared" si="71"/>
        <v>4.5977761067156368E-7</v>
      </c>
      <c r="AL164">
        <f t="shared" si="72"/>
        <v>1.5144939076964161E-4</v>
      </c>
      <c r="AM164">
        <f t="shared" si="73"/>
        <v>2.6517144481011292E-6</v>
      </c>
    </row>
    <row r="165" spans="1:39" x14ac:dyDescent="0.25">
      <c r="A165" s="1">
        <v>42647</v>
      </c>
      <c r="B165" s="2">
        <f>[6]contrs_10year_adj!A164</f>
        <v>9.9999999999999395E-5</v>
      </c>
      <c r="C165" s="2">
        <f>[6]contrs_10year_adj!B164</f>
        <v>-7.0816802653892101E-6</v>
      </c>
      <c r="D165" s="2">
        <f>[6]contrs_10year_adj!C164</f>
        <v>1.9238670732963E-5</v>
      </c>
      <c r="E165">
        <f>[6]contrs_10year_adj!D164</f>
        <v>1.62897205914459E-4</v>
      </c>
      <c r="F165" s="2">
        <f>[6]contrs_10year_adj!E164</f>
        <v>7.0062446783349096E-6</v>
      </c>
      <c r="G165">
        <f>[6]contrs_10year_adj!F164</f>
        <v>1.3369861724218699E-4</v>
      </c>
      <c r="I165" s="1">
        <f t="shared" si="51"/>
        <v>42644</v>
      </c>
      <c r="J165" s="1">
        <v>42647</v>
      </c>
      <c r="K165">
        <f t="shared" si="52"/>
        <v>-9.9999999999999395E-3</v>
      </c>
      <c r="L165">
        <f t="shared" si="53"/>
        <v>7.0816802653892103E-4</v>
      </c>
      <c r="M165">
        <f t="shared" si="54"/>
        <v>-1.9238670732963001E-3</v>
      </c>
      <c r="N165">
        <f t="shared" si="55"/>
        <v>-1.62897205914459E-2</v>
      </c>
      <c r="O165">
        <f t="shared" si="56"/>
        <v>-7.0062446783349097E-4</v>
      </c>
      <c r="P165">
        <f t="shared" si="56"/>
        <v>-1.3369861724218699E-2</v>
      </c>
      <c r="Q165">
        <f t="shared" si="57"/>
        <v>8.2060441060368312E-3</v>
      </c>
      <c r="S165" s="1">
        <f t="shared" si="74"/>
        <v>41944</v>
      </c>
      <c r="T165">
        <f t="shared" si="58"/>
        <v>9.9999999999995891E-3</v>
      </c>
      <c r="U165">
        <f t="shared" si="59"/>
        <v>5.7503657078848539E-4</v>
      </c>
      <c r="V165">
        <f t="shared" si="60"/>
        <v>2.1057673198048854E-3</v>
      </c>
      <c r="W165">
        <f t="shared" si="61"/>
        <v>3.0790984403636298E-3</v>
      </c>
      <c r="X165">
        <f t="shared" si="62"/>
        <v>-2.435289328476056E-4</v>
      </c>
      <c r="Y165">
        <f t="shared" si="63"/>
        <v>5.4484586557257669E-3</v>
      </c>
      <c r="Z165">
        <f t="shared" si="64"/>
        <v>2.6808038905933706E-3</v>
      </c>
      <c r="AA165">
        <f t="shared" si="65"/>
        <v>2.8355695075160245E-3</v>
      </c>
      <c r="AC165" s="1"/>
      <c r="AD165" s="1">
        <v>42647</v>
      </c>
      <c r="AE165">
        <f t="shared" si="66"/>
        <v>9.9999999999998785E-5</v>
      </c>
      <c r="AF165">
        <f t="shared" si="67"/>
        <v>5.0150195381202992E-7</v>
      </c>
      <c r="AG165">
        <f t="shared" si="68"/>
        <v>3.7012645157136716E-6</v>
      </c>
      <c r="AH165">
        <f t="shared" si="69"/>
        <v>2.6535499694737658E-4</v>
      </c>
      <c r="AI165">
        <f t="shared" si="70"/>
        <v>4.9087464492696243E-7</v>
      </c>
      <c r="AJ165">
        <f t="shared" si="70"/>
        <v>1.7875320252472822E-4</v>
      </c>
      <c r="AK165">
        <f t="shared" si="71"/>
        <v>1.4779241722867999E-6</v>
      </c>
      <c r="AL165">
        <f t="shared" si="72"/>
        <v>2.8867182523337963E-4</v>
      </c>
      <c r="AM165">
        <f t="shared" si="73"/>
        <v>6.7339159870221811E-5</v>
      </c>
    </row>
    <row r="166" spans="1:39" x14ac:dyDescent="0.25">
      <c r="A166" s="1">
        <v>42675</v>
      </c>
      <c r="B166">
        <f>[6]contrs_10year_adj!A165</f>
        <v>-4.0000000000000099E-4</v>
      </c>
      <c r="C166" s="2">
        <f>[6]contrs_10year_adj!B165</f>
        <v>1.7213034420500802E-5</v>
      </c>
      <c r="D166">
        <f>[6]contrs_10year_adj!C165</f>
        <v>-1.3867589810298E-4</v>
      </c>
      <c r="E166">
        <f>[6]contrs_10year_adj!D165</f>
        <v>-2.4751354216255198E-4</v>
      </c>
      <c r="F166" s="2">
        <f>[6]contrs_10year_adj!E165</f>
        <v>2.7249095197064901E-6</v>
      </c>
      <c r="G166">
        <f>[6]contrs_10year_adj!F165</f>
        <v>-1.52103081386301E-4</v>
      </c>
      <c r="I166" s="1">
        <f t="shared" si="51"/>
        <v>42675</v>
      </c>
      <c r="J166" s="1">
        <v>42675</v>
      </c>
      <c r="K166">
        <f t="shared" si="52"/>
        <v>4.0000000000000098E-2</v>
      </c>
      <c r="L166">
        <f t="shared" si="53"/>
        <v>-1.7213034420500801E-3</v>
      </c>
      <c r="M166">
        <f t="shared" si="54"/>
        <v>1.3867589810298E-2</v>
      </c>
      <c r="N166">
        <f t="shared" si="55"/>
        <v>2.4751354216255197E-2</v>
      </c>
      <c r="O166">
        <f t="shared" si="56"/>
        <v>-2.7249095197064903E-4</v>
      </c>
      <c r="P166">
        <f t="shared" si="56"/>
        <v>1.5210308138630099E-2</v>
      </c>
      <c r="Q166">
        <f t="shared" si="57"/>
        <v>3.3748503674676253E-3</v>
      </c>
      <c r="S166" s="1">
        <f t="shared" si="74"/>
        <v>41974</v>
      </c>
      <c r="T166">
        <f t="shared" si="58"/>
        <v>1.99999999999999E-2</v>
      </c>
      <c r="U166">
        <f t="shared" si="59"/>
        <v>4.9921605630921673E-3</v>
      </c>
      <c r="V166">
        <f t="shared" si="60"/>
        <v>5.4670072533410559E-3</v>
      </c>
      <c r="W166">
        <f t="shared" si="61"/>
        <v>9.7629041507138383E-3</v>
      </c>
      <c r="X166">
        <f t="shared" si="62"/>
        <v>-1.2685683766972544E-3</v>
      </c>
      <c r="Y166">
        <f t="shared" si="63"/>
        <v>2.3225960759111847E-2</v>
      </c>
      <c r="Z166">
        <f t="shared" si="64"/>
        <v>1.0459167816433223E-2</v>
      </c>
      <c r="AA166">
        <f t="shared" si="65"/>
        <v>8.4943357740165839E-3</v>
      </c>
      <c r="AC166" s="1"/>
      <c r="AD166" s="1">
        <v>42675</v>
      </c>
      <c r="AE166">
        <f t="shared" si="66"/>
        <v>1.6000000000000079E-3</v>
      </c>
      <c r="AF166">
        <f t="shared" si="67"/>
        <v>2.9628855396134537E-6</v>
      </c>
      <c r="AG166">
        <f t="shared" si="68"/>
        <v>1.9231004714668093E-4</v>
      </c>
      <c r="AH166">
        <f t="shared" si="69"/>
        <v>6.1262953553853393E-4</v>
      </c>
      <c r="AI166">
        <f t="shared" si="70"/>
        <v>7.4251318905870552E-8</v>
      </c>
      <c r="AJ166">
        <f t="shared" si="70"/>
        <v>2.3135347367207704E-4</v>
      </c>
      <c r="AK166">
        <f t="shared" si="71"/>
        <v>1.4753227253948528E-4</v>
      </c>
      <c r="AL166">
        <f t="shared" si="72"/>
        <v>5.9921474671153965E-4</v>
      </c>
      <c r="AM166">
        <f t="shared" si="73"/>
        <v>1.1389615002796365E-5</v>
      </c>
    </row>
    <row r="167" spans="1:39" x14ac:dyDescent="0.25">
      <c r="A167" s="1">
        <v>42710</v>
      </c>
      <c r="B167">
        <f>[6]contrs_10year_adj!A166</f>
        <v>-1.9999999999999901E-4</v>
      </c>
      <c r="C167" s="2">
        <f>[6]contrs_10year_adj!B166</f>
        <v>3.3543355014993999E-5</v>
      </c>
      <c r="D167">
        <f>[6]contrs_10year_adj!C166</f>
        <v>-1.3265793120727199E-4</v>
      </c>
      <c r="E167" s="2">
        <f>[6]contrs_10year_adj!D166</f>
        <v>-1.2969859976708799E-5</v>
      </c>
      <c r="F167" s="2">
        <f>[6]contrs_10year_adj!E166</f>
        <v>8.3450835796244994E-6</v>
      </c>
      <c r="G167" s="2">
        <f>[6]contrs_10year_adj!F166</f>
        <v>-2.68121237932104E-5</v>
      </c>
      <c r="I167" s="1">
        <f t="shared" si="51"/>
        <v>42705</v>
      </c>
      <c r="J167" s="1">
        <v>42710</v>
      </c>
      <c r="K167">
        <f t="shared" si="52"/>
        <v>1.99999999999999E-2</v>
      </c>
      <c r="L167">
        <f t="shared" si="53"/>
        <v>-3.3543355014994001E-3</v>
      </c>
      <c r="M167">
        <f t="shared" si="54"/>
        <v>1.3265793120727199E-2</v>
      </c>
      <c r="N167">
        <f t="shared" si="55"/>
        <v>1.29698599767088E-3</v>
      </c>
      <c r="O167">
        <f t="shared" si="56"/>
        <v>-8.3450835796244991E-4</v>
      </c>
      <c r="P167">
        <f t="shared" si="56"/>
        <v>2.6812123793210399E-3</v>
      </c>
      <c r="Q167">
        <f t="shared" si="57"/>
        <v>9.6260647410636724E-3</v>
      </c>
      <c r="S167" s="1">
        <f t="shared" si="74"/>
        <v>42005</v>
      </c>
      <c r="T167" t="e">
        <f t="shared" si="58"/>
        <v>#N/A</v>
      </c>
      <c r="U167" t="e">
        <f t="shared" si="59"/>
        <v>#N/A</v>
      </c>
      <c r="V167" t="e">
        <f t="shared" si="60"/>
        <v>#N/A</v>
      </c>
      <c r="W167" t="e">
        <f t="shared" si="61"/>
        <v>#N/A</v>
      </c>
      <c r="X167" t="e">
        <f t="shared" si="62"/>
        <v>#N/A</v>
      </c>
      <c r="Y167" t="e">
        <f t="shared" si="63"/>
        <v>#N/A</v>
      </c>
      <c r="Z167" t="e">
        <f t="shared" si="64"/>
        <v>#N/A</v>
      </c>
      <c r="AA167" t="e">
        <f t="shared" si="65"/>
        <v>#N/A</v>
      </c>
      <c r="AC167" s="1"/>
      <c r="AD167" s="1">
        <v>42710</v>
      </c>
      <c r="AE167">
        <f t="shared" si="66"/>
        <v>3.9999999999999601E-4</v>
      </c>
      <c r="AF167">
        <f t="shared" si="67"/>
        <v>1.1251566656619232E-5</v>
      </c>
      <c r="AG167">
        <f t="shared" si="68"/>
        <v>1.7598126712193307E-4</v>
      </c>
      <c r="AH167">
        <f t="shared" si="69"/>
        <v>1.6821726781543279E-6</v>
      </c>
      <c r="AI167">
        <f t="shared" si="70"/>
        <v>6.9640419950918443E-7</v>
      </c>
      <c r="AJ167">
        <f t="shared" si="70"/>
        <v>7.1888998230243918E-6</v>
      </c>
      <c r="AK167">
        <f t="shared" si="71"/>
        <v>9.82369921377488E-5</v>
      </c>
      <c r="AL167">
        <f t="shared" si="72"/>
        <v>2.1388556723028047E-7</v>
      </c>
      <c r="AM167">
        <f t="shared" si="73"/>
        <v>9.2661122399149219E-5</v>
      </c>
    </row>
    <row r="168" spans="1:39" x14ac:dyDescent="0.25">
      <c r="A168" s="1">
        <v>42773</v>
      </c>
      <c r="B168" s="2">
        <f>[6]contrs_10year_adj!A167</f>
        <v>-9.9999999999999395E-5</v>
      </c>
      <c r="C168" s="2">
        <f>[6]contrs_10year_adj!B167</f>
        <v>1.30800651260739E-5</v>
      </c>
      <c r="D168" s="2">
        <f>[6]contrs_10year_adj!C167</f>
        <v>-6.2718088852340502E-5</v>
      </c>
      <c r="E168" s="2">
        <f>[6]contrs_10year_adj!D167</f>
        <v>-2.7097796353766901E-5</v>
      </c>
      <c r="F168" s="2">
        <f>[6]contrs_10year_adj!E167</f>
        <v>4.4756705715852297E-6</v>
      </c>
      <c r="G168" s="2">
        <f>[6]contrs_10year_adj!F167</f>
        <v>7.9658237927185202E-6</v>
      </c>
      <c r="I168" s="1">
        <f t="shared" si="51"/>
        <v>42767</v>
      </c>
      <c r="J168" s="1">
        <v>42773</v>
      </c>
      <c r="K168">
        <f t="shared" si="52"/>
        <v>9.9999999999999395E-3</v>
      </c>
      <c r="L168">
        <f t="shared" si="53"/>
        <v>-1.3080065126073899E-3</v>
      </c>
      <c r="M168">
        <f t="shared" si="54"/>
        <v>6.2718088852340504E-3</v>
      </c>
      <c r="N168">
        <f t="shared" si="55"/>
        <v>2.7097796353766899E-3</v>
      </c>
      <c r="O168">
        <f t="shared" si="56"/>
        <v>-4.4756705715852298E-4</v>
      </c>
      <c r="P168">
        <f t="shared" si="56"/>
        <v>-7.9658237927185199E-4</v>
      </c>
      <c r="Q168">
        <f t="shared" si="57"/>
        <v>2.7739850491551115E-3</v>
      </c>
      <c r="S168" s="1">
        <f t="shared" si="74"/>
        <v>42036</v>
      </c>
      <c r="T168">
        <f t="shared" si="58"/>
        <v>-0.16999999999999998</v>
      </c>
      <c r="U168">
        <f t="shared" si="59"/>
        <v>-2.1559962574143651E-2</v>
      </c>
      <c r="V168">
        <f t="shared" si="60"/>
        <v>-2.4154145717460655E-2</v>
      </c>
      <c r="W168">
        <f t="shared" si="61"/>
        <v>-0.11692362215988115</v>
      </c>
      <c r="X168">
        <f t="shared" si="62"/>
        <v>-2.7885150068860754E-4</v>
      </c>
      <c r="Y168">
        <f t="shared" si="63"/>
        <v>-9.2701599500241261E-2</v>
      </c>
      <c r="Z168">
        <f t="shared" si="64"/>
        <v>-4.5714108291604306E-2</v>
      </c>
      <c r="AA168">
        <f t="shared" si="65"/>
        <v>-0.11720247366056977</v>
      </c>
      <c r="AC168" s="1"/>
      <c r="AD168" s="1">
        <v>42773</v>
      </c>
      <c r="AE168">
        <f t="shared" si="66"/>
        <v>9.9999999999998785E-5</v>
      </c>
      <c r="AF168">
        <f t="shared" si="67"/>
        <v>1.7108810370233461E-6</v>
      </c>
      <c r="AG168">
        <f t="shared" si="68"/>
        <v>3.9335586692900779E-5</v>
      </c>
      <c r="AH168">
        <f t="shared" si="69"/>
        <v>7.3429056723022263E-6</v>
      </c>
      <c r="AI168">
        <f t="shared" si="70"/>
        <v>2.0031627065354058E-7</v>
      </c>
      <c r="AJ168">
        <f t="shared" si="70"/>
        <v>6.3454348696640467E-7</v>
      </c>
      <c r="AK168">
        <f t="shared" si="71"/>
        <v>2.4639333994494062E-5</v>
      </c>
      <c r="AL168">
        <f t="shared" si="72"/>
        <v>5.1176057490484862E-6</v>
      </c>
      <c r="AM168">
        <f t="shared" si="73"/>
        <v>7.6949930529360856E-6</v>
      </c>
    </row>
    <row r="169" spans="1:39" x14ac:dyDescent="0.25">
      <c r="A169" s="1">
        <v>42801</v>
      </c>
      <c r="B169" s="2">
        <f>[6]contrs_10year_adj!A168</f>
        <v>9.9999999999999395E-5</v>
      </c>
      <c r="C169" s="2">
        <f>[6]contrs_10year_adj!B168</f>
        <v>1.9370212804581701E-5</v>
      </c>
      <c r="D169" s="2">
        <f>[6]contrs_10year_adj!C168</f>
        <v>-4.5517231307278003E-5</v>
      </c>
      <c r="E169" s="2">
        <f>[6]contrs_10year_adj!D168</f>
        <v>7.9245291693246506E-5</v>
      </c>
      <c r="F169" s="2">
        <f>[6]contrs_10year_adj!E168</f>
        <v>5.5887706310447501E-6</v>
      </c>
      <c r="G169" s="2">
        <f>[6]contrs_10year_adj!F168</f>
        <v>8.1976071514428103E-5</v>
      </c>
      <c r="I169" s="1">
        <f t="shared" si="51"/>
        <v>42795</v>
      </c>
      <c r="J169" s="1">
        <v>42801</v>
      </c>
      <c r="K169">
        <f t="shared" si="52"/>
        <v>-9.9999999999999395E-3</v>
      </c>
      <c r="L169">
        <f t="shared" si="53"/>
        <v>-1.9370212804581701E-3</v>
      </c>
      <c r="M169">
        <f t="shared" si="54"/>
        <v>4.5517231307278007E-3</v>
      </c>
      <c r="N169">
        <f t="shared" si="55"/>
        <v>-7.9245291693246511E-3</v>
      </c>
      <c r="O169">
        <f t="shared" si="56"/>
        <v>-5.5887706310447504E-4</v>
      </c>
      <c r="P169">
        <f t="shared" si="56"/>
        <v>-8.1976071514428105E-3</v>
      </c>
      <c r="Q169">
        <f t="shared" si="57"/>
        <v>-4.1312956178404447E-3</v>
      </c>
      <c r="S169" s="1">
        <f t="shared" si="74"/>
        <v>42064</v>
      </c>
      <c r="T169">
        <f t="shared" si="58"/>
        <v>0.06</v>
      </c>
      <c r="U169">
        <f t="shared" si="59"/>
        <v>2.7121576615405551E-2</v>
      </c>
      <c r="V169">
        <f t="shared" si="60"/>
        <v>-3.1312633815575453E-4</v>
      </c>
      <c r="W169">
        <f t="shared" si="61"/>
        <v>3.7554423090849949E-2</v>
      </c>
      <c r="X169">
        <f t="shared" si="62"/>
        <v>-5.1614211991947456E-4</v>
      </c>
      <c r="Y169">
        <f t="shared" si="63"/>
        <v>3.7035260452425049E-2</v>
      </c>
      <c r="Z169">
        <f t="shared" si="64"/>
        <v>2.6808450277249797E-2</v>
      </c>
      <c r="AA169">
        <f t="shared" si="65"/>
        <v>3.7038280970930475E-2</v>
      </c>
      <c r="AC169" s="1"/>
      <c r="AD169" s="1">
        <v>42801</v>
      </c>
      <c r="AE169">
        <f t="shared" si="66"/>
        <v>9.9999999999998785E-5</v>
      </c>
      <c r="AF169">
        <f t="shared" si="67"/>
        <v>3.7520514409478088E-6</v>
      </c>
      <c r="AG169">
        <f t="shared" si="68"/>
        <v>2.0718183458802492E-5</v>
      </c>
      <c r="AH169">
        <f t="shared" si="69"/>
        <v>6.2798162555477248E-5</v>
      </c>
      <c r="AI169">
        <f t="shared" si="70"/>
        <v>3.1234357166428335E-7</v>
      </c>
      <c r="AJ169">
        <f t="shared" si="70"/>
        <v>6.7200763009386312E-5</v>
      </c>
      <c r="AK169">
        <f t="shared" si="71"/>
        <v>6.8366657658034289E-6</v>
      </c>
      <c r="AL169">
        <f t="shared" si="72"/>
        <v>7.1968181304417347E-5</v>
      </c>
      <c r="AM169">
        <f t="shared" si="73"/>
        <v>1.7067603481987663E-5</v>
      </c>
    </row>
    <row r="170" spans="1:39" x14ac:dyDescent="0.25">
      <c r="A170" s="1">
        <v>42829</v>
      </c>
      <c r="B170">
        <f>[6]contrs_10year_adj!A169</f>
        <v>0</v>
      </c>
      <c r="C170" s="2">
        <f>[6]contrs_10year_adj!B169</f>
        <v>1.8480432866193501E-5</v>
      </c>
      <c r="D170" s="2">
        <f>[6]contrs_10year_adj!C169</f>
        <v>-3.1372106291088199E-5</v>
      </c>
      <c r="E170" s="2">
        <f>[6]contrs_10year_adj!D169</f>
        <v>3.0688683864451899E-5</v>
      </c>
      <c r="F170" s="2">
        <f>[6]contrs_10year_adj!E169</f>
        <v>6.3758329478875196E-6</v>
      </c>
      <c r="G170" s="2">
        <f>[6]contrs_10year_adj!F169</f>
        <v>3.2655773864452803E-5</v>
      </c>
      <c r="I170" s="1">
        <f t="shared" si="51"/>
        <v>42826</v>
      </c>
      <c r="J170" s="1">
        <v>42829</v>
      </c>
      <c r="K170">
        <f t="shared" si="52"/>
        <v>0</v>
      </c>
      <c r="L170">
        <f t="shared" si="53"/>
        <v>-1.8480432866193502E-3</v>
      </c>
      <c r="M170">
        <f t="shared" si="54"/>
        <v>3.1372106291088198E-3</v>
      </c>
      <c r="N170">
        <f t="shared" si="55"/>
        <v>-3.0688683864451899E-3</v>
      </c>
      <c r="O170">
        <f t="shared" si="56"/>
        <v>-6.3758329478875195E-4</v>
      </c>
      <c r="P170">
        <f t="shared" si="56"/>
        <v>-3.2655773864452803E-3</v>
      </c>
      <c r="Q170">
        <f t="shared" si="57"/>
        <v>2.4172843387444722E-3</v>
      </c>
      <c r="S170" s="1">
        <f t="shared" si="74"/>
        <v>42095</v>
      </c>
      <c r="T170">
        <f t="shared" si="58"/>
        <v>7.0000000000000298E-2</v>
      </c>
      <c r="U170">
        <f t="shared" si="59"/>
        <v>2.8070869183073052E-2</v>
      </c>
      <c r="V170">
        <f t="shared" si="60"/>
        <v>1.4171172582159445E-2</v>
      </c>
      <c r="W170">
        <f t="shared" si="61"/>
        <v>2.3210476955813152E-2</v>
      </c>
      <c r="X170">
        <f t="shared" si="62"/>
        <v>-4.9544413286995445E-4</v>
      </c>
      <c r="Y170">
        <f t="shared" si="63"/>
        <v>2.5004647305461147E-2</v>
      </c>
      <c r="Z170">
        <f t="shared" si="64"/>
        <v>4.2242041765232496E-2</v>
      </c>
      <c r="AA170">
        <f t="shared" si="65"/>
        <v>2.2715032822943196E-2</v>
      </c>
      <c r="AC170" s="1"/>
      <c r="AD170" s="1">
        <v>42829</v>
      </c>
      <c r="AE170">
        <f t="shared" si="66"/>
        <v>0</v>
      </c>
      <c r="AF170">
        <f t="shared" si="67"/>
        <v>3.4152639892188495E-6</v>
      </c>
      <c r="AG170">
        <f t="shared" si="68"/>
        <v>9.8420905313933577E-6</v>
      </c>
      <c r="AH170">
        <f t="shared" si="69"/>
        <v>9.4179531733227023E-6</v>
      </c>
      <c r="AI170">
        <f t="shared" si="70"/>
        <v>4.0651245779368059E-7</v>
      </c>
      <c r="AJ170">
        <f t="shared" si="70"/>
        <v>1.0663995666862788E-5</v>
      </c>
      <c r="AK170">
        <f t="shared" si="71"/>
        <v>1.6619524369413615E-6</v>
      </c>
      <c r="AL170">
        <f t="shared" si="72"/>
        <v>1.3737784065321916E-5</v>
      </c>
      <c r="AM170">
        <f t="shared" si="73"/>
        <v>5.8432635743393E-6</v>
      </c>
    </row>
    <row r="171" spans="1:39" x14ac:dyDescent="0.25">
      <c r="A171" s="1">
        <v>42857</v>
      </c>
      <c r="B171" s="2">
        <f>[6]contrs_10year_adj!A170</f>
        <v>-9.9999999999995898E-5</v>
      </c>
      <c r="C171" s="2">
        <f>[6]contrs_10year_adj!B170</f>
        <v>6.8417574442663297E-6</v>
      </c>
      <c r="D171" s="2">
        <f>[6]contrs_10year_adj!C170</f>
        <v>-3.3413812626378801E-7</v>
      </c>
      <c r="E171" s="2">
        <f>[6]contrs_10year_adj!D170</f>
        <v>-3.3003342187327602E-5</v>
      </c>
      <c r="F171" s="2">
        <f>[6]contrs_10year_adj!E170</f>
        <v>5.65865791877458E-6</v>
      </c>
      <c r="G171" s="2">
        <f>[6]contrs_10year_adj!F170</f>
        <v>-1.1065730942054399E-5</v>
      </c>
      <c r="I171" s="1">
        <f t="shared" si="51"/>
        <v>42856</v>
      </c>
      <c r="J171" s="1">
        <v>42857</v>
      </c>
      <c r="K171">
        <f t="shared" si="52"/>
        <v>9.9999999999995891E-3</v>
      </c>
      <c r="L171">
        <f t="shared" si="53"/>
        <v>-6.8417574442663294E-4</v>
      </c>
      <c r="M171">
        <f t="shared" si="54"/>
        <v>3.3413812626378799E-5</v>
      </c>
      <c r="N171">
        <f t="shared" si="55"/>
        <v>3.30033421873276E-3</v>
      </c>
      <c r="O171">
        <f t="shared" si="56"/>
        <v>-5.6586579187745795E-4</v>
      </c>
      <c r="P171">
        <f t="shared" si="56"/>
        <v>1.1065730942054399E-3</v>
      </c>
      <c r="Q171">
        <f t="shared" si="57"/>
        <v>7.9162935049445424E-3</v>
      </c>
      <c r="S171" s="1">
        <f t="shared" si="74"/>
        <v>42125</v>
      </c>
      <c r="T171">
        <f t="shared" si="58"/>
        <v>0.06</v>
      </c>
      <c r="U171">
        <f t="shared" si="59"/>
        <v>-1.2150279784394353E-2</v>
      </c>
      <c r="V171">
        <f t="shared" si="60"/>
        <v>2.0420092307430943E-2</v>
      </c>
      <c r="W171">
        <f t="shared" si="61"/>
        <v>4.6257399777536352E-2</v>
      </c>
      <c r="X171">
        <f t="shared" si="62"/>
        <v>-3.1627017298575442E-4</v>
      </c>
      <c r="Y171">
        <f t="shared" si="63"/>
        <v>4.1788236630940549E-2</v>
      </c>
      <c r="Z171">
        <f t="shared" si="64"/>
        <v>8.2698125230365894E-3</v>
      </c>
      <c r="AA171">
        <f t="shared" si="65"/>
        <v>4.5941129604550601E-2</v>
      </c>
      <c r="AC171" s="1"/>
      <c r="AD171" s="1">
        <v>42857</v>
      </c>
      <c r="AE171">
        <f t="shared" si="66"/>
        <v>9.9999999999991778E-5</v>
      </c>
      <c r="AF171">
        <f t="shared" si="67"/>
        <v>4.6809644926173736E-7</v>
      </c>
      <c r="AG171">
        <f t="shared" si="68"/>
        <v>1.1164828742307513E-9</v>
      </c>
      <c r="AH171">
        <f t="shared" si="69"/>
        <v>1.0892205955338377E-5</v>
      </c>
      <c r="AI171">
        <f t="shared" si="70"/>
        <v>3.2020409441710258E-7</v>
      </c>
      <c r="AJ171">
        <f t="shared" si="70"/>
        <v>1.2245040128194013E-6</v>
      </c>
      <c r="AK171">
        <f t="shared" si="71"/>
        <v>4.2349109188039866E-7</v>
      </c>
      <c r="AL171">
        <f t="shared" si="72"/>
        <v>7.4773175774685118E-6</v>
      </c>
      <c r="AM171">
        <f t="shared" si="73"/>
        <v>6.2667702856427141E-5</v>
      </c>
    </row>
    <row r="172" spans="1:39" x14ac:dyDescent="0.25">
      <c r="A172" s="1">
        <v>42892</v>
      </c>
      <c r="B172">
        <f>[6]contrs_10year_adj!A171</f>
        <v>0</v>
      </c>
      <c r="C172" s="2">
        <f>[6]contrs_10year_adj!B171</f>
        <v>1.9313758888900701E-5</v>
      </c>
      <c r="D172" s="2">
        <f>[6]contrs_10year_adj!C171</f>
        <v>-6.2363774665005401E-5</v>
      </c>
      <c r="E172" s="2">
        <f>[6]contrs_10year_adj!D171</f>
        <v>5.3830674700010201E-5</v>
      </c>
      <c r="F172" s="2">
        <f>[6]contrs_10year_adj!E171</f>
        <v>7.1842347675883501E-6</v>
      </c>
      <c r="G172" s="2">
        <f>[6]contrs_10year_adj!F171</f>
        <v>4.1974841390706702E-5</v>
      </c>
      <c r="I172" s="1">
        <f t="shared" si="51"/>
        <v>42887</v>
      </c>
      <c r="J172" s="1">
        <v>42892</v>
      </c>
      <c r="K172">
        <f t="shared" si="52"/>
        <v>0</v>
      </c>
      <c r="L172">
        <f t="shared" si="53"/>
        <v>-1.9313758888900702E-3</v>
      </c>
      <c r="M172">
        <f t="shared" si="54"/>
        <v>6.23637746650054E-3</v>
      </c>
      <c r="N172">
        <f t="shared" si="55"/>
        <v>-5.3830674700010199E-3</v>
      </c>
      <c r="O172">
        <f t="shared" si="56"/>
        <v>-7.1842347675883504E-4</v>
      </c>
      <c r="P172">
        <f t="shared" si="56"/>
        <v>-4.1974841390706704E-3</v>
      </c>
      <c r="Q172">
        <f t="shared" si="57"/>
        <v>1.796489369149385E-3</v>
      </c>
      <c r="S172" s="1">
        <f t="shared" si="74"/>
        <v>42156</v>
      </c>
      <c r="T172">
        <f t="shared" si="58"/>
        <v>0</v>
      </c>
      <c r="U172">
        <f t="shared" si="59"/>
        <v>5.6480093811352443E-4</v>
      </c>
      <c r="V172">
        <f t="shared" si="60"/>
        <v>1.8889612154155747E-2</v>
      </c>
      <c r="W172">
        <f t="shared" si="61"/>
        <v>-1.0807440227147551E-2</v>
      </c>
      <c r="X172">
        <f t="shared" si="62"/>
        <v>1.810969448045143E-5</v>
      </c>
      <c r="Y172">
        <f t="shared" si="63"/>
        <v>-9.0946056532428838E-3</v>
      </c>
      <c r="Z172">
        <f t="shared" si="64"/>
        <v>1.9454413092269272E-2</v>
      </c>
      <c r="AA172">
        <f t="shared" si="65"/>
        <v>-1.0789330532667099E-2</v>
      </c>
      <c r="AC172" s="1"/>
      <c r="AD172" s="1">
        <v>42892</v>
      </c>
      <c r="AE172">
        <f t="shared" si="66"/>
        <v>0</v>
      </c>
      <c r="AF172">
        <f t="shared" si="67"/>
        <v>3.7302128241859087E-6</v>
      </c>
      <c r="AG172">
        <f t="shared" si="68"/>
        <v>3.8892403904675696E-5</v>
      </c>
      <c r="AH172">
        <f t="shared" si="69"/>
        <v>2.8977415386583183E-5</v>
      </c>
      <c r="AI172">
        <f t="shared" si="70"/>
        <v>5.1613229195825235E-7</v>
      </c>
      <c r="AJ172">
        <f t="shared" si="70"/>
        <v>1.7618873097749846E-5</v>
      </c>
      <c r="AK172">
        <f t="shared" si="71"/>
        <v>1.8533038583228636E-5</v>
      </c>
      <c r="AL172">
        <f t="shared" si="72"/>
        <v>3.7228191773392471E-5</v>
      </c>
      <c r="AM172">
        <f t="shared" si="73"/>
        <v>3.227374053466755E-6</v>
      </c>
    </row>
    <row r="173" spans="1:39" x14ac:dyDescent="0.25">
      <c r="A173" s="1">
        <v>42920</v>
      </c>
      <c r="B173">
        <f>[6]contrs_10year_adj!A172</f>
        <v>4.9999999999999697E-4</v>
      </c>
      <c r="C173" s="2">
        <f>[6]contrs_10year_adj!B172</f>
        <v>-1.0216082985487E-6</v>
      </c>
      <c r="D173" s="2">
        <f>[6]contrs_10year_adj!C172</f>
        <v>9.7135049166482203E-5</v>
      </c>
      <c r="E173">
        <f>[6]contrs_10year_adj!D172</f>
        <v>3.3680378912492198E-4</v>
      </c>
      <c r="F173" s="2">
        <f>[6]contrs_10year_adj!E172</f>
        <v>-5.2667151706286698E-7</v>
      </c>
      <c r="G173">
        <f>[6]contrs_10year_adj!F172</f>
        <v>3.66847948990872E-4</v>
      </c>
      <c r="I173" s="1">
        <f t="shared" si="51"/>
        <v>42917</v>
      </c>
      <c r="J173" s="1">
        <v>42920</v>
      </c>
      <c r="K173">
        <f t="shared" si="52"/>
        <v>-4.9999999999999697E-2</v>
      </c>
      <c r="L173">
        <f t="shared" si="53"/>
        <v>1.0216082985487E-4</v>
      </c>
      <c r="M173">
        <f t="shared" si="54"/>
        <v>-9.7135049166482204E-3</v>
      </c>
      <c r="N173">
        <f t="shared" si="55"/>
        <v>-3.3680378912492197E-2</v>
      </c>
      <c r="O173">
        <f t="shared" si="56"/>
        <v>5.2667151706286696E-5</v>
      </c>
      <c r="P173">
        <f t="shared" si="56"/>
        <v>-3.66847948990872E-2</v>
      </c>
      <c r="Q173">
        <f t="shared" si="57"/>
        <v>-6.7609441524204361E-3</v>
      </c>
      <c r="S173" s="1">
        <f t="shared" si="74"/>
        <v>42186</v>
      </c>
      <c r="T173">
        <f t="shared" si="58"/>
        <v>9.9999999999999395E-3</v>
      </c>
      <c r="U173">
        <f t="shared" si="59"/>
        <v>3.8198442413451775E-3</v>
      </c>
      <c r="V173">
        <f t="shared" si="60"/>
        <v>7.1297741106392462E-3</v>
      </c>
      <c r="W173">
        <f t="shared" si="61"/>
        <v>6.8917191768168191E-3</v>
      </c>
      <c r="X173">
        <f t="shared" si="62"/>
        <v>4.7617347421907848E-4</v>
      </c>
      <c r="Y173">
        <f t="shared" si="63"/>
        <v>-4.6891879076524649E-5</v>
      </c>
      <c r="Z173">
        <f t="shared" si="64"/>
        <v>1.0949618351984424E-2</v>
      </c>
      <c r="AA173">
        <f t="shared" si="65"/>
        <v>7.367892651035898E-3</v>
      </c>
      <c r="AC173" s="1"/>
      <c r="AD173" s="1">
        <v>42920</v>
      </c>
      <c r="AE173">
        <f t="shared" si="66"/>
        <v>2.4999999999999697E-3</v>
      </c>
      <c r="AF173">
        <f t="shared" si="67"/>
        <v>1.0436835156635698E-8</v>
      </c>
      <c r="AG173">
        <f t="shared" si="68"/>
        <v>9.435217776574915E-5</v>
      </c>
      <c r="AH173">
        <f t="shared" si="69"/>
        <v>1.1343679236890491E-3</v>
      </c>
      <c r="AI173">
        <f t="shared" si="70"/>
        <v>2.7738288688530176E-9</v>
      </c>
      <c r="AJ173">
        <f t="shared" si="70"/>
        <v>1.3457741767880942E-3</v>
      </c>
      <c r="AK173">
        <f t="shared" si="71"/>
        <v>9.2377935154737515E-5</v>
      </c>
      <c r="AL173">
        <f t="shared" si="72"/>
        <v>1.1308229982664991E-3</v>
      </c>
      <c r="AM173">
        <f t="shared" si="73"/>
        <v>4.5710365832148091E-5</v>
      </c>
    </row>
    <row r="174" spans="1:39" x14ac:dyDescent="0.25">
      <c r="A174" s="1">
        <v>42948</v>
      </c>
      <c r="B174">
        <f>[6]contrs_10year_adj!A173</f>
        <v>0</v>
      </c>
      <c r="C174" s="2">
        <f>[6]contrs_10year_adj!B173</f>
        <v>9.2117886481694294E-6</v>
      </c>
      <c r="D174" s="2">
        <f>[6]contrs_10year_adj!C173</f>
        <v>-1.5678430313061301E-5</v>
      </c>
      <c r="E174" s="2">
        <f>[6]contrs_10year_adj!D173</f>
        <v>2.3044923230906101E-5</v>
      </c>
      <c r="F174" s="2">
        <f>[6]contrs_10year_adj!E173</f>
        <v>7.0267207595428901E-6</v>
      </c>
      <c r="G174" s="2">
        <f>[6]contrs_10year_adj!F173</f>
        <v>1.8574729505686899E-5</v>
      </c>
      <c r="I174" s="1">
        <f t="shared" si="51"/>
        <v>42948</v>
      </c>
      <c r="J174" s="1">
        <v>42948</v>
      </c>
      <c r="K174">
        <f t="shared" si="52"/>
        <v>0</v>
      </c>
      <c r="L174">
        <f t="shared" si="53"/>
        <v>-9.2117886481694292E-4</v>
      </c>
      <c r="M174">
        <f t="shared" si="54"/>
        <v>1.5678430313061302E-3</v>
      </c>
      <c r="N174">
        <f t="shared" si="55"/>
        <v>-2.3044923230906103E-3</v>
      </c>
      <c r="O174">
        <f t="shared" si="56"/>
        <v>-7.0267207595428897E-4</v>
      </c>
      <c r="P174">
        <f t="shared" si="56"/>
        <v>-1.8574729505686899E-3</v>
      </c>
      <c r="Q174">
        <f t="shared" si="57"/>
        <v>2.3605002325557119E-3</v>
      </c>
      <c r="S174" s="1">
        <f t="shared" si="74"/>
        <v>42217</v>
      </c>
      <c r="T174">
        <f t="shared" si="58"/>
        <v>1.99999999999999E-2</v>
      </c>
      <c r="U174">
        <f t="shared" si="59"/>
        <v>3.4740027801542272E-3</v>
      </c>
      <c r="V174">
        <f t="shared" si="60"/>
        <v>1.3447150540639946E-2</v>
      </c>
      <c r="W174">
        <f t="shared" si="61"/>
        <v>3.3502504514857194E-3</v>
      </c>
      <c r="X174">
        <f t="shared" si="62"/>
        <v>-2.5623066747136472E-5</v>
      </c>
      <c r="Y174">
        <f t="shared" si="63"/>
        <v>3.0591322289539773E-3</v>
      </c>
      <c r="Z174">
        <f t="shared" si="64"/>
        <v>1.6921153320794174E-2</v>
      </c>
      <c r="AA174">
        <f t="shared" si="65"/>
        <v>3.3246273847385831E-3</v>
      </c>
      <c r="AC174" s="1"/>
      <c r="AD174" s="1">
        <v>42948</v>
      </c>
      <c r="AE174">
        <f t="shared" si="66"/>
        <v>0</v>
      </c>
      <c r="AF174">
        <f t="shared" si="67"/>
        <v>8.4857050098543161E-7</v>
      </c>
      <c r="AG174">
        <f t="shared" si="68"/>
        <v>2.4581317708151952E-6</v>
      </c>
      <c r="AH174">
        <f t="shared" si="69"/>
        <v>5.3106848671835572E-6</v>
      </c>
      <c r="AI174">
        <f t="shared" si="70"/>
        <v>4.9374804632591005E-7</v>
      </c>
      <c r="AJ174">
        <f t="shared" si="70"/>
        <v>3.4502057620943548E-6</v>
      </c>
      <c r="AK174">
        <f t="shared" si="71"/>
        <v>4.1817454422115528E-7</v>
      </c>
      <c r="AL174">
        <f t="shared" si="72"/>
        <v>9.0430377228830699E-6</v>
      </c>
      <c r="AM174">
        <f t="shared" si="73"/>
        <v>5.5719613478955695E-6</v>
      </c>
    </row>
    <row r="175" spans="1:39" x14ac:dyDescent="0.25">
      <c r="A175" s="1">
        <v>42983</v>
      </c>
      <c r="B175">
        <f>[6]contrs_10year_adj!A174</f>
        <v>1.00000000000003E-4</v>
      </c>
      <c r="C175" s="2">
        <f>[6]contrs_10year_adj!B174</f>
        <v>4.0879338205415604E-6</v>
      </c>
      <c r="D175" s="2">
        <f>[6]contrs_10year_adj!C174</f>
        <v>1.46705111247481E-5</v>
      </c>
      <c r="E175" s="2">
        <f>[6]contrs_10year_adj!D174</f>
        <v>9.11746476291752E-5</v>
      </c>
      <c r="F175" s="2">
        <f>[6]contrs_10year_adj!E174</f>
        <v>6.3971326618619601E-6</v>
      </c>
      <c r="G175" s="2">
        <f>[6]contrs_10year_adj!F174</f>
        <v>8.2085255104219796E-5</v>
      </c>
      <c r="I175" s="1">
        <f t="shared" si="51"/>
        <v>42979</v>
      </c>
      <c r="J175" s="1">
        <v>42983</v>
      </c>
      <c r="K175">
        <f t="shared" si="52"/>
        <v>-1.00000000000003E-2</v>
      </c>
      <c r="L175">
        <f t="shared" si="53"/>
        <v>-4.0879338205415607E-4</v>
      </c>
      <c r="M175">
        <f t="shared" si="54"/>
        <v>-1.4670511124748101E-3</v>
      </c>
      <c r="N175">
        <f t="shared" si="55"/>
        <v>-9.1174647629175196E-3</v>
      </c>
      <c r="O175">
        <f t="shared" si="56"/>
        <v>-6.39713266186196E-4</v>
      </c>
      <c r="P175">
        <f t="shared" si="56"/>
        <v>-8.2085255104219802E-3</v>
      </c>
      <c r="Q175">
        <f t="shared" si="57"/>
        <v>1.6330225236323814E-3</v>
      </c>
      <c r="S175" s="1">
        <f t="shared" si="74"/>
        <v>42248</v>
      </c>
      <c r="T175">
        <f t="shared" si="58"/>
        <v>1.00000000000003E-2</v>
      </c>
      <c r="U175">
        <f t="shared" si="59"/>
        <v>1.3953402430839205E-3</v>
      </c>
      <c r="V175">
        <f t="shared" si="60"/>
        <v>4.4574197565442958E-4</v>
      </c>
      <c r="W175">
        <f t="shared" si="61"/>
        <v>6.19483652610852E-3</v>
      </c>
      <c r="X175">
        <f t="shared" si="62"/>
        <v>4.2421134233342449E-4</v>
      </c>
      <c r="Y175">
        <f t="shared" si="63"/>
        <v>3.5448425422503422E-6</v>
      </c>
      <c r="Z175">
        <f t="shared" si="64"/>
        <v>1.8410822187383501E-3</v>
      </c>
      <c r="AA175">
        <f t="shared" si="65"/>
        <v>6.6190478684419445E-3</v>
      </c>
      <c r="AC175" s="1"/>
      <c r="AD175" s="1">
        <v>42983</v>
      </c>
      <c r="AE175">
        <f t="shared" si="66"/>
        <v>1.0000000000000601E-4</v>
      </c>
      <c r="AF175">
        <f t="shared" si="67"/>
        <v>1.6711202921127521E-7</v>
      </c>
      <c r="AG175">
        <f t="shared" si="68"/>
        <v>2.152238966613578E-6</v>
      </c>
      <c r="AH175">
        <f t="shared" si="69"/>
        <v>8.3128163703042625E-5</v>
      </c>
      <c r="AI175">
        <f t="shared" si="70"/>
        <v>4.0923306293461087E-7</v>
      </c>
      <c r="AJ175">
        <f t="shared" si="70"/>
        <v>6.7379891055248433E-5</v>
      </c>
      <c r="AK175">
        <f t="shared" si="71"/>
        <v>3.5187925676546327E-6</v>
      </c>
      <c r="AL175">
        <f t="shared" si="72"/>
        <v>9.520252309162427E-5</v>
      </c>
      <c r="AM175">
        <f t="shared" si="73"/>
        <v>2.6667625626906719E-6</v>
      </c>
    </row>
    <row r="176" spans="1:39" x14ac:dyDescent="0.25">
      <c r="A176" s="1">
        <v>43011</v>
      </c>
      <c r="B176">
        <f>[6]contrs_10year_adj!A175</f>
        <v>0</v>
      </c>
      <c r="C176" s="2">
        <f>[6]contrs_10year_adj!B175</f>
        <v>1.47065292977726E-5</v>
      </c>
      <c r="D176" s="2">
        <f>[6]contrs_10year_adj!C175</f>
        <v>-2.5845531556178001E-5</v>
      </c>
      <c r="E176" s="2">
        <f>[6]contrs_10year_adj!D175</f>
        <v>2.6038596936951099E-5</v>
      </c>
      <c r="F176" s="2">
        <f>[6]contrs_10year_adj!E175</f>
        <v>6.3738580424162203E-6</v>
      </c>
      <c r="G176" s="2">
        <f>[6]contrs_10year_adj!F175</f>
        <v>2.8859740352123201E-5</v>
      </c>
      <c r="I176" s="1">
        <f t="shared" si="51"/>
        <v>43009</v>
      </c>
      <c r="J176" s="1">
        <v>43011</v>
      </c>
      <c r="K176">
        <f t="shared" si="52"/>
        <v>0</v>
      </c>
      <c r="L176">
        <f t="shared" si="53"/>
        <v>-1.47065292977726E-3</v>
      </c>
      <c r="M176">
        <f t="shared" si="54"/>
        <v>2.5845531556178002E-3</v>
      </c>
      <c r="N176">
        <f t="shared" si="55"/>
        <v>-2.6038596936951101E-3</v>
      </c>
      <c r="O176">
        <f t="shared" si="56"/>
        <v>-6.3738580424162205E-4</v>
      </c>
      <c r="P176">
        <f t="shared" si="56"/>
        <v>-2.88597403521232E-3</v>
      </c>
      <c r="Q176">
        <f t="shared" si="57"/>
        <v>2.127345272096192E-3</v>
      </c>
      <c r="S176" s="1">
        <f t="shared" si="74"/>
        <v>42278</v>
      </c>
      <c r="T176">
        <f t="shared" si="58"/>
        <v>1.00000000000003E-2</v>
      </c>
      <c r="U176">
        <f t="shared" si="59"/>
        <v>3.4777696978086376E-3</v>
      </c>
      <c r="V176">
        <f t="shared" si="60"/>
        <v>6.8689744135898255E-3</v>
      </c>
      <c r="W176">
        <f t="shared" si="61"/>
        <v>4.0692575791124496E-3</v>
      </c>
      <c r="X176">
        <f t="shared" si="62"/>
        <v>3.0984978613741152E-4</v>
      </c>
      <c r="Y176">
        <f t="shared" si="63"/>
        <v>-3.716003904519926E-4</v>
      </c>
      <c r="Z176">
        <f t="shared" si="64"/>
        <v>1.0346744111398463E-2</v>
      </c>
      <c r="AA176">
        <f t="shared" si="65"/>
        <v>4.3791073652498609E-3</v>
      </c>
      <c r="AC176" s="1"/>
      <c r="AD176" s="1">
        <v>43011</v>
      </c>
      <c r="AE176">
        <f t="shared" si="66"/>
        <v>0</v>
      </c>
      <c r="AF176">
        <f t="shared" si="67"/>
        <v>2.1628200398624386E-6</v>
      </c>
      <c r="AG176">
        <f t="shared" si="68"/>
        <v>6.679915014213929E-6</v>
      </c>
      <c r="AH176">
        <f t="shared" si="69"/>
        <v>6.7800853044499928E-6</v>
      </c>
      <c r="AI176">
        <f t="shared" si="70"/>
        <v>4.0626066344873932E-7</v>
      </c>
      <c r="AJ176">
        <f t="shared" si="70"/>
        <v>8.3288461319196808E-6</v>
      </c>
      <c r="AK176">
        <f t="shared" si="71"/>
        <v>1.2407737131276064E-6</v>
      </c>
      <c r="AL176">
        <f t="shared" si="72"/>
        <v>1.0505672377895134E-5</v>
      </c>
      <c r="AM176">
        <f t="shared" si="73"/>
        <v>4.5255979067100213E-6</v>
      </c>
    </row>
    <row r="177" spans="1:39" x14ac:dyDescent="0.25">
      <c r="A177" s="1">
        <v>43046</v>
      </c>
      <c r="B177">
        <f>[6]contrs_10year_adj!A176</f>
        <v>0</v>
      </c>
      <c r="C177" s="2">
        <f>[6]contrs_10year_adj!B176</f>
        <v>1.06927491859518E-5</v>
      </c>
      <c r="D177" s="2">
        <f>[6]contrs_10year_adj!C176</f>
        <v>-2.1529941600243499E-5</v>
      </c>
      <c r="E177" s="2">
        <f>[6]contrs_10year_adj!D176</f>
        <v>2.9904579280584801E-5</v>
      </c>
      <c r="F177" s="2">
        <f>[6]contrs_10year_adj!E176</f>
        <v>5.9681882681840604E-6</v>
      </c>
      <c r="G177" s="2">
        <f>[6]contrs_10year_adj!F176</f>
        <v>3.6898164117649902E-5</v>
      </c>
      <c r="I177" s="1">
        <f t="shared" si="51"/>
        <v>43040</v>
      </c>
      <c r="J177" s="1">
        <v>43046</v>
      </c>
      <c r="K177">
        <f t="shared" si="52"/>
        <v>0</v>
      </c>
      <c r="L177">
        <f t="shared" si="53"/>
        <v>-1.06927491859518E-3</v>
      </c>
      <c r="M177">
        <f t="shared" si="54"/>
        <v>2.1529941600243498E-3</v>
      </c>
      <c r="N177">
        <f t="shared" si="55"/>
        <v>-2.9904579280584801E-3</v>
      </c>
      <c r="O177">
        <f t="shared" si="56"/>
        <v>-5.96818826818406E-4</v>
      </c>
      <c r="P177">
        <f t="shared" si="56"/>
        <v>-3.68981641176499E-3</v>
      </c>
      <c r="Q177">
        <f t="shared" si="57"/>
        <v>2.5035575134477162E-3</v>
      </c>
      <c r="S177" s="1">
        <f t="shared" si="74"/>
        <v>42309</v>
      </c>
      <c r="T177">
        <f t="shared" si="58"/>
        <v>9.9999999999999395E-3</v>
      </c>
      <c r="U177">
        <f t="shared" si="59"/>
        <v>2.0374104549357147E-2</v>
      </c>
      <c r="V177">
        <f t="shared" si="60"/>
        <v>-9.2623166233041041E-3</v>
      </c>
      <c r="W177">
        <f t="shared" si="61"/>
        <v>3.2581807210361495E-3</v>
      </c>
      <c r="X177">
        <f t="shared" si="62"/>
        <v>2.9608902203820446E-4</v>
      </c>
      <c r="Y177">
        <f t="shared" si="63"/>
        <v>-8.7288924248410274E-4</v>
      </c>
      <c r="Z177">
        <f t="shared" si="64"/>
        <v>1.1111787926053043E-2</v>
      </c>
      <c r="AA177">
        <f t="shared" si="65"/>
        <v>3.5542697430743539E-3</v>
      </c>
      <c r="AC177" s="1"/>
      <c r="AD177" s="1">
        <v>43046</v>
      </c>
      <c r="AE177">
        <f t="shared" si="66"/>
        <v>0</v>
      </c>
      <c r="AF177">
        <f t="shared" si="67"/>
        <v>1.1433488515367288E-6</v>
      </c>
      <c r="AG177">
        <f t="shared" si="68"/>
        <v>4.6353838530989558E-6</v>
      </c>
      <c r="AH177">
        <f t="shared" si="69"/>
        <v>8.9428386194878179E-6</v>
      </c>
      <c r="AI177">
        <f t="shared" si="70"/>
        <v>3.5619271204489847E-7</v>
      </c>
      <c r="AJ177">
        <f t="shared" si="70"/>
        <v>1.3614745152530266E-5</v>
      </c>
      <c r="AK177">
        <f t="shared" si="71"/>
        <v>1.1744473942438152E-6</v>
      </c>
      <c r="AL177">
        <f t="shared" si="72"/>
        <v>1.2868554516080043E-5</v>
      </c>
      <c r="AM177">
        <f t="shared" si="73"/>
        <v>6.2678002231405118E-6</v>
      </c>
    </row>
    <row r="178" spans="1:39" x14ac:dyDescent="0.25">
      <c r="A178" s="1">
        <v>43074</v>
      </c>
      <c r="B178">
        <f>[6]contrs_10year_adj!A177</f>
        <v>-1.9999999999999901E-4</v>
      </c>
      <c r="C178" s="2">
        <f>[6]contrs_10year_adj!B177</f>
        <v>2.0043001268353801E-5</v>
      </c>
      <c r="D178" s="2">
        <f>[6]contrs_10year_adj!C177</f>
        <v>-7.2237390557141498E-5</v>
      </c>
      <c r="E178">
        <f>[6]contrs_10year_adj!D177</f>
        <v>-1.2421761817813E-4</v>
      </c>
      <c r="F178" s="2">
        <f>[6]contrs_10year_adj!E177</f>
        <v>5.9210631423577997E-6</v>
      </c>
      <c r="G178" s="2">
        <f>[6]contrs_10year_adj!F177</f>
        <v>-8.9137074707539495E-5</v>
      </c>
      <c r="I178" s="1">
        <f t="shared" si="51"/>
        <v>43070</v>
      </c>
      <c r="J178" s="1">
        <v>43074</v>
      </c>
      <c r="K178">
        <f t="shared" si="52"/>
        <v>1.99999999999999E-2</v>
      </c>
      <c r="L178">
        <f t="shared" si="53"/>
        <v>-2.00430012683538E-3</v>
      </c>
      <c r="M178">
        <f t="shared" si="54"/>
        <v>7.2237390557141502E-3</v>
      </c>
      <c r="N178">
        <f t="shared" si="55"/>
        <v>1.2421761817813E-2</v>
      </c>
      <c r="O178">
        <f t="shared" si="56"/>
        <v>-5.9210631423577999E-4</v>
      </c>
      <c r="P178">
        <f t="shared" si="56"/>
        <v>8.9137074707539496E-3</v>
      </c>
      <c r="Q178">
        <f t="shared" si="57"/>
        <v>2.9509055675439096E-3</v>
      </c>
      <c r="S178" s="1">
        <f t="shared" si="74"/>
        <v>42339</v>
      </c>
      <c r="T178">
        <f t="shared" si="58"/>
        <v>0</v>
      </c>
      <c r="U178">
        <f t="shared" si="59"/>
        <v>9.9043853672963139E-4</v>
      </c>
      <c r="V178">
        <f t="shared" si="60"/>
        <v>8.1472554615218268E-3</v>
      </c>
      <c r="W178">
        <f t="shared" si="61"/>
        <v>-3.58945817948963E-3</v>
      </c>
      <c r="X178">
        <f t="shared" si="62"/>
        <v>-1.5274222154054349E-4</v>
      </c>
      <c r="Y178">
        <f t="shared" si="63"/>
        <v>-1.1175425119630028E-3</v>
      </c>
      <c r="Z178">
        <f t="shared" si="64"/>
        <v>9.1376939982514577E-3</v>
      </c>
      <c r="AA178">
        <f t="shared" si="65"/>
        <v>-3.7422004010301737E-3</v>
      </c>
      <c r="AC178" s="1"/>
      <c r="AD178" s="1">
        <v>43074</v>
      </c>
      <c r="AE178">
        <f t="shared" si="66"/>
        <v>3.9999999999999601E-4</v>
      </c>
      <c r="AF178">
        <f t="shared" si="67"/>
        <v>4.0172189984323205E-6</v>
      </c>
      <c r="AG178">
        <f t="shared" si="68"/>
        <v>5.2182405945049964E-5</v>
      </c>
      <c r="AH178">
        <f t="shared" si="69"/>
        <v>1.5430016665847691E-4</v>
      </c>
      <c r="AI178">
        <f t="shared" si="70"/>
        <v>3.5058988735788024E-7</v>
      </c>
      <c r="AJ178">
        <f t="shared" si="70"/>
        <v>7.9454180874174771E-5</v>
      </c>
      <c r="AK178">
        <f t="shared" si="71"/>
        <v>2.7242542732295169E-5</v>
      </c>
      <c r="AL178">
        <f t="shared" si="72"/>
        <v>1.3994074933331479E-4</v>
      </c>
      <c r="AM178">
        <f t="shared" si="73"/>
        <v>8.7078436685616441E-6</v>
      </c>
    </row>
    <row r="179" spans="1:39" x14ac:dyDescent="0.25">
      <c r="A179" s="1">
        <v>43137</v>
      </c>
      <c r="B179">
        <f>[6]contrs_10year_adj!A178</f>
        <v>0</v>
      </c>
      <c r="C179" s="2">
        <f>[6]contrs_10year_adj!B178</f>
        <v>3.72335317177292E-5</v>
      </c>
      <c r="D179">
        <f>[6]contrs_10year_adj!C178</f>
        <v>-1.11966564927568E-4</v>
      </c>
      <c r="E179">
        <f>[6]contrs_10year_adj!D178</f>
        <v>1.6136837845567601E-4</v>
      </c>
      <c r="F179" s="2">
        <f>[6]contrs_10year_adj!E178</f>
        <v>7.5502694944382396E-6</v>
      </c>
      <c r="G179">
        <f>[6]contrs_10year_adj!F178</f>
        <v>1.2592152073676101E-4</v>
      </c>
      <c r="I179" s="1">
        <f t="shared" si="51"/>
        <v>43132</v>
      </c>
      <c r="J179" s="1">
        <v>43137</v>
      </c>
      <c r="K179">
        <f t="shared" si="52"/>
        <v>0</v>
      </c>
      <c r="L179">
        <f t="shared" si="53"/>
        <v>-3.7233531717729201E-3</v>
      </c>
      <c r="M179">
        <f t="shared" si="54"/>
        <v>1.11966564927568E-2</v>
      </c>
      <c r="N179">
        <f t="shared" si="55"/>
        <v>-1.61368378455676E-2</v>
      </c>
      <c r="O179">
        <f t="shared" si="56"/>
        <v>-7.5502694944382391E-4</v>
      </c>
      <c r="P179">
        <f t="shared" si="56"/>
        <v>-1.25921520736761E-2</v>
      </c>
      <c r="Q179">
        <f t="shared" si="57"/>
        <v>9.4185614740275453E-3</v>
      </c>
      <c r="S179" s="1">
        <f t="shared" si="74"/>
        <v>42370</v>
      </c>
      <c r="T179" t="e">
        <f t="shared" si="58"/>
        <v>#N/A</v>
      </c>
      <c r="U179" t="e">
        <f t="shared" si="59"/>
        <v>#N/A</v>
      </c>
      <c r="V179" t="e">
        <f t="shared" si="60"/>
        <v>#N/A</v>
      </c>
      <c r="W179" t="e">
        <f t="shared" si="61"/>
        <v>#N/A</v>
      </c>
      <c r="X179" t="e">
        <f t="shared" si="62"/>
        <v>#N/A</v>
      </c>
      <c r="Y179" t="e">
        <f t="shared" si="63"/>
        <v>#N/A</v>
      </c>
      <c r="Z179" t="e">
        <f t="shared" si="64"/>
        <v>#N/A</v>
      </c>
      <c r="AA179" t="e">
        <f t="shared" si="65"/>
        <v>#N/A</v>
      </c>
      <c r="AC179" s="1"/>
      <c r="AD179" s="1">
        <v>43137</v>
      </c>
      <c r="AE179">
        <f t="shared" si="66"/>
        <v>0</v>
      </c>
      <c r="AF179">
        <f t="shared" si="67"/>
        <v>1.3863358841751465E-5</v>
      </c>
      <c r="AG179">
        <f t="shared" si="68"/>
        <v>1.2536511661679299E-4</v>
      </c>
      <c r="AH179">
        <f t="shared" si="69"/>
        <v>2.6039753565414278E-4</v>
      </c>
      <c r="AI179">
        <f t="shared" si="70"/>
        <v>5.7006569438644663E-7</v>
      </c>
      <c r="AJ179">
        <f t="shared" si="70"/>
        <v>1.5856229384658531E-4</v>
      </c>
      <c r="AK179">
        <f t="shared" si="71"/>
        <v>5.5850262527428686E-5</v>
      </c>
      <c r="AL179">
        <f t="shared" si="72"/>
        <v>2.8533509625294632E-4</v>
      </c>
      <c r="AM179">
        <f t="shared" si="73"/>
        <v>8.8709300240035925E-5</v>
      </c>
    </row>
    <row r="180" spans="1:39" x14ac:dyDescent="0.25">
      <c r="A180" s="1">
        <v>43165</v>
      </c>
      <c r="B180" s="2">
        <f>[6]contrs_10year_adj!A179</f>
        <v>9.9999999999999395E-5</v>
      </c>
      <c r="C180" s="2">
        <f>[6]contrs_10year_adj!B179</f>
        <v>1.4491333540918E-5</v>
      </c>
      <c r="D180" s="2">
        <f>[6]contrs_10year_adj!C179</f>
        <v>-4.3768908216015501E-5</v>
      </c>
      <c r="E180">
        <f>[6]contrs_10year_adj!D179</f>
        <v>1.00858568920093E-4</v>
      </c>
      <c r="F180" s="2">
        <f>[6]contrs_10year_adj!E179</f>
        <v>7.9539344441296708E-6</v>
      </c>
      <c r="G180" s="2">
        <f>[6]contrs_10year_adj!F179</f>
        <v>7.1378360750806201E-5</v>
      </c>
      <c r="I180" s="1">
        <f t="shared" si="51"/>
        <v>43160</v>
      </c>
      <c r="J180" s="1">
        <v>43165</v>
      </c>
      <c r="K180">
        <f t="shared" si="52"/>
        <v>-9.9999999999999395E-3</v>
      </c>
      <c r="L180">
        <f t="shared" si="53"/>
        <v>-1.4491333540918E-3</v>
      </c>
      <c r="M180">
        <f t="shared" si="54"/>
        <v>4.3768908216015503E-3</v>
      </c>
      <c r="N180">
        <f t="shared" si="55"/>
        <v>-1.00858568920093E-2</v>
      </c>
      <c r="O180">
        <f t="shared" si="56"/>
        <v>-7.9539344441296707E-4</v>
      </c>
      <c r="P180">
        <f t="shared" si="56"/>
        <v>-7.1378360750806204E-3</v>
      </c>
      <c r="Q180">
        <f t="shared" si="57"/>
        <v>-2.046507131087423E-3</v>
      </c>
      <c r="S180" s="1">
        <f t="shared" si="74"/>
        <v>42401</v>
      </c>
      <c r="T180">
        <f t="shared" si="58"/>
        <v>-9.9999999999995891E-3</v>
      </c>
      <c r="U180">
        <f t="shared" si="59"/>
        <v>2.0907601023647075E-3</v>
      </c>
      <c r="V180">
        <f t="shared" si="60"/>
        <v>-4.5140185563829344E-3</v>
      </c>
      <c r="W180">
        <f t="shared" si="61"/>
        <v>-9.6251577622114507E-3</v>
      </c>
      <c r="X180">
        <f t="shared" si="62"/>
        <v>3.2076033310723349E-4</v>
      </c>
      <c r="Y180">
        <f t="shared" si="63"/>
        <v>-1.1751348455263353E-2</v>
      </c>
      <c r="Z180">
        <f t="shared" si="64"/>
        <v>-2.4232584540182268E-3</v>
      </c>
      <c r="AA180">
        <f t="shared" si="65"/>
        <v>-9.3043974291042164E-3</v>
      </c>
      <c r="AC180" s="1"/>
      <c r="AD180" s="1">
        <v>43165</v>
      </c>
      <c r="AE180">
        <f t="shared" si="66"/>
        <v>9.9999999999998785E-5</v>
      </c>
      <c r="AF180">
        <f t="shared" si="67"/>
        <v>2.0999874779413501E-6</v>
      </c>
      <c r="AG180">
        <f t="shared" si="68"/>
        <v>1.9157173264219893E-5</v>
      </c>
      <c r="AH180">
        <f t="shared" si="69"/>
        <v>1.0172450924609151E-4</v>
      </c>
      <c r="AI180">
        <f t="shared" si="70"/>
        <v>6.3265073141512375E-7</v>
      </c>
      <c r="AJ180">
        <f t="shared" si="70"/>
        <v>5.0948703834722317E-5</v>
      </c>
      <c r="AK180">
        <f t="shared" si="71"/>
        <v>8.5717637885591054E-6</v>
      </c>
      <c r="AL180">
        <f t="shared" si="72"/>
        <v>1.184016088838897E-4</v>
      </c>
      <c r="AM180">
        <f t="shared" si="73"/>
        <v>4.1881914375916747E-6</v>
      </c>
    </row>
    <row r="181" spans="1:39" x14ac:dyDescent="0.25">
      <c r="A181" s="1">
        <v>43193</v>
      </c>
      <c r="B181">
        <f>[6]contrs_10year_adj!A180</f>
        <v>0</v>
      </c>
      <c r="C181" s="2">
        <f>[6]contrs_10year_adj!B180</f>
        <v>9.50594146795126E-6</v>
      </c>
      <c r="D181" s="2">
        <f>[6]contrs_10year_adj!C180</f>
        <v>9.1060895961093798E-6</v>
      </c>
      <c r="E181" s="2">
        <f>[6]contrs_10year_adj!D180</f>
        <v>-1.1018981052005501E-5</v>
      </c>
      <c r="F181" s="2">
        <f>[6]contrs_10year_adj!E180</f>
        <v>2.3384061295493E-6</v>
      </c>
      <c r="G181" s="2">
        <f>[6]contrs_10year_adj!F180</f>
        <v>4.6792985429275799E-5</v>
      </c>
      <c r="I181" s="1">
        <f t="shared" si="51"/>
        <v>43191</v>
      </c>
      <c r="J181" s="1">
        <v>43193</v>
      </c>
      <c r="K181">
        <f t="shared" si="52"/>
        <v>0</v>
      </c>
      <c r="L181">
        <f t="shared" si="53"/>
        <v>-9.5059414679512599E-4</v>
      </c>
      <c r="M181">
        <f t="shared" si="54"/>
        <v>-9.1060895961093795E-4</v>
      </c>
      <c r="N181">
        <f t="shared" si="55"/>
        <v>1.1018981052005501E-3</v>
      </c>
      <c r="O181">
        <f t="shared" si="56"/>
        <v>-2.3384061295493E-4</v>
      </c>
      <c r="P181">
        <f t="shared" si="56"/>
        <v>-4.6792985429275798E-3</v>
      </c>
      <c r="Q181">
        <f t="shared" si="57"/>
        <v>9.9314561416044382E-4</v>
      </c>
      <c r="S181" s="1">
        <f t="shared" si="74"/>
        <v>42430</v>
      </c>
      <c r="T181">
        <f t="shared" si="58"/>
        <v>2.9999999999999801E-2</v>
      </c>
      <c r="U181">
        <f t="shared" si="59"/>
        <v>2.1151326745178774E-3</v>
      </c>
      <c r="V181">
        <f t="shared" si="60"/>
        <v>8.8594254419178554E-3</v>
      </c>
      <c r="W181">
        <f t="shared" si="61"/>
        <v>1.3386554769644649E-2</v>
      </c>
      <c r="X181">
        <f t="shared" si="62"/>
        <v>6.4868959772447542E-5</v>
      </c>
      <c r="Y181">
        <f t="shared" si="63"/>
        <v>1.0218487045476178E-2</v>
      </c>
      <c r="Z181">
        <f t="shared" si="64"/>
        <v>1.0974558116435733E-2</v>
      </c>
      <c r="AA181">
        <f t="shared" si="65"/>
        <v>1.3451423729417097E-2</v>
      </c>
      <c r="AC181" s="1"/>
      <c r="AD181" s="1">
        <v>43193</v>
      </c>
      <c r="AE181">
        <f t="shared" si="66"/>
        <v>0</v>
      </c>
      <c r="AF181">
        <f t="shared" si="67"/>
        <v>9.0362923192115359E-7</v>
      </c>
      <c r="AG181">
        <f t="shared" si="68"/>
        <v>8.2920867732371478E-7</v>
      </c>
      <c r="AH181">
        <f t="shared" si="69"/>
        <v>1.2141794342445627E-6</v>
      </c>
      <c r="AI181">
        <f t="shared" si="70"/>
        <v>5.4681432267137374E-8</v>
      </c>
      <c r="AJ181">
        <f t="shared" si="70"/>
        <v>2.1895834853844171E-5</v>
      </c>
      <c r="AK181">
        <f t="shared" si="71"/>
        <v>3.464077003295582E-6</v>
      </c>
      <c r="AL181">
        <f t="shared" si="72"/>
        <v>7.5352380984375486E-7</v>
      </c>
      <c r="AM181">
        <f t="shared" si="73"/>
        <v>9.8633821092612517E-7</v>
      </c>
    </row>
    <row r="182" spans="1:39" x14ac:dyDescent="0.25">
      <c r="A182" s="1">
        <v>43221</v>
      </c>
      <c r="B182" s="2">
        <f>[6]contrs_10year_adj!A181</f>
        <v>-9.9999999999999395E-5</v>
      </c>
      <c r="C182" s="2">
        <f>[6]contrs_10year_adj!B181</f>
        <v>6.3288646399786498E-6</v>
      </c>
      <c r="D182" s="2">
        <f>[6]contrs_10year_adj!C181</f>
        <v>-3.0825893813417903E-5</v>
      </c>
      <c r="E182" s="2">
        <f>[6]contrs_10year_adj!D181</f>
        <v>-2.3480757279032799E-6</v>
      </c>
      <c r="F182" s="2">
        <f>[6]contrs_10year_adj!E181</f>
        <v>9.2388407730072294E-6</v>
      </c>
      <c r="G182" s="2">
        <f>[6]contrs_10year_adj!F181</f>
        <v>-2.8800654677149801E-5</v>
      </c>
      <c r="I182" s="1">
        <f t="shared" si="51"/>
        <v>43221</v>
      </c>
      <c r="J182" s="1">
        <v>43221</v>
      </c>
      <c r="K182">
        <f t="shared" si="52"/>
        <v>9.9999999999999395E-3</v>
      </c>
      <c r="L182">
        <f t="shared" si="53"/>
        <v>-6.3288646399786502E-4</v>
      </c>
      <c r="M182">
        <f t="shared" si="54"/>
        <v>3.0825893813417903E-3</v>
      </c>
      <c r="N182">
        <f t="shared" si="55"/>
        <v>2.3480757279032799E-4</v>
      </c>
      <c r="O182">
        <f t="shared" si="56"/>
        <v>-9.2388407730072293E-4</v>
      </c>
      <c r="P182">
        <f t="shared" si="56"/>
        <v>2.8800654677149803E-3</v>
      </c>
      <c r="Q182">
        <f t="shared" si="57"/>
        <v>8.2393735871664105E-3</v>
      </c>
      <c r="S182" s="1">
        <f t="shared" si="74"/>
        <v>42461</v>
      </c>
      <c r="T182">
        <f t="shared" si="58"/>
        <v>2.9999999999999801E-2</v>
      </c>
      <c r="U182">
        <f t="shared" si="59"/>
        <v>2.3424671688236777E-3</v>
      </c>
      <c r="V182">
        <f t="shared" si="60"/>
        <v>9.6015030976452451E-3</v>
      </c>
      <c r="W182">
        <f t="shared" si="61"/>
        <v>1.7266833524768349E-2</v>
      </c>
      <c r="X182">
        <f t="shared" si="62"/>
        <v>-2.2187640470340054E-4</v>
      </c>
      <c r="Y182">
        <f t="shared" si="63"/>
        <v>1.6843096241920649E-2</v>
      </c>
      <c r="Z182">
        <f t="shared" si="64"/>
        <v>1.1943970266468923E-2</v>
      </c>
      <c r="AA182">
        <f t="shared" si="65"/>
        <v>1.7044957120064947E-2</v>
      </c>
      <c r="AC182" s="1"/>
      <c r="AD182" s="1">
        <v>43221</v>
      </c>
      <c r="AE182">
        <f t="shared" si="66"/>
        <v>9.9999999999998785E-5</v>
      </c>
      <c r="AF182">
        <f t="shared" si="67"/>
        <v>4.0054527631172087E-7</v>
      </c>
      <c r="AG182">
        <f t="shared" si="68"/>
        <v>9.5023572939611612E-6</v>
      </c>
      <c r="AH182">
        <f t="shared" si="69"/>
        <v>5.5134596239685178E-8</v>
      </c>
      <c r="AI182">
        <f t="shared" si="70"/>
        <v>8.5356178828980814E-7</v>
      </c>
      <c r="AJ182">
        <f t="shared" si="70"/>
        <v>8.2947770983243072E-6</v>
      </c>
      <c r="AK182">
        <f t="shared" si="71"/>
        <v>6.0010443832433394E-6</v>
      </c>
      <c r="AL182">
        <f t="shared" si="72"/>
        <v>4.7482642906826428E-7</v>
      </c>
      <c r="AM182">
        <f t="shared" si="73"/>
        <v>6.7887277108895477E-5</v>
      </c>
    </row>
    <row r="183" spans="1:39" x14ac:dyDescent="0.25">
      <c r="A183" s="1">
        <v>43256</v>
      </c>
      <c r="B183">
        <f>[6]contrs_10year_adj!A182</f>
        <v>1.9999999999999901E-4</v>
      </c>
      <c r="C183" s="2">
        <f>[6]contrs_10year_adj!B182</f>
        <v>-4.7817341075022402E-6</v>
      </c>
      <c r="D183" s="2">
        <f>[6]contrs_10year_adj!C182</f>
        <v>2.1815266101386199E-5</v>
      </c>
      <c r="E183">
        <f>[6]contrs_10year_adj!D182</f>
        <v>1.3294413959451899E-4</v>
      </c>
      <c r="F183" s="2">
        <f>[6]contrs_10year_adj!E182</f>
        <v>5.4300250803337801E-6</v>
      </c>
      <c r="G183">
        <f>[6]contrs_10year_adj!F182</f>
        <v>1.27988652061847E-4</v>
      </c>
      <c r="I183" s="1">
        <f t="shared" si="51"/>
        <v>43252</v>
      </c>
      <c r="J183" s="1">
        <v>43256</v>
      </c>
      <c r="K183">
        <f t="shared" si="52"/>
        <v>-1.99999999999999E-2</v>
      </c>
      <c r="L183">
        <f t="shared" si="53"/>
        <v>4.7817341075022401E-4</v>
      </c>
      <c r="M183">
        <f t="shared" si="54"/>
        <v>-2.1815266101386198E-3</v>
      </c>
      <c r="N183">
        <f t="shared" si="55"/>
        <v>-1.32944139594519E-2</v>
      </c>
      <c r="O183">
        <f t="shared" si="56"/>
        <v>-5.4300250803337806E-4</v>
      </c>
      <c r="P183">
        <f t="shared" si="56"/>
        <v>-1.2798865206184701E-2</v>
      </c>
      <c r="Q183">
        <f t="shared" si="57"/>
        <v>-4.459230333126226E-3</v>
      </c>
      <c r="S183" s="1">
        <f t="shared" si="74"/>
        <v>42491</v>
      </c>
      <c r="T183">
        <f t="shared" si="58"/>
        <v>-0.11</v>
      </c>
      <c r="U183">
        <f t="shared" si="59"/>
        <v>-2.7908614838677251E-2</v>
      </c>
      <c r="V183">
        <f t="shared" si="60"/>
        <v>-2.7199122412369454E-2</v>
      </c>
      <c r="W183">
        <f t="shared" si="61"/>
        <v>-4.6610215670541348E-2</v>
      </c>
      <c r="X183">
        <f t="shared" si="62"/>
        <v>5.5248660404812753E-4</v>
      </c>
      <c r="Y183">
        <f t="shared" si="63"/>
        <v>-4.4909597587977454E-2</v>
      </c>
      <c r="Z183">
        <f t="shared" si="64"/>
        <v>-5.5107737251046701E-2</v>
      </c>
      <c r="AA183">
        <f t="shared" si="65"/>
        <v>-4.6057729066493219E-2</v>
      </c>
      <c r="AC183" s="1"/>
      <c r="AD183" s="1">
        <v>43256</v>
      </c>
      <c r="AE183">
        <f t="shared" si="66"/>
        <v>3.9999999999999601E-4</v>
      </c>
      <c r="AF183">
        <f t="shared" si="67"/>
        <v>2.2864981074850245E-7</v>
      </c>
      <c r="AG183">
        <f t="shared" si="68"/>
        <v>4.7590583507428977E-6</v>
      </c>
      <c r="AH183">
        <f t="shared" si="69"/>
        <v>1.7674144252526953E-4</v>
      </c>
      <c r="AI183">
        <f t="shared" si="70"/>
        <v>2.9485172373053879E-7</v>
      </c>
      <c r="AJ183">
        <f t="shared" si="70"/>
        <v>1.6381095056608534E-4</v>
      </c>
      <c r="AK183">
        <f t="shared" si="71"/>
        <v>2.9014121218666842E-6</v>
      </c>
      <c r="AL183">
        <f t="shared" si="72"/>
        <v>1.9147409449463276E-4</v>
      </c>
      <c r="AM183">
        <f t="shared" si="73"/>
        <v>1.9884735163873034E-5</v>
      </c>
    </row>
    <row r="184" spans="1:39" x14ac:dyDescent="0.25">
      <c r="A184" s="1">
        <v>43284</v>
      </c>
      <c r="B184">
        <f>[6]contrs_10year_adj!A183</f>
        <v>-1.9999999999999901E-4</v>
      </c>
      <c r="C184" s="2">
        <f>[6]contrs_10year_adj!B183</f>
        <v>1.7290935175414201E-6</v>
      </c>
      <c r="D184" s="2">
        <f>[6]contrs_10year_adj!C183</f>
        <v>-8.4860301011245803E-6</v>
      </c>
      <c r="E184">
        <f>[6]contrs_10year_adj!D183</f>
        <v>-1.20714408140212E-4</v>
      </c>
      <c r="F184" s="2">
        <f>[6]contrs_10year_adj!E183</f>
        <v>1.0077616639530701E-5</v>
      </c>
      <c r="G184">
        <f>[6]contrs_10year_adj!F183</f>
        <v>-1.3608443913661701E-4</v>
      </c>
      <c r="I184" s="1">
        <f t="shared" si="51"/>
        <v>43282</v>
      </c>
      <c r="J184" s="1">
        <v>43284</v>
      </c>
      <c r="K184">
        <f t="shared" si="52"/>
        <v>1.99999999999999E-2</v>
      </c>
      <c r="L184">
        <f t="shared" si="53"/>
        <v>-1.7290935175414202E-4</v>
      </c>
      <c r="M184">
        <f t="shared" si="54"/>
        <v>8.4860301011245804E-4</v>
      </c>
      <c r="N184">
        <f t="shared" si="55"/>
        <v>1.20714408140212E-2</v>
      </c>
      <c r="O184">
        <f t="shared" si="56"/>
        <v>-1.0077616639530701E-3</v>
      </c>
      <c r="P184">
        <f t="shared" si="56"/>
        <v>1.3608443913661701E-2</v>
      </c>
      <c r="Q184">
        <f t="shared" si="57"/>
        <v>8.2606271915734528E-3</v>
      </c>
      <c r="S184" s="1">
        <f t="shared" si="74"/>
        <v>42522</v>
      </c>
      <c r="T184">
        <f t="shared" si="58"/>
        <v>3.99999999999998E-2</v>
      </c>
      <c r="U184">
        <f t="shared" si="59"/>
        <v>5.4515040031281473E-3</v>
      </c>
      <c r="V184">
        <f t="shared" si="60"/>
        <v>1.7381822695769544E-2</v>
      </c>
      <c r="W184">
        <f t="shared" si="61"/>
        <v>1.4847264210879549E-2</v>
      </c>
      <c r="X184">
        <f t="shared" si="62"/>
        <v>1.4102332854852952E-4</v>
      </c>
      <c r="Y184">
        <f t="shared" si="63"/>
        <v>1.0505483654917326E-2</v>
      </c>
      <c r="Z184">
        <f t="shared" si="64"/>
        <v>2.2833326698897691E-2</v>
      </c>
      <c r="AA184">
        <f t="shared" si="65"/>
        <v>1.4988287539428078E-2</v>
      </c>
      <c r="AC184" s="1"/>
      <c r="AD184" s="1">
        <v>43284</v>
      </c>
      <c r="AE184">
        <f t="shared" si="66"/>
        <v>3.9999999999999601E-4</v>
      </c>
      <c r="AF184">
        <f t="shared" si="67"/>
        <v>2.9897643924037615E-8</v>
      </c>
      <c r="AG184">
        <f t="shared" si="68"/>
        <v>7.2012706877192456E-7</v>
      </c>
      <c r="AH184">
        <f t="shared" si="69"/>
        <v>1.4571968332641682E-4</v>
      </c>
      <c r="AI184">
        <f t="shared" si="70"/>
        <v>1.0155835713334604E-6</v>
      </c>
      <c r="AJ184">
        <f t="shared" si="70"/>
        <v>1.8518974575127621E-4</v>
      </c>
      <c r="AK184">
        <f t="shared" si="71"/>
        <v>4.5656191994564466E-7</v>
      </c>
      <c r="AL184">
        <f t="shared" si="72"/>
        <v>1.2240499633565225E-4</v>
      </c>
      <c r="AM184">
        <f t="shared" si="73"/>
        <v>6.8237961598162714E-5</v>
      </c>
    </row>
    <row r="185" spans="1:39" x14ac:dyDescent="0.25">
      <c r="A185" s="1">
        <v>43319</v>
      </c>
      <c r="B185">
        <f>[6]contrs_10year_adj!A184</f>
        <v>1.00000000000003E-4</v>
      </c>
      <c r="C185" s="2">
        <f>[6]contrs_10year_adj!B184</f>
        <v>5.4320962498007099E-6</v>
      </c>
      <c r="D185" s="2">
        <f>[6]contrs_10year_adj!C184</f>
        <v>-1.10483111543397E-6</v>
      </c>
      <c r="E185" s="2">
        <f>[6]contrs_10year_adj!D184</f>
        <v>5.8324636555160599E-5</v>
      </c>
      <c r="F185" s="2">
        <f>[6]contrs_10year_adj!E184</f>
        <v>6.0483789455547301E-6</v>
      </c>
      <c r="G185" s="2">
        <f>[6]contrs_10year_adj!F184</f>
        <v>5.9281912950708003E-5</v>
      </c>
      <c r="I185" s="1">
        <f t="shared" si="51"/>
        <v>43313</v>
      </c>
      <c r="J185" s="1">
        <v>43319</v>
      </c>
      <c r="K185">
        <f t="shared" si="52"/>
        <v>-1.00000000000003E-2</v>
      </c>
      <c r="L185">
        <f t="shared" si="53"/>
        <v>-5.4320962498007096E-4</v>
      </c>
      <c r="M185">
        <f t="shared" si="54"/>
        <v>1.10483111543397E-4</v>
      </c>
      <c r="N185">
        <f t="shared" si="55"/>
        <v>-5.8324636555160602E-3</v>
      </c>
      <c r="O185">
        <f t="shared" si="56"/>
        <v>-6.0483789455547299E-4</v>
      </c>
      <c r="P185">
        <f t="shared" si="56"/>
        <v>-5.9281912950708004E-3</v>
      </c>
      <c r="Q185">
        <f t="shared" si="57"/>
        <v>-3.129971936492094E-3</v>
      </c>
      <c r="S185" s="1">
        <f t="shared" si="74"/>
        <v>42552</v>
      </c>
      <c r="T185">
        <f t="shared" si="58"/>
        <v>-1.00000000000003E-2</v>
      </c>
      <c r="U185">
        <f t="shared" si="59"/>
        <v>6.2569410972852736E-4</v>
      </c>
      <c r="V185">
        <f t="shared" si="60"/>
        <v>3.7181337196786853E-3</v>
      </c>
      <c r="W185">
        <f t="shared" si="61"/>
        <v>-7.4456892446475098E-3</v>
      </c>
      <c r="X185">
        <f t="shared" si="62"/>
        <v>1.1361802015543354E-4</v>
      </c>
      <c r="Y185">
        <f t="shared" si="63"/>
        <v>-7.4780399127613341E-3</v>
      </c>
      <c r="Z185">
        <f t="shared" si="64"/>
        <v>4.3438278294072128E-3</v>
      </c>
      <c r="AA185">
        <f t="shared" si="65"/>
        <v>-7.3320712244920767E-3</v>
      </c>
      <c r="AC185" s="1"/>
      <c r="AD185" s="1">
        <v>43319</v>
      </c>
      <c r="AE185">
        <f t="shared" si="66"/>
        <v>1.0000000000000601E-4</v>
      </c>
      <c r="AF185">
        <f t="shared" si="67"/>
        <v>2.9507669667098932E-7</v>
      </c>
      <c r="AG185">
        <f t="shared" si="68"/>
        <v>1.2206517936310704E-8</v>
      </c>
      <c r="AH185">
        <f t="shared" si="69"/>
        <v>3.4017632292915762E-5</v>
      </c>
      <c r="AI185">
        <f t="shared" si="70"/>
        <v>3.6582887869029744E-7</v>
      </c>
      <c r="AJ185">
        <f t="shared" si="70"/>
        <v>3.5143452030953215E-5</v>
      </c>
      <c r="AK185">
        <f t="shared" si="71"/>
        <v>1.8725223543105996E-7</v>
      </c>
      <c r="AL185">
        <f t="shared" si="72"/>
        <v>4.1438851246553361E-5</v>
      </c>
      <c r="AM185">
        <f t="shared" si="73"/>
        <v>9.7967243232280687E-6</v>
      </c>
    </row>
    <row r="186" spans="1:39" x14ac:dyDescent="0.25">
      <c r="A186" s="1">
        <v>43347</v>
      </c>
      <c r="B186" s="2">
        <f>[6]contrs_10year_adj!A185</f>
        <v>-9.9999999999999395E-5</v>
      </c>
      <c r="C186" s="2">
        <f>[6]contrs_10year_adj!B185</f>
        <v>9.1464480257981594E-6</v>
      </c>
      <c r="D186" s="2">
        <f>[6]contrs_10year_adj!C185</f>
        <v>-4.0781593053305203E-5</v>
      </c>
      <c r="E186">
        <f>[6]contrs_10year_adj!D185</f>
        <v>-1.06160458929884E-4</v>
      </c>
      <c r="F186" s="2">
        <f>[6]contrs_10year_adj!E185</f>
        <v>8.6123559708411504E-6</v>
      </c>
      <c r="G186">
        <f>[6]contrs_10year_adj!F185</f>
        <v>-1.06565215766665E-4</v>
      </c>
      <c r="I186" s="1">
        <f t="shared" si="51"/>
        <v>43344</v>
      </c>
      <c r="J186" s="1">
        <v>43347</v>
      </c>
      <c r="K186">
        <f t="shared" si="52"/>
        <v>9.9999999999999395E-3</v>
      </c>
      <c r="L186">
        <f t="shared" si="53"/>
        <v>-9.1464480257981591E-4</v>
      </c>
      <c r="M186">
        <f t="shared" si="54"/>
        <v>4.07815930533052E-3</v>
      </c>
      <c r="N186">
        <f t="shared" si="55"/>
        <v>1.06160458929884E-2</v>
      </c>
      <c r="O186">
        <f t="shared" si="56"/>
        <v>-8.6123559708411502E-4</v>
      </c>
      <c r="P186">
        <f t="shared" si="56"/>
        <v>1.06565215766665E-2</v>
      </c>
      <c r="Q186">
        <f t="shared" si="57"/>
        <v>-2.9183247986550491E-3</v>
      </c>
      <c r="S186" s="1">
        <f t="shared" si="74"/>
        <v>42583</v>
      </c>
      <c r="T186">
        <f t="shared" si="58"/>
        <v>-1.9999999999999501E-2</v>
      </c>
      <c r="U186">
        <f t="shared" si="59"/>
        <v>-1.7871459855052851E-2</v>
      </c>
      <c r="V186">
        <f t="shared" si="60"/>
        <v>6.3984816926110849E-3</v>
      </c>
      <c r="W186">
        <f t="shared" si="61"/>
        <v>-9.6748105339182506E-3</v>
      </c>
      <c r="X186">
        <f t="shared" si="62"/>
        <v>1.1345070196779148E-4</v>
      </c>
      <c r="Y186">
        <f t="shared" si="63"/>
        <v>-9.3070946358283328E-3</v>
      </c>
      <c r="Z186">
        <f t="shared" si="64"/>
        <v>-1.1472978162441767E-2</v>
      </c>
      <c r="AA186">
        <f t="shared" si="65"/>
        <v>-9.5613598319504584E-3</v>
      </c>
      <c r="AC186" s="1"/>
      <c r="AD186" s="1">
        <v>43347</v>
      </c>
      <c r="AE186">
        <f t="shared" si="66"/>
        <v>9.9999999999998785E-5</v>
      </c>
      <c r="AF186">
        <f t="shared" si="67"/>
        <v>8.3657511488627037E-7</v>
      </c>
      <c r="AG186">
        <f t="shared" si="68"/>
        <v>1.6631383319653908E-5</v>
      </c>
      <c r="AH186">
        <f t="shared" si="69"/>
        <v>1.1270043040203587E-4</v>
      </c>
      <c r="AI186">
        <f t="shared" si="70"/>
        <v>7.4172675368483216E-7</v>
      </c>
      <c r="AJ186">
        <f t="shared" si="70"/>
        <v>1.1356145211395866E-4</v>
      </c>
      <c r="AK186">
        <f t="shared" si="71"/>
        <v>1.0007824009114034E-5</v>
      </c>
      <c r="AL186">
        <f t="shared" si="72"/>
        <v>9.5156323909080244E-5</v>
      </c>
      <c r="AM186">
        <f t="shared" si="73"/>
        <v>8.516619630445033E-6</v>
      </c>
    </row>
    <row r="187" spans="1:39" x14ac:dyDescent="0.25">
      <c r="A187" s="1">
        <v>43375</v>
      </c>
      <c r="B187">
        <f>[6]contrs_10year_adj!A186</f>
        <v>0</v>
      </c>
      <c r="C187" s="2">
        <f>[6]contrs_10year_adj!B186</f>
        <v>1.3488124358152701E-5</v>
      </c>
      <c r="D187" s="2">
        <f>[6]contrs_10year_adj!C186</f>
        <v>-1.73572342704065E-5</v>
      </c>
      <c r="E187" s="2">
        <f>[6]contrs_10year_adj!D186</f>
        <v>-3.1737799882581602E-5</v>
      </c>
      <c r="F187" s="2">
        <f>[6]contrs_10year_adj!E186</f>
        <v>5.0852282577789598E-6</v>
      </c>
      <c r="G187" s="2">
        <f>[6]contrs_10year_adj!F186</f>
        <v>-3.1524253400598201E-6</v>
      </c>
      <c r="I187" s="1">
        <f t="shared" si="51"/>
        <v>43374</v>
      </c>
      <c r="J187" s="1">
        <v>43375</v>
      </c>
      <c r="K187">
        <f t="shared" si="52"/>
        <v>0</v>
      </c>
      <c r="L187">
        <f t="shared" si="53"/>
        <v>-1.3488124358152702E-3</v>
      </c>
      <c r="M187">
        <f t="shared" si="54"/>
        <v>1.73572342704065E-3</v>
      </c>
      <c r="N187">
        <f t="shared" si="55"/>
        <v>3.17377998825816E-3</v>
      </c>
      <c r="O187">
        <f t="shared" si="56"/>
        <v>-5.0852282577789601E-4</v>
      </c>
      <c r="P187">
        <f t="shared" si="56"/>
        <v>3.1524253400598199E-4</v>
      </c>
      <c r="Q187">
        <f t="shared" si="57"/>
        <v>-3.0521681537056438E-3</v>
      </c>
      <c r="S187" s="1">
        <f t="shared" si="74"/>
        <v>42614</v>
      </c>
      <c r="T187">
        <f t="shared" si="58"/>
        <v>-9.9999999999999395E-3</v>
      </c>
      <c r="U187">
        <f t="shared" si="59"/>
        <v>7.3242002128942304E-4</v>
      </c>
      <c r="V187">
        <f t="shared" si="60"/>
        <v>1.3245289309206194E-3</v>
      </c>
      <c r="W187">
        <f t="shared" si="61"/>
        <v>-1.0669711354481352E-2</v>
      </c>
      <c r="X187">
        <f t="shared" si="62"/>
        <v>-2.5788631813241053E-4</v>
      </c>
      <c r="Y187">
        <f t="shared" si="63"/>
        <v>-5.6730814128817426E-3</v>
      </c>
      <c r="Z187">
        <f t="shared" si="64"/>
        <v>2.0569489522100424E-3</v>
      </c>
      <c r="AA187">
        <f t="shared" si="65"/>
        <v>-1.0927597672613762E-2</v>
      </c>
      <c r="AC187" s="1"/>
      <c r="AD187" s="1">
        <v>43375</v>
      </c>
      <c r="AE187">
        <f t="shared" si="66"/>
        <v>0</v>
      </c>
      <c r="AF187">
        <f t="shared" si="67"/>
        <v>1.8192949870099224E-6</v>
      </c>
      <c r="AG187">
        <f t="shared" si="68"/>
        <v>3.0127358151777388E-6</v>
      </c>
      <c r="AH187">
        <f t="shared" si="69"/>
        <v>1.0072879413867966E-5</v>
      </c>
      <c r="AI187">
        <f t="shared" si="70"/>
        <v>2.5859546433713638E-7</v>
      </c>
      <c r="AJ187">
        <f t="shared" si="70"/>
        <v>9.9377855246512708E-8</v>
      </c>
      <c r="AK187">
        <f t="shared" si="71"/>
        <v>1.4970011513100597E-7</v>
      </c>
      <c r="AL187">
        <f t="shared" si="72"/>
        <v>7.1035957421523483E-6</v>
      </c>
      <c r="AM187">
        <f t="shared" si="73"/>
        <v>9.3157304384949181E-6</v>
      </c>
    </row>
    <row r="188" spans="1:39" x14ac:dyDescent="0.25">
      <c r="A188" s="1">
        <v>43410</v>
      </c>
      <c r="B188">
        <f>[6]contrs_10year_adj!A187</f>
        <v>0</v>
      </c>
      <c r="C188" s="2">
        <f>[6]contrs_10year_adj!B187</f>
        <v>9.9945532207226598E-6</v>
      </c>
      <c r="D188" s="2">
        <f>[6]contrs_10year_adj!C187</f>
        <v>-2.9118998485575699E-5</v>
      </c>
      <c r="E188" s="2">
        <f>[6]contrs_10year_adj!D187</f>
        <v>4.9148494616065402E-5</v>
      </c>
      <c r="F188" s="2">
        <f>[6]contrs_10year_adj!E187</f>
        <v>8.7207971428728196E-6</v>
      </c>
      <c r="G188" s="2">
        <f>[6]contrs_10year_adj!F187</f>
        <v>1.97098553511626E-5</v>
      </c>
      <c r="I188" s="1">
        <f t="shared" si="51"/>
        <v>43405</v>
      </c>
      <c r="J188" s="1">
        <v>43410</v>
      </c>
      <c r="K188">
        <f t="shared" si="52"/>
        <v>0</v>
      </c>
      <c r="L188">
        <f t="shared" si="53"/>
        <v>-9.99455322072266E-4</v>
      </c>
      <c r="M188">
        <f t="shared" si="54"/>
        <v>2.91189984855757E-3</v>
      </c>
      <c r="N188">
        <f t="shared" si="55"/>
        <v>-4.9148494616065401E-3</v>
      </c>
      <c r="O188">
        <f t="shared" si="56"/>
        <v>-8.7207971428728199E-4</v>
      </c>
      <c r="P188">
        <f t="shared" si="56"/>
        <v>-1.9709855351162601E-3</v>
      </c>
      <c r="Q188">
        <f t="shared" si="57"/>
        <v>3.8744846494085179E-3</v>
      </c>
      <c r="S188" s="1">
        <f t="shared" si="74"/>
        <v>42644</v>
      </c>
      <c r="T188">
        <f t="shared" si="58"/>
        <v>-9.9999999999999395E-3</v>
      </c>
      <c r="U188">
        <f t="shared" si="59"/>
        <v>1.3976079871917684E-3</v>
      </c>
      <c r="V188">
        <f t="shared" si="60"/>
        <v>-1.2344271126434546E-3</v>
      </c>
      <c r="W188">
        <f t="shared" si="61"/>
        <v>-1.5600280630793051E-2</v>
      </c>
      <c r="X188">
        <f t="shared" si="62"/>
        <v>-1.1184507180645484E-5</v>
      </c>
      <c r="Y188">
        <f t="shared" si="63"/>
        <v>-1.2680421763565852E-2</v>
      </c>
      <c r="Z188">
        <f t="shared" si="64"/>
        <v>1.6318087454831372E-4</v>
      </c>
      <c r="AA188">
        <f t="shared" si="65"/>
        <v>-1.5611465137973696E-2</v>
      </c>
      <c r="AC188" s="1"/>
      <c r="AD188" s="1">
        <v>43410</v>
      </c>
      <c r="AE188">
        <f t="shared" si="66"/>
        <v>0</v>
      </c>
      <c r="AF188">
        <f t="shared" si="67"/>
        <v>9.9891094081857705E-7</v>
      </c>
      <c r="AG188">
        <f t="shared" si="68"/>
        <v>8.4791607280295995E-6</v>
      </c>
      <c r="AH188">
        <f t="shared" si="69"/>
        <v>2.4155745230254099E-5</v>
      </c>
      <c r="AI188">
        <f t="shared" si="70"/>
        <v>7.6052302807138736E-7</v>
      </c>
      <c r="AJ188">
        <f t="shared" si="70"/>
        <v>3.8847839796375304E-6</v>
      </c>
      <c r="AK188">
        <f t="shared" si="71"/>
        <v>3.6574440668835988E-6</v>
      </c>
      <c r="AL188">
        <f t="shared" si="72"/>
        <v>3.3488549286811147E-5</v>
      </c>
      <c r="AM188">
        <f t="shared" si="73"/>
        <v>1.5011631298502246E-5</v>
      </c>
    </row>
    <row r="189" spans="1:39" x14ac:dyDescent="0.25">
      <c r="A189" s="1">
        <v>43438</v>
      </c>
      <c r="B189">
        <f>[6]contrs_10year_adj!A188</f>
        <v>0</v>
      </c>
      <c r="C189" s="2">
        <f>[6]contrs_10year_adj!B188</f>
        <v>1.9019587160796199E-5</v>
      </c>
      <c r="D189" s="2">
        <f>[6]contrs_10year_adj!C188</f>
        <v>-5.3747703342999699E-5</v>
      </c>
      <c r="E189" s="2">
        <f>[6]contrs_10year_adj!D188</f>
        <v>5.0270473839020299E-5</v>
      </c>
      <c r="F189" s="2">
        <f>[6]contrs_10year_adj!E188</f>
        <v>5.7852890706306498E-6</v>
      </c>
      <c r="G189" s="2">
        <f>[6]contrs_10year_adj!F188</f>
        <v>5.5819689294426701E-5</v>
      </c>
      <c r="I189" s="1">
        <f t="shared" si="51"/>
        <v>43435</v>
      </c>
      <c r="J189" s="1">
        <v>43438</v>
      </c>
      <c r="K189">
        <f t="shared" si="52"/>
        <v>0</v>
      </c>
      <c r="L189">
        <f t="shared" si="53"/>
        <v>-1.9019587160796199E-3</v>
      </c>
      <c r="M189">
        <f t="shared" si="54"/>
        <v>5.3747703342999697E-3</v>
      </c>
      <c r="N189">
        <f t="shared" si="55"/>
        <v>-5.0270473839020297E-3</v>
      </c>
      <c r="O189">
        <f t="shared" si="56"/>
        <v>-5.7852890706306499E-4</v>
      </c>
      <c r="P189">
        <f t="shared" si="56"/>
        <v>-5.58196892944267E-3</v>
      </c>
      <c r="Q189">
        <f t="shared" si="57"/>
        <v>2.1327646727447446E-3</v>
      </c>
      <c r="S189" s="1">
        <f t="shared" si="74"/>
        <v>42675</v>
      </c>
      <c r="T189">
        <f t="shared" si="58"/>
        <v>4.0000000000000098E-2</v>
      </c>
      <c r="U189">
        <f t="shared" si="59"/>
        <v>-1.0318634813972327E-3</v>
      </c>
      <c r="V189">
        <f t="shared" si="60"/>
        <v>1.4557029770950846E-2</v>
      </c>
      <c r="W189">
        <f t="shared" si="61"/>
        <v>2.5440794176908046E-2</v>
      </c>
      <c r="X189">
        <f t="shared" si="62"/>
        <v>4.1694900868219646E-4</v>
      </c>
      <c r="Y189">
        <f t="shared" si="63"/>
        <v>1.5899748099282948E-2</v>
      </c>
      <c r="Z189">
        <f t="shared" si="64"/>
        <v>1.3525166289553614E-2</v>
      </c>
      <c r="AA189">
        <f t="shared" si="65"/>
        <v>2.5857743185590244E-2</v>
      </c>
      <c r="AC189" s="1"/>
      <c r="AD189" s="1">
        <v>43438</v>
      </c>
      <c r="AE189">
        <f t="shared" si="66"/>
        <v>0</v>
      </c>
      <c r="AF189">
        <f t="shared" si="67"/>
        <v>3.6174469576712362E-6</v>
      </c>
      <c r="AG189">
        <f t="shared" si="68"/>
        <v>2.8888156146471009E-5</v>
      </c>
      <c r="AH189">
        <f t="shared" si="69"/>
        <v>2.5271205399996242E-5</v>
      </c>
      <c r="AI189">
        <f t="shared" si="70"/>
        <v>3.3469569630758451E-7</v>
      </c>
      <c r="AJ189">
        <f t="shared" si="70"/>
        <v>3.1158377129263347E-5</v>
      </c>
      <c r="AK189">
        <f t="shared" si="71"/>
        <v>1.2060420535646247E-5</v>
      </c>
      <c r="AL189">
        <f t="shared" si="72"/>
        <v>3.142248555382999E-5</v>
      </c>
      <c r="AM189">
        <f t="shared" si="73"/>
        <v>4.5486851493079977E-6</v>
      </c>
    </row>
    <row r="190" spans="1:39" x14ac:dyDescent="0.25">
      <c r="A190" s="1">
        <v>43501</v>
      </c>
      <c r="B190" s="2">
        <f>[6]contrs_10year_adj!A189</f>
        <v>-9.9999999999995898E-5</v>
      </c>
      <c r="C190" s="2">
        <f>[6]contrs_10year_adj!B189</f>
        <v>2.8000246508882201E-5</v>
      </c>
      <c r="D190">
        <f>[6]contrs_10year_adj!C189</f>
        <v>-1.55932887891519E-4</v>
      </c>
      <c r="E190" s="2">
        <f>[6]contrs_10year_adj!D189</f>
        <v>3.9892922204233896E-6</v>
      </c>
      <c r="F190" s="2">
        <f>[6]contrs_10year_adj!E189</f>
        <v>1.02993908517902E-5</v>
      </c>
      <c r="G190" s="2">
        <f>[6]contrs_10year_adj!F189</f>
        <v>-3.6307882652894902E-5</v>
      </c>
      <c r="I190" s="1">
        <f t="shared" si="51"/>
        <v>43497</v>
      </c>
      <c r="J190" s="1">
        <v>43501</v>
      </c>
      <c r="K190">
        <f t="shared" si="52"/>
        <v>9.9999999999995891E-3</v>
      </c>
      <c r="L190">
        <f t="shared" si="53"/>
        <v>-2.80002465088822E-3</v>
      </c>
      <c r="M190">
        <f t="shared" si="54"/>
        <v>1.55932887891519E-2</v>
      </c>
      <c r="N190">
        <f t="shared" si="55"/>
        <v>-3.9892922204233896E-4</v>
      </c>
      <c r="O190">
        <f t="shared" si="56"/>
        <v>-1.02993908517902E-3</v>
      </c>
      <c r="P190">
        <f t="shared" si="56"/>
        <v>3.6307882652894903E-3</v>
      </c>
      <c r="Q190">
        <f t="shared" si="57"/>
        <v>-1.3643958310427323E-3</v>
      </c>
      <c r="S190" s="1">
        <f t="shared" si="74"/>
        <v>42705</v>
      </c>
      <c r="T190">
        <f t="shared" si="58"/>
        <v>1.99999999999999E-2</v>
      </c>
      <c r="U190">
        <f t="shared" si="59"/>
        <v>-2.6648955408465529E-3</v>
      </c>
      <c r="V190">
        <f t="shared" si="60"/>
        <v>1.3955233081380044E-2</v>
      </c>
      <c r="W190">
        <f t="shared" si="61"/>
        <v>1.9864259583237294E-3</v>
      </c>
      <c r="X190">
        <f t="shared" si="62"/>
        <v>-1.4506839730960442E-4</v>
      </c>
      <c r="Y190">
        <f t="shared" si="63"/>
        <v>3.3706523399738872E-3</v>
      </c>
      <c r="Z190">
        <f t="shared" si="64"/>
        <v>1.129033754053349E-2</v>
      </c>
      <c r="AA190">
        <f t="shared" si="65"/>
        <v>1.841357561014125E-3</v>
      </c>
      <c r="AC190" s="1"/>
      <c r="AD190" s="1">
        <v>43501</v>
      </c>
      <c r="AE190">
        <f t="shared" si="66"/>
        <v>9.9999999999991778E-5</v>
      </c>
      <c r="AF190">
        <f t="shared" si="67"/>
        <v>7.8401380455816977E-6</v>
      </c>
      <c r="AG190">
        <f t="shared" si="68"/>
        <v>2.4315065526189035E-4</v>
      </c>
      <c r="AH190">
        <f t="shared" si="69"/>
        <v>1.5914452419930577E-7</v>
      </c>
      <c r="AI190">
        <f t="shared" si="70"/>
        <v>1.0607745191793966E-6</v>
      </c>
      <c r="AJ190">
        <f t="shared" si="70"/>
        <v>1.3182623427363866E-5</v>
      </c>
      <c r="AK190">
        <f t="shared" si="71"/>
        <v>1.6366760731138355E-4</v>
      </c>
      <c r="AL190">
        <f t="shared" si="72"/>
        <v>2.0416646393816316E-6</v>
      </c>
      <c r="AM190">
        <f t="shared" si="73"/>
        <v>1.8615759837667879E-6</v>
      </c>
    </row>
    <row r="191" spans="1:39" x14ac:dyDescent="0.25">
      <c r="A191" s="1">
        <v>43529</v>
      </c>
      <c r="B191">
        <f>[6]contrs_10year_adj!A190</f>
        <v>0</v>
      </c>
      <c r="C191" s="2">
        <f>[6]contrs_10year_adj!B190</f>
        <v>3.8374159624382497E-6</v>
      </c>
      <c r="D191" s="2">
        <f>[6]contrs_10year_adj!C190</f>
        <v>-2.43271039976509E-5</v>
      </c>
      <c r="E191" s="2">
        <f>[6]contrs_10year_adj!D190</f>
        <v>2.9490820511480801E-5</v>
      </c>
      <c r="F191" s="2">
        <f>[6]contrs_10year_adj!E190</f>
        <v>4.9712318957079401E-6</v>
      </c>
      <c r="G191" s="2">
        <f>[6]contrs_10year_adj!F190</f>
        <v>4.8508900819254697E-5</v>
      </c>
      <c r="I191" s="1">
        <f t="shared" si="51"/>
        <v>43525</v>
      </c>
      <c r="J191" s="1">
        <v>43529</v>
      </c>
      <c r="K191">
        <f t="shared" si="52"/>
        <v>0</v>
      </c>
      <c r="L191">
        <f t="shared" si="53"/>
        <v>-3.8374159624382498E-4</v>
      </c>
      <c r="M191">
        <f t="shared" si="54"/>
        <v>2.4327103997650902E-3</v>
      </c>
      <c r="N191">
        <f t="shared" si="55"/>
        <v>-2.9490820511480801E-3</v>
      </c>
      <c r="O191">
        <f t="shared" si="56"/>
        <v>-4.9712318957079399E-4</v>
      </c>
      <c r="P191">
        <f t="shared" si="56"/>
        <v>-4.8508900819254699E-3</v>
      </c>
      <c r="Q191">
        <f t="shared" si="57"/>
        <v>1.3972364371976089E-3</v>
      </c>
      <c r="S191" s="1">
        <f t="shared" si="74"/>
        <v>42736</v>
      </c>
      <c r="T191" t="e">
        <f t="shared" si="58"/>
        <v>#N/A</v>
      </c>
      <c r="U191" t="e">
        <f t="shared" si="59"/>
        <v>#N/A</v>
      </c>
      <c r="V191" t="e">
        <f t="shared" si="60"/>
        <v>#N/A</v>
      </c>
      <c r="W191" t="e">
        <f t="shared" si="61"/>
        <v>#N/A</v>
      </c>
      <c r="X191" t="e">
        <f t="shared" si="62"/>
        <v>#N/A</v>
      </c>
      <c r="Y191" t="e">
        <f t="shared" si="63"/>
        <v>#N/A</v>
      </c>
      <c r="Z191" t="e">
        <f t="shared" si="64"/>
        <v>#N/A</v>
      </c>
      <c r="AA191" t="e">
        <f t="shared" si="65"/>
        <v>#N/A</v>
      </c>
      <c r="AC191" s="1"/>
      <c r="AD191" s="1">
        <v>43529</v>
      </c>
      <c r="AE191">
        <f t="shared" si="66"/>
        <v>0</v>
      </c>
      <c r="AF191">
        <f t="shared" si="67"/>
        <v>1.4725761268775878E-7</v>
      </c>
      <c r="AG191">
        <f t="shared" si="68"/>
        <v>5.9180798891252249E-6</v>
      </c>
      <c r="AH191">
        <f t="shared" si="69"/>
        <v>8.6970849444037668E-6</v>
      </c>
      <c r="AI191">
        <f t="shared" si="70"/>
        <v>2.471314656090396E-7</v>
      </c>
      <c r="AJ191">
        <f t="shared" si="70"/>
        <v>2.3531134586922894E-5</v>
      </c>
      <c r="AK191">
        <f t="shared" si="71"/>
        <v>4.198273157803365E-6</v>
      </c>
      <c r="AL191">
        <f t="shared" si="72"/>
        <v>1.1876330561158232E-5</v>
      </c>
      <c r="AM191">
        <f t="shared" si="73"/>
        <v>1.9522696614326677E-6</v>
      </c>
    </row>
    <row r="192" spans="1:39" x14ac:dyDescent="0.25">
      <c r="A192" s="1">
        <v>43557</v>
      </c>
      <c r="B192">
        <f>[6]contrs_10year_adj!A191</f>
        <v>1.9999999999999901E-4</v>
      </c>
      <c r="C192" s="2">
        <f>[6]contrs_10year_adj!B191</f>
        <v>4.3481707936714302E-5</v>
      </c>
      <c r="D192" s="2">
        <f>[6]contrs_10year_adj!C191</f>
        <v>9.3417522185848805E-5</v>
      </c>
      <c r="E192" s="2">
        <f>[6]contrs_10year_adj!D191</f>
        <v>7.7200416565675501E-5</v>
      </c>
      <c r="F192" s="2">
        <f>[6]contrs_10year_adj!E191</f>
        <v>-1.82654005006232E-7</v>
      </c>
      <c r="G192">
        <f>[6]contrs_10year_adj!F191</f>
        <v>1.4947896303551099E-4</v>
      </c>
      <c r="I192" s="1">
        <f t="shared" si="51"/>
        <v>43556</v>
      </c>
      <c r="J192" s="1">
        <v>43557</v>
      </c>
      <c r="K192">
        <f t="shared" si="52"/>
        <v>-1.99999999999999E-2</v>
      </c>
      <c r="L192">
        <f t="shared" si="53"/>
        <v>-4.34817079367143E-3</v>
      </c>
      <c r="M192">
        <f t="shared" si="54"/>
        <v>-9.3417522185848811E-3</v>
      </c>
      <c r="N192">
        <f t="shared" si="55"/>
        <v>-7.7200416565675499E-3</v>
      </c>
      <c r="O192">
        <f t="shared" si="56"/>
        <v>1.82654005006232E-5</v>
      </c>
      <c r="P192">
        <f t="shared" si="56"/>
        <v>-1.49478963035511E-2</v>
      </c>
      <c r="Q192">
        <f t="shared" si="57"/>
        <v>1.391699268323337E-3</v>
      </c>
      <c r="S192" s="1">
        <f t="shared" si="74"/>
        <v>42767</v>
      </c>
      <c r="T192">
        <f t="shared" si="58"/>
        <v>9.9999999999999395E-3</v>
      </c>
      <c r="U192">
        <f t="shared" si="59"/>
        <v>-6.1856655195454248E-4</v>
      </c>
      <c r="V192">
        <f t="shared" si="60"/>
        <v>6.9612488458868959E-3</v>
      </c>
      <c r="W192">
        <f t="shared" si="61"/>
        <v>3.3992195960295393E-3</v>
      </c>
      <c r="X192">
        <f t="shared" si="62"/>
        <v>2.4187290349432251E-4</v>
      </c>
      <c r="Y192">
        <f t="shared" si="63"/>
        <v>-1.0714241861900465E-4</v>
      </c>
      <c r="Z192">
        <f t="shared" si="64"/>
        <v>6.3426822939323529E-3</v>
      </c>
      <c r="AA192">
        <f t="shared" si="65"/>
        <v>3.6410924995238618E-3</v>
      </c>
      <c r="AC192" s="1"/>
      <c r="AD192" s="1">
        <v>43557</v>
      </c>
      <c r="AE192">
        <f t="shared" si="66"/>
        <v>3.9999999999999601E-4</v>
      </c>
      <c r="AF192">
        <f t="shared" si="67"/>
        <v>1.8906589250937234E-5</v>
      </c>
      <c r="AG192">
        <f t="shared" si="68"/>
        <v>8.7268334513435552E-5</v>
      </c>
      <c r="AH192">
        <f t="shared" si="69"/>
        <v>5.959904317913824E-5</v>
      </c>
      <c r="AI192">
        <f t="shared" si="70"/>
        <v>3.3362485544816625E-10</v>
      </c>
      <c r="AJ192">
        <f t="shared" si="70"/>
        <v>2.2343960390171664E-4</v>
      </c>
      <c r="AK192">
        <f t="shared" si="71"/>
        <v>1.8741399208150488E-4</v>
      </c>
      <c r="AL192">
        <f t="shared" si="72"/>
        <v>5.9317357498516286E-5</v>
      </c>
      <c r="AM192">
        <f t="shared" si="73"/>
        <v>1.9368268534517114E-6</v>
      </c>
    </row>
    <row r="193" spans="1:39" x14ac:dyDescent="0.25">
      <c r="A193" s="1">
        <v>43592</v>
      </c>
      <c r="B193">
        <f>[6]contrs_10year_adj!A192</f>
        <v>-3.9999999999999801E-4</v>
      </c>
      <c r="C193">
        <f>[6]contrs_10year_adj!B192</f>
        <v>-3.7381723873359098E-4</v>
      </c>
      <c r="D193" s="2">
        <f>[6]contrs_10year_adj!C192</f>
        <v>4.9349520454685999E-5</v>
      </c>
      <c r="E193" s="2">
        <f>[6]contrs_10year_adj!D192</f>
        <v>-6.1710492968050296E-5</v>
      </c>
      <c r="F193" s="2">
        <f>[6]contrs_10year_adj!E192</f>
        <v>8.8970144118281301E-6</v>
      </c>
      <c r="G193" s="2">
        <f>[6]contrs_10year_adj!F192</f>
        <v>-7.3465041570606606E-5</v>
      </c>
      <c r="I193" s="1">
        <f t="shared" si="51"/>
        <v>43586</v>
      </c>
      <c r="J193" s="1">
        <v>43592</v>
      </c>
      <c r="K193">
        <f t="shared" si="52"/>
        <v>3.99999999999998E-2</v>
      </c>
      <c r="L193">
        <f t="shared" si="53"/>
        <v>3.7381723873359099E-2</v>
      </c>
      <c r="M193">
        <f t="shared" si="54"/>
        <v>-4.9349520454685996E-3</v>
      </c>
      <c r="N193">
        <f t="shared" si="55"/>
        <v>6.1710492968050298E-3</v>
      </c>
      <c r="O193">
        <f t="shared" si="56"/>
        <v>-8.8970144118281306E-4</v>
      </c>
      <c r="P193">
        <f t="shared" si="56"/>
        <v>7.3465041570606607E-3</v>
      </c>
      <c r="Q193">
        <f t="shared" si="57"/>
        <v>2.2718803164870835E-3</v>
      </c>
      <c r="S193" s="1">
        <f t="shared" si="74"/>
        <v>42795</v>
      </c>
      <c r="T193">
        <f t="shared" si="58"/>
        <v>-9.9999999999999395E-3</v>
      </c>
      <c r="U193">
        <f t="shared" si="59"/>
        <v>-1.2475813198053226E-3</v>
      </c>
      <c r="V193">
        <f t="shared" si="60"/>
        <v>5.2411630913806462E-3</v>
      </c>
      <c r="W193">
        <f t="shared" si="61"/>
        <v>-7.2350892086718013E-3</v>
      </c>
      <c r="X193">
        <f t="shared" si="62"/>
        <v>1.3056289754837045E-4</v>
      </c>
      <c r="Y193">
        <f t="shared" si="63"/>
        <v>-7.5081671907899633E-3</v>
      </c>
      <c r="Z193">
        <f t="shared" si="64"/>
        <v>3.993581771575324E-3</v>
      </c>
      <c r="AA193">
        <f t="shared" si="65"/>
        <v>-7.1045263111234307E-3</v>
      </c>
      <c r="AC193" s="1"/>
      <c r="AD193" s="1">
        <v>43592</v>
      </c>
      <c r="AE193">
        <f t="shared" si="66"/>
        <v>1.599999999999984E-3</v>
      </c>
      <c r="AF193">
        <f t="shared" si="67"/>
        <v>1.3973932797440656E-3</v>
      </c>
      <c r="AG193">
        <f t="shared" si="68"/>
        <v>2.4353751691074717E-5</v>
      </c>
      <c r="AH193">
        <f t="shared" si="69"/>
        <v>3.8081849423597856E-5</v>
      </c>
      <c r="AI193">
        <f t="shared" si="70"/>
        <v>7.9156865444277459E-7</v>
      </c>
      <c r="AJ193">
        <f t="shared" si="70"/>
        <v>5.3971123329709572E-5</v>
      </c>
      <c r="AK193">
        <f t="shared" si="71"/>
        <v>1.0527930020511884E-3</v>
      </c>
      <c r="AL193">
        <f t="shared" si="72"/>
        <v>2.7892635172085389E-5</v>
      </c>
      <c r="AM193">
        <f t="shared" si="73"/>
        <v>5.1614401724414506E-6</v>
      </c>
    </row>
    <row r="194" spans="1:39" x14ac:dyDescent="0.25">
      <c r="A194" s="1">
        <v>43620</v>
      </c>
      <c r="B194" s="2">
        <f>[6]contrs_10year_adj!A193</f>
        <v>9.9999999999999395E-5</v>
      </c>
      <c r="C194" s="2">
        <f>[6]contrs_10year_adj!B193</f>
        <v>3.8315776015054604E-6</v>
      </c>
      <c r="D194" s="2">
        <f>[6]contrs_10year_adj!C193</f>
        <v>7.4279150304552897E-7</v>
      </c>
      <c r="E194" s="2">
        <f>[6]contrs_10year_adj!D193</f>
        <v>5.6098746416513901E-5</v>
      </c>
      <c r="F194" s="2">
        <f>[6]contrs_10year_adj!E193</f>
        <v>5.4662974434630803E-6</v>
      </c>
      <c r="G194" s="2">
        <f>[6]contrs_10year_adj!F193</f>
        <v>6.4430972153028195E-5</v>
      </c>
      <c r="I194" s="1">
        <f t="shared" si="51"/>
        <v>43617</v>
      </c>
      <c r="J194" s="1">
        <v>43620</v>
      </c>
      <c r="K194">
        <f t="shared" si="52"/>
        <v>-9.9999999999999395E-3</v>
      </c>
      <c r="L194">
        <f t="shared" si="53"/>
        <v>-3.8315776015054604E-4</v>
      </c>
      <c r="M194">
        <f t="shared" si="54"/>
        <v>-7.42791503045529E-5</v>
      </c>
      <c r="N194">
        <f t="shared" si="55"/>
        <v>-5.6098746416513899E-3</v>
      </c>
      <c r="O194">
        <f t="shared" si="56"/>
        <v>-5.4662974434630798E-4</v>
      </c>
      <c r="P194">
        <f t="shared" si="56"/>
        <v>-6.443097215302819E-3</v>
      </c>
      <c r="Q194">
        <f t="shared" si="57"/>
        <v>-3.3860587035471428E-3</v>
      </c>
      <c r="S194" s="1">
        <f t="shared" si="74"/>
        <v>42826</v>
      </c>
      <c r="T194">
        <f t="shared" si="58"/>
        <v>0</v>
      </c>
      <c r="U194">
        <f t="shared" si="59"/>
        <v>-1.1586033259665027E-3</v>
      </c>
      <c r="V194">
        <f t="shared" si="60"/>
        <v>3.8266505897616653E-3</v>
      </c>
      <c r="W194">
        <f t="shared" si="61"/>
        <v>-2.37942842579234E-3</v>
      </c>
      <c r="X194">
        <f t="shared" si="62"/>
        <v>5.1856665864093545E-5</v>
      </c>
      <c r="Y194">
        <f t="shared" si="63"/>
        <v>-2.576137425792433E-3</v>
      </c>
      <c r="Z194">
        <f t="shared" si="64"/>
        <v>2.6680472637951626E-3</v>
      </c>
      <c r="AA194">
        <f t="shared" si="65"/>
        <v>-2.3275717599282467E-3</v>
      </c>
      <c r="AC194" s="1"/>
      <c r="AD194" s="1">
        <v>43620</v>
      </c>
      <c r="AE194">
        <f t="shared" si="66"/>
        <v>9.9999999999998785E-5</v>
      </c>
      <c r="AF194">
        <f t="shared" si="67"/>
        <v>1.4680986916358337E-7</v>
      </c>
      <c r="AG194">
        <f t="shared" si="68"/>
        <v>5.5173921699663615E-9</v>
      </c>
      <c r="AH194">
        <f t="shared" si="69"/>
        <v>3.1470693495043308E-5</v>
      </c>
      <c r="AI194">
        <f t="shared" si="70"/>
        <v>2.9880407740411002E-7</v>
      </c>
      <c r="AJ194">
        <f t="shared" si="70"/>
        <v>4.151350172584294E-5</v>
      </c>
      <c r="AK194">
        <f t="shared" si="71"/>
        <v>2.0924852704670619E-7</v>
      </c>
      <c r="AL194">
        <f t="shared" si="72"/>
        <v>3.7902546254808887E-5</v>
      </c>
      <c r="AM194">
        <f t="shared" si="73"/>
        <v>1.1465393543867358E-5</v>
      </c>
    </row>
    <row r="195" spans="1:39" x14ac:dyDescent="0.25">
      <c r="A195" s="1">
        <v>43648</v>
      </c>
      <c r="B195">
        <f>[6]contrs_10year_adj!A194</f>
        <v>2.0000000000000101E-4</v>
      </c>
      <c r="C195" s="2">
        <f>[6]contrs_10year_adj!B194</f>
        <v>7.4868924325147796E-5</v>
      </c>
      <c r="D195" s="2">
        <f>[6]contrs_10year_adj!C194</f>
        <v>-8.5393779030940994E-5</v>
      </c>
      <c r="E195">
        <f>[6]contrs_10year_adj!D194</f>
        <v>1.15900125702387E-4</v>
      </c>
      <c r="F195" s="2">
        <f>[6]contrs_10year_adj!E194</f>
        <v>8.7953189692918308E-6</v>
      </c>
      <c r="G195" s="2">
        <f>[6]contrs_10year_adj!F194</f>
        <v>7.3648146371758894E-5</v>
      </c>
      <c r="I195" s="1">
        <f t="shared" ref="I195:I200" si="75">EOMONTH(J195,-1)+1</f>
        <v>43647</v>
      </c>
      <c r="J195" s="1">
        <v>43648</v>
      </c>
      <c r="K195">
        <f t="shared" ref="K195:K200" si="76">B195*-100</f>
        <v>-2.0000000000000101E-2</v>
      </c>
      <c r="L195">
        <f t="shared" ref="L195:L200" si="77">C195*-100</f>
        <v>-7.4868924325147794E-3</v>
      </c>
      <c r="M195">
        <f t="shared" ref="M195:M200" si="78">D195*-100</f>
        <v>8.5393779030940985E-3</v>
      </c>
      <c r="N195">
        <f t="shared" ref="N195:N200" si="79">E195*-100</f>
        <v>-1.15900125702387E-2</v>
      </c>
      <c r="O195">
        <f t="shared" ref="O195:P200" si="80">F195*-100</f>
        <v>-8.7953189692918307E-4</v>
      </c>
      <c r="P195">
        <f t="shared" si="80"/>
        <v>-7.3648146371758892E-3</v>
      </c>
      <c r="Q195">
        <f t="shared" ref="Q195:Q200" si="81">K195-L195-M195-N195-O195</f>
        <v>-8.5829410034115351E-3</v>
      </c>
      <c r="S195" s="1">
        <f t="shared" si="74"/>
        <v>42856</v>
      </c>
      <c r="T195">
        <f t="shared" ref="T195:T229" si="82">INDEX(K$2:K$200,MATCH($S195,$I$2:$I$200,0),1)</f>
        <v>9.9999999999995891E-3</v>
      </c>
      <c r="U195">
        <f t="shared" ref="U195:U229" si="83">INDEX(L$2:L$200,MATCH($S195,$I$2:$I$200,0),1)-L$203</f>
        <v>5.2642162262145006E-6</v>
      </c>
      <c r="V195">
        <f t="shared" ref="V195:V229" si="84">INDEX(M$2:M$200,MATCH($S195,$I$2:$I$200,0),1)-M$203</f>
        <v>7.2285377327922437E-4</v>
      </c>
      <c r="W195">
        <f t="shared" ref="W195:W229" si="85">INDEX(N$2:N$200,MATCH($S195,$I$2:$I$200,0),1)-N$203</f>
        <v>3.9897741793856094E-3</v>
      </c>
      <c r="X195">
        <f t="shared" ref="X195:X229" si="86">INDEX(O$2:O$200,MATCH($S195,$I$2:$I$200,0),1)-O$203</f>
        <v>1.2357416877538754E-4</v>
      </c>
      <c r="Y195">
        <f t="shared" ref="Y195:Y229" si="87">INDEX(P$2:P$200,MATCH($S195,$I$2:$I$200,0),1)-P$203</f>
        <v>1.7960130548582871E-3</v>
      </c>
      <c r="Z195">
        <f t="shared" ref="Z195:Z229" si="88">U195+V195</f>
        <v>7.2811798950543887E-4</v>
      </c>
      <c r="AA195">
        <f t="shared" ref="AA195:AA229" si="89">W195+X195</f>
        <v>4.1133483481609967E-3</v>
      </c>
      <c r="AC195" s="1"/>
      <c r="AD195" s="1">
        <v>43648</v>
      </c>
      <c r="AE195">
        <f t="shared" ref="AE195:AE200" si="90">K195^2</f>
        <v>4.0000000000000403E-4</v>
      </c>
      <c r="AF195">
        <f t="shared" ref="AF195:AF200" si="91">L195^2</f>
        <v>5.6053558296047068E-5</v>
      </c>
      <c r="AG195">
        <f t="shared" ref="AG195:AG200" si="92">M195^2</f>
        <v>7.292097497185176E-5</v>
      </c>
      <c r="AH195">
        <f t="shared" ref="AH195:AH200" si="93">N195^2</f>
        <v>1.343283913782911E-4</v>
      </c>
      <c r="AI195">
        <f t="shared" ref="AI195:AJ200" si="94">O195^2</f>
        <v>7.7357635771584712E-7</v>
      </c>
      <c r="AJ195">
        <f t="shared" si="94"/>
        <v>5.4240494639960226E-5</v>
      </c>
      <c r="AK195">
        <f t="shared" ref="AK195:AK200" si="95">(L195+M195)^2</f>
        <v>1.107725665780571E-6</v>
      </c>
      <c r="AL195">
        <f t="shared" ref="AL195:AL200" si="96">(N195+O195)^2</f>
        <v>1.5548953921867717E-4</v>
      </c>
      <c r="AM195">
        <f t="shared" ref="AM195:AM200" si="97">Q195^2</f>
        <v>7.3666876268043012E-5</v>
      </c>
    </row>
    <row r="196" spans="1:39" x14ac:dyDescent="0.25">
      <c r="A196" s="1">
        <v>43683</v>
      </c>
      <c r="B196">
        <f>[6]contrs_10year_adj!A195</f>
        <v>-1.0000000000000099E-4</v>
      </c>
      <c r="C196" s="2">
        <f>[6]contrs_10year_adj!B195</f>
        <v>-2.77679860076919E-5</v>
      </c>
      <c r="D196" s="2">
        <f>[6]contrs_10year_adj!C195</f>
        <v>1.6179401238882501E-5</v>
      </c>
      <c r="E196">
        <f>[6]contrs_10year_adj!D195</f>
        <v>-1.02645840943041E-4</v>
      </c>
      <c r="F196" s="2">
        <f>[6]contrs_10year_adj!E195</f>
        <v>4.4809216032104998E-6</v>
      </c>
      <c r="G196" s="2">
        <f>[6]contrs_10year_adj!F195</f>
        <v>-5.41543233718583E-5</v>
      </c>
      <c r="I196" s="1">
        <f t="shared" si="75"/>
        <v>43678</v>
      </c>
      <c r="J196" s="1">
        <v>43683</v>
      </c>
      <c r="K196">
        <f t="shared" si="76"/>
        <v>1.0000000000000099E-2</v>
      </c>
      <c r="L196">
        <f t="shared" si="77"/>
        <v>2.7767986007691901E-3</v>
      </c>
      <c r="M196">
        <f t="shared" si="78"/>
        <v>-1.6179401238882501E-3</v>
      </c>
      <c r="N196">
        <f t="shared" si="79"/>
        <v>1.0264584094304099E-2</v>
      </c>
      <c r="O196">
        <f t="shared" si="80"/>
        <v>-4.4809216032104998E-4</v>
      </c>
      <c r="P196">
        <f t="shared" si="80"/>
        <v>5.41543233718583E-3</v>
      </c>
      <c r="Q196">
        <f t="shared" si="81"/>
        <v>-9.7535041086389005E-4</v>
      </c>
      <c r="S196" s="1">
        <f t="shared" ref="S196:S229" si="98">EOMONTH(S195,0)+1</f>
        <v>42887</v>
      </c>
      <c r="T196">
        <f t="shared" si="82"/>
        <v>0</v>
      </c>
      <c r="U196">
        <f t="shared" si="83"/>
        <v>-1.2419359282372228E-3</v>
      </c>
      <c r="V196">
        <f t="shared" si="84"/>
        <v>6.9258174271533855E-3</v>
      </c>
      <c r="W196">
        <f t="shared" si="85"/>
        <v>-4.6936275093481701E-3</v>
      </c>
      <c r="X196">
        <f t="shared" si="86"/>
        <v>-2.8983516105989546E-5</v>
      </c>
      <c r="Y196">
        <f t="shared" si="87"/>
        <v>-3.5080441784178231E-3</v>
      </c>
      <c r="Z196">
        <f t="shared" si="88"/>
        <v>5.6838814989161627E-3</v>
      </c>
      <c r="AA196">
        <f t="shared" si="89"/>
        <v>-4.7226110254541594E-3</v>
      </c>
      <c r="AC196" s="1"/>
      <c r="AD196" s="1">
        <v>43683</v>
      </c>
      <c r="AE196">
        <f t="shared" si="90"/>
        <v>1.0000000000000198E-4</v>
      </c>
      <c r="AF196">
        <f t="shared" si="91"/>
        <v>7.7106104692337312E-6</v>
      </c>
      <c r="AG196">
        <f t="shared" si="92"/>
        <v>2.6177302444875263E-6</v>
      </c>
      <c r="AH196">
        <f t="shared" si="93"/>
        <v>1.053616866290407E-4</v>
      </c>
      <c r="AI196">
        <f t="shared" si="94"/>
        <v>2.0078658414118555E-7</v>
      </c>
      <c r="AJ196">
        <f t="shared" si="94"/>
        <v>2.9326907398637982E-5</v>
      </c>
      <c r="AK196">
        <f t="shared" si="95"/>
        <v>1.3429529694388121E-6</v>
      </c>
      <c r="AL196">
        <f t="shared" si="96"/>
        <v>9.6363513889954257E-5</v>
      </c>
      <c r="AM196">
        <f t="shared" si="97"/>
        <v>9.5130842397235916E-7</v>
      </c>
    </row>
    <row r="197" spans="1:39" x14ac:dyDescent="0.25">
      <c r="A197" s="1">
        <v>43711</v>
      </c>
      <c r="B197">
        <f>[6]contrs_10year_adj!A196</f>
        <v>-1.0000000000000099E-4</v>
      </c>
      <c r="C197" s="2">
        <f>[6]contrs_10year_adj!B196</f>
        <v>-2.88203781137439E-5</v>
      </c>
      <c r="D197" s="2">
        <f>[6]contrs_10year_adj!C196</f>
        <v>-3.99982822811563E-5</v>
      </c>
      <c r="E197" s="2">
        <f>[6]contrs_10year_adj!D196</f>
        <v>-4.6181560455442801E-5</v>
      </c>
      <c r="F197" s="2">
        <f>[6]contrs_10year_adj!E196</f>
        <v>7.0158350663898797E-6</v>
      </c>
      <c r="G197" s="2">
        <f>[6]contrs_10year_adj!F196</f>
        <v>-3.8159284510454602E-5</v>
      </c>
      <c r="I197" s="1">
        <f t="shared" si="75"/>
        <v>43709</v>
      </c>
      <c r="J197" s="1">
        <v>43711</v>
      </c>
      <c r="K197">
        <f t="shared" si="76"/>
        <v>1.0000000000000099E-2</v>
      </c>
      <c r="L197">
        <f t="shared" si="77"/>
        <v>2.88203781137439E-3</v>
      </c>
      <c r="M197">
        <f t="shared" si="78"/>
        <v>3.9998282281156301E-3</v>
      </c>
      <c r="N197">
        <f t="shared" si="79"/>
        <v>4.6181560455442801E-3</v>
      </c>
      <c r="O197">
        <f t="shared" si="80"/>
        <v>-7.0158350663898801E-4</v>
      </c>
      <c r="P197">
        <f t="shared" si="80"/>
        <v>3.8159284510454602E-3</v>
      </c>
      <c r="Q197">
        <f t="shared" si="81"/>
        <v>-7.9843857839521318E-4</v>
      </c>
      <c r="S197" s="1">
        <f t="shared" si="98"/>
        <v>42917</v>
      </c>
      <c r="T197">
        <f t="shared" si="82"/>
        <v>-4.9999999999999697E-2</v>
      </c>
      <c r="U197">
        <f t="shared" si="83"/>
        <v>7.9160079050771739E-4</v>
      </c>
      <c r="V197">
        <f t="shared" si="84"/>
        <v>-9.0240649559953749E-3</v>
      </c>
      <c r="W197">
        <f t="shared" si="85"/>
        <v>-3.2990938951839348E-2</v>
      </c>
      <c r="X197">
        <f t="shared" si="86"/>
        <v>7.4210711235913219E-4</v>
      </c>
      <c r="Y197">
        <f t="shared" si="87"/>
        <v>-3.5995354938434351E-2</v>
      </c>
      <c r="Z197">
        <f t="shared" si="88"/>
        <v>-8.2324641654876567E-3</v>
      </c>
      <c r="AA197">
        <f t="shared" si="89"/>
        <v>-3.2248831839480213E-2</v>
      </c>
      <c r="AC197" s="1"/>
      <c r="AD197" s="1">
        <v>43711</v>
      </c>
      <c r="AE197">
        <f t="shared" si="90"/>
        <v>1.0000000000000198E-4</v>
      </c>
      <c r="AF197">
        <f t="shared" si="91"/>
        <v>8.3061419461916847E-6</v>
      </c>
      <c r="AG197">
        <f t="shared" si="92"/>
        <v>1.5998625854430623E-5</v>
      </c>
      <c r="AH197">
        <f t="shared" si="93"/>
        <v>2.1327365260997183E-5</v>
      </c>
      <c r="AI197">
        <f t="shared" si="94"/>
        <v>4.9221941678785896E-7</v>
      </c>
      <c r="AJ197">
        <f t="shared" si="94"/>
        <v>1.4561309943498204E-5</v>
      </c>
      <c r="AK197">
        <f t="shared" si="95"/>
        <v>4.7360080185486052E-5</v>
      </c>
      <c r="AL197">
        <f t="shared" si="96"/>
        <v>1.5339540452507044E-5</v>
      </c>
      <c r="AM197">
        <f t="shared" si="97"/>
        <v>6.3750416346976902E-7</v>
      </c>
    </row>
    <row r="198" spans="1:39" x14ac:dyDescent="0.25">
      <c r="A198" s="1">
        <v>43739</v>
      </c>
      <c r="B198">
        <f>[6]contrs_10year_adj!A197</f>
        <v>5.9999999999999995E-4</v>
      </c>
      <c r="C198">
        <f>[6]contrs_10year_adj!B197</f>
        <v>1.7244274670474001E-4</v>
      </c>
      <c r="D198" s="2">
        <f>[6]contrs_10year_adj!C197</f>
        <v>4.0840602628532599E-7</v>
      </c>
      <c r="E198">
        <f>[6]contrs_10year_adj!D197</f>
        <v>3.3699106312758901E-4</v>
      </c>
      <c r="F198" s="2">
        <f>[6]contrs_10year_adj!E197</f>
        <v>1.84645506080635E-6</v>
      </c>
      <c r="G198">
        <f>[6]contrs_10year_adj!F197</f>
        <v>3.3855489057252601E-4</v>
      </c>
      <c r="I198" s="1">
        <f t="shared" si="75"/>
        <v>43739</v>
      </c>
      <c r="J198" s="1">
        <v>43739</v>
      </c>
      <c r="K198">
        <f t="shared" si="76"/>
        <v>-0.06</v>
      </c>
      <c r="L198">
        <f t="shared" si="77"/>
        <v>-1.7244274670474E-2</v>
      </c>
      <c r="M198">
        <f t="shared" si="78"/>
        <v>-4.0840602628532601E-5</v>
      </c>
      <c r="N198">
        <f t="shared" si="79"/>
        <v>-3.3699106312758902E-2</v>
      </c>
      <c r="O198">
        <f t="shared" si="80"/>
        <v>-1.8464550608063499E-4</v>
      </c>
      <c r="P198">
        <f t="shared" si="80"/>
        <v>-3.3855489057252601E-2</v>
      </c>
      <c r="Q198">
        <f t="shared" si="81"/>
        <v>-8.8311329080579311E-3</v>
      </c>
      <c r="S198" s="1">
        <f t="shared" si="98"/>
        <v>42948</v>
      </c>
      <c r="T198">
        <f t="shared" si="82"/>
        <v>0</v>
      </c>
      <c r="U198">
        <f t="shared" si="83"/>
        <v>-2.3173890416409548E-4</v>
      </c>
      <c r="V198">
        <f t="shared" si="84"/>
        <v>2.2572829919589757E-3</v>
      </c>
      <c r="W198">
        <f t="shared" si="85"/>
        <v>-1.6150523624377606E-3</v>
      </c>
      <c r="X198">
        <f t="shared" si="86"/>
        <v>-1.323211530144348E-5</v>
      </c>
      <c r="Y198">
        <f t="shared" si="87"/>
        <v>-1.1680329899158427E-3</v>
      </c>
      <c r="Z198">
        <f t="shared" si="88"/>
        <v>2.0255440877948801E-3</v>
      </c>
      <c r="AA198">
        <f t="shared" si="89"/>
        <v>-1.6282844777392041E-3</v>
      </c>
      <c r="AC198" s="1"/>
      <c r="AD198" s="1">
        <v>43739</v>
      </c>
      <c r="AE198">
        <f t="shared" si="90"/>
        <v>3.5999999999999999E-3</v>
      </c>
      <c r="AF198">
        <f t="shared" si="91"/>
        <v>2.9736500891075116E-4</v>
      </c>
      <c r="AG198">
        <f t="shared" si="92"/>
        <v>1.667954823061704E-9</v>
      </c>
      <c r="AH198">
        <f t="shared" si="93"/>
        <v>1.1356297662786269E-3</v>
      </c>
      <c r="AI198">
        <f t="shared" si="94"/>
        <v>3.4093962915773815E-8</v>
      </c>
      <c r="AJ198">
        <f t="shared" si="94"/>
        <v>1.1461941393057506E-3</v>
      </c>
      <c r="AK198">
        <f t="shared" si="95"/>
        <v>2.9877521000444248E-4</v>
      </c>
      <c r="AL198">
        <f t="shared" si="96"/>
        <v>1.1481086373207115E-3</v>
      </c>
      <c r="AM198">
        <f t="shared" si="97"/>
        <v>7.7988908439783738E-5</v>
      </c>
    </row>
    <row r="199" spans="1:39" x14ac:dyDescent="0.25">
      <c r="A199" s="1">
        <v>43774</v>
      </c>
      <c r="B199" s="2">
        <f>[6]contrs_10year_adj!A198</f>
        <v>-9.9999999999999395E-5</v>
      </c>
      <c r="C199" s="2">
        <f>[6]contrs_10year_adj!B198</f>
        <v>-8.1406398660757993E-6</v>
      </c>
      <c r="D199" s="2">
        <f>[6]contrs_10year_adj!C198</f>
        <v>-6.0911600629477402E-5</v>
      </c>
      <c r="E199" s="2">
        <f>[6]contrs_10year_adj!D198</f>
        <v>-4.9177973539542601E-5</v>
      </c>
      <c r="F199" s="2">
        <f>[6]contrs_10year_adj!E198</f>
        <v>9.0957486620700502E-6</v>
      </c>
      <c r="G199" s="2">
        <f>[6]contrs_10year_adj!F198</f>
        <v>-6.5552737963627705E-5</v>
      </c>
      <c r="I199" s="1">
        <f t="shared" si="75"/>
        <v>43770</v>
      </c>
      <c r="J199" s="1">
        <v>43774</v>
      </c>
      <c r="K199">
        <f t="shared" si="76"/>
        <v>9.9999999999999395E-3</v>
      </c>
      <c r="L199">
        <f t="shared" si="77"/>
        <v>8.1406398660757988E-4</v>
      </c>
      <c r="M199">
        <f t="shared" si="78"/>
        <v>6.0911600629477399E-3</v>
      </c>
      <c r="N199">
        <f t="shared" si="79"/>
        <v>4.9177973539542598E-3</v>
      </c>
      <c r="O199">
        <f t="shared" si="80"/>
        <v>-9.0957486620700501E-4</v>
      </c>
      <c r="P199">
        <f t="shared" si="80"/>
        <v>6.5552737963627703E-3</v>
      </c>
      <c r="Q199">
        <f t="shared" si="81"/>
        <v>-9.1344653730263581E-4</v>
      </c>
      <c r="S199" s="1">
        <f t="shared" si="98"/>
        <v>42979</v>
      </c>
      <c r="T199">
        <f t="shared" si="82"/>
        <v>-1.00000000000003E-2</v>
      </c>
      <c r="U199">
        <f t="shared" si="83"/>
        <v>2.8064657859869137E-4</v>
      </c>
      <c r="V199">
        <f t="shared" si="84"/>
        <v>-7.776111518219645E-4</v>
      </c>
      <c r="W199">
        <f t="shared" si="85"/>
        <v>-8.4280248022646706E-3</v>
      </c>
      <c r="X199">
        <f t="shared" si="86"/>
        <v>4.9726694466649488E-5</v>
      </c>
      <c r="Y199">
        <f t="shared" si="87"/>
        <v>-7.519085549769133E-3</v>
      </c>
      <c r="Z199">
        <f t="shared" si="88"/>
        <v>-4.9696457322327312E-4</v>
      </c>
      <c r="AA199">
        <f t="shared" si="89"/>
        <v>-8.3782981077980215E-3</v>
      </c>
      <c r="AC199" s="1"/>
      <c r="AD199" s="1">
        <v>43774</v>
      </c>
      <c r="AE199">
        <f t="shared" si="90"/>
        <v>9.9999999999998785E-5</v>
      </c>
      <c r="AF199">
        <f t="shared" si="91"/>
        <v>6.6270017429142605E-7</v>
      </c>
      <c r="AG199">
        <f t="shared" si="92"/>
        <v>3.7102230912449513E-5</v>
      </c>
      <c r="AH199">
        <f t="shared" si="93"/>
        <v>2.4184730814559518E-5</v>
      </c>
      <c r="AI199">
        <f t="shared" si="94"/>
        <v>8.2732643723549102E-7</v>
      </c>
      <c r="AJ199">
        <f t="shared" si="94"/>
        <v>4.2971614545280365E-5</v>
      </c>
      <c r="AK199">
        <f t="shared" si="95"/>
        <v>4.7682119174557167E-5</v>
      </c>
      <c r="AL199">
        <f t="shared" si="96"/>
        <v>1.6065847511282792E-5</v>
      </c>
      <c r="AM199">
        <f t="shared" si="97"/>
        <v>8.3438457651017563E-7</v>
      </c>
    </row>
    <row r="200" spans="1:39" x14ac:dyDescent="0.25">
      <c r="A200" s="1">
        <v>43802</v>
      </c>
      <c r="B200">
        <f>[6]contrs_10year_adj!A199</f>
        <v>-6.0000000000000201E-4</v>
      </c>
      <c r="C200" s="2">
        <f>[6]contrs_10year_adj!B199</f>
        <v>-4.0030096486791297E-6</v>
      </c>
      <c r="D200">
        <f>[6]contrs_10year_adj!C199</f>
        <v>-1.1233221182036499E-4</v>
      </c>
      <c r="E200">
        <f>[6]contrs_10year_adj!D199</f>
        <v>-3.9245828708085203E-4</v>
      </c>
      <c r="F200" s="2">
        <f>[6]contrs_10year_adj!E199</f>
        <v>5.0257052171100903E-6</v>
      </c>
      <c r="G200">
        <f>[6]contrs_10year_adj!F199</f>
        <v>-2.9874445963160799E-4</v>
      </c>
      <c r="I200" s="1">
        <f t="shared" si="75"/>
        <v>43800</v>
      </c>
      <c r="J200" s="1">
        <v>43802</v>
      </c>
      <c r="K200">
        <f t="shared" si="76"/>
        <v>6.0000000000000199E-2</v>
      </c>
      <c r="L200">
        <f t="shared" si="77"/>
        <v>4.0030096486791297E-4</v>
      </c>
      <c r="M200">
        <f t="shared" si="78"/>
        <v>1.1233221182036499E-2</v>
      </c>
      <c r="N200">
        <f t="shared" si="79"/>
        <v>3.9245828708085205E-2</v>
      </c>
      <c r="O200">
        <f t="shared" si="80"/>
        <v>-5.0257052171100906E-4</v>
      </c>
      <c r="P200">
        <f t="shared" si="80"/>
        <v>2.9874445963160797E-2</v>
      </c>
      <c r="Q200">
        <f t="shared" si="81"/>
        <v>9.62321966672159E-3</v>
      </c>
      <c r="S200" s="1">
        <f t="shared" si="98"/>
        <v>43009</v>
      </c>
      <c r="T200">
        <f t="shared" si="82"/>
        <v>0</v>
      </c>
      <c r="U200">
        <f t="shared" si="83"/>
        <v>-7.8121296912441254E-4</v>
      </c>
      <c r="V200">
        <f t="shared" si="84"/>
        <v>3.2739931162706457E-3</v>
      </c>
      <c r="W200">
        <f t="shared" si="85"/>
        <v>-1.9144197330422605E-3</v>
      </c>
      <c r="X200">
        <f t="shared" si="86"/>
        <v>5.2054156411223437E-5</v>
      </c>
      <c r="Y200">
        <f t="shared" si="87"/>
        <v>-2.1965340745594727E-3</v>
      </c>
      <c r="Z200">
        <f t="shared" si="88"/>
        <v>2.4927801471462331E-3</v>
      </c>
      <c r="AA200">
        <f t="shared" si="89"/>
        <v>-1.8623655766310371E-3</v>
      </c>
      <c r="AC200" s="1"/>
      <c r="AD200" s="1">
        <v>43802</v>
      </c>
      <c r="AE200">
        <f t="shared" si="90"/>
        <v>3.6000000000000238E-3</v>
      </c>
      <c r="AF200">
        <f t="shared" si="91"/>
        <v>1.6024086247418208E-7</v>
      </c>
      <c r="AG200">
        <f t="shared" si="92"/>
        <v>1.2618525812455348E-4</v>
      </c>
      <c r="AH200">
        <f t="shared" si="93"/>
        <v>1.5402350709843649E-3</v>
      </c>
      <c r="AI200">
        <f t="shared" si="94"/>
        <v>2.5257712929287585E-7</v>
      </c>
      <c r="AJ200">
        <f t="shared" si="94"/>
        <v>8.9248252160581442E-4</v>
      </c>
      <c r="AK200">
        <f t="shared" si="95"/>
        <v>1.3533883754251541E-4</v>
      </c>
      <c r="AL200">
        <f t="shared" si="96"/>
        <v>1.5010400548960512E-3</v>
      </c>
      <c r="AM200">
        <f t="shared" si="97"/>
        <v>9.2606356753977191E-5</v>
      </c>
    </row>
    <row r="201" spans="1:39" x14ac:dyDescent="0.25">
      <c r="S201" s="1">
        <f t="shared" si="98"/>
        <v>43040</v>
      </c>
      <c r="T201">
        <f t="shared" si="82"/>
        <v>0</v>
      </c>
      <c r="U201">
        <f t="shared" si="83"/>
        <v>-3.7983495794233256E-4</v>
      </c>
      <c r="V201">
        <f t="shared" si="84"/>
        <v>2.8424341206771953E-3</v>
      </c>
      <c r="W201">
        <f t="shared" si="85"/>
        <v>-2.3010179674056302E-3</v>
      </c>
      <c r="X201">
        <f t="shared" si="86"/>
        <v>9.2621133834439495E-5</v>
      </c>
      <c r="Y201">
        <f t="shared" si="87"/>
        <v>-3.0003764511121428E-3</v>
      </c>
      <c r="Z201">
        <f t="shared" si="88"/>
        <v>2.4625991627348627E-3</v>
      </c>
      <c r="AA201">
        <f t="shared" si="89"/>
        <v>-2.2083968335711909E-3</v>
      </c>
      <c r="AE201">
        <f>SUM(AE1:AE200)</f>
        <v>0.21499999999999975</v>
      </c>
      <c r="AF201">
        <f t="shared" ref="AF201:AM201" si="99">SUM(AF1:AF200)</f>
        <v>5.6374468173551552E-2</v>
      </c>
      <c r="AG201">
        <f t="shared" si="99"/>
        <v>3.9918498573394016E-2</v>
      </c>
      <c r="AH201">
        <f t="shared" si="99"/>
        <v>9.6917357012341304E-2</v>
      </c>
      <c r="AI201">
        <f t="shared" si="99"/>
        <v>1.8581990001979908E-4</v>
      </c>
      <c r="AJ201">
        <f t="shared" ref="AJ201" si="100">SUM(AJ1:AJ200)</f>
        <v>7.8533844325274271E-2</v>
      </c>
      <c r="AK201">
        <f t="shared" si="99"/>
        <v>9.6482147069773427E-2</v>
      </c>
      <c r="AL201">
        <f t="shared" si="99"/>
        <v>9.729235722974594E-2</v>
      </c>
      <c r="AM201">
        <f t="shared" si="99"/>
        <v>6.786145981220449E-3</v>
      </c>
    </row>
    <row r="202" spans="1:39" x14ac:dyDescent="0.25">
      <c r="S202" s="1">
        <f t="shared" si="98"/>
        <v>43070</v>
      </c>
      <c r="T202">
        <f t="shared" si="82"/>
        <v>1.99999999999999E-2</v>
      </c>
      <c r="U202">
        <f t="shared" si="83"/>
        <v>-1.3148601661825325E-3</v>
      </c>
      <c r="V202">
        <f t="shared" si="84"/>
        <v>7.9131790163669957E-3</v>
      </c>
      <c r="W202">
        <f t="shared" si="85"/>
        <v>1.3111201778465848E-2</v>
      </c>
      <c r="X202">
        <f t="shared" si="86"/>
        <v>9.7333646417065503E-5</v>
      </c>
      <c r="Y202">
        <f t="shared" si="87"/>
        <v>9.6031474314067968E-3</v>
      </c>
      <c r="Z202">
        <f t="shared" si="88"/>
        <v>6.5983188501844633E-3</v>
      </c>
      <c r="AA202">
        <f t="shared" si="89"/>
        <v>1.3208535424882914E-2</v>
      </c>
    </row>
    <row r="203" spans="1:39" x14ac:dyDescent="0.25">
      <c r="L203">
        <f>AVERAGE(L2:L200)</f>
        <v>-6.8943996065284744E-4</v>
      </c>
      <c r="M203">
        <f t="shared" ref="M203:Q203" si="101">AVERAGE(M2:M200)</f>
        <v>-6.894399606528456E-4</v>
      </c>
      <c r="N203">
        <f t="shared" si="101"/>
        <v>-6.8943996065284961E-4</v>
      </c>
      <c r="O203">
        <f t="shared" si="101"/>
        <v>-6.8943996065284549E-4</v>
      </c>
      <c r="P203">
        <f t="shared" si="101"/>
        <v>-6.8943996065284733E-4</v>
      </c>
      <c r="Q203">
        <f t="shared" si="101"/>
        <v>1.6522322044204573E-3</v>
      </c>
      <c r="S203" s="1">
        <f t="shared" si="98"/>
        <v>43101</v>
      </c>
      <c r="T203" t="e">
        <f t="shared" si="82"/>
        <v>#N/A</v>
      </c>
      <c r="U203" t="e">
        <f t="shared" si="83"/>
        <v>#N/A</v>
      </c>
      <c r="V203" t="e">
        <f t="shared" si="84"/>
        <v>#N/A</v>
      </c>
      <c r="W203" t="e">
        <f t="shared" si="85"/>
        <v>#N/A</v>
      </c>
      <c r="X203" t="e">
        <f t="shared" si="86"/>
        <v>#N/A</v>
      </c>
      <c r="Y203" t="e">
        <f t="shared" si="87"/>
        <v>#N/A</v>
      </c>
      <c r="Z203" t="e">
        <f t="shared" si="88"/>
        <v>#N/A</v>
      </c>
      <c r="AA203" t="e">
        <f t="shared" si="89"/>
        <v>#N/A</v>
      </c>
      <c r="AF203">
        <f>AF201/$AE$201</f>
        <v>0.2622068287141936</v>
      </c>
      <c r="AG203">
        <f t="shared" ref="AG203:AM203" si="102">AG201/$AE$201</f>
        <v>0.18566743522508866</v>
      </c>
      <c r="AH203">
        <f t="shared" si="102"/>
        <v>0.45077840470856473</v>
      </c>
      <c r="AI203">
        <f t="shared" si="102"/>
        <v>8.6427860474325255E-4</v>
      </c>
      <c r="AJ203">
        <f t="shared" ref="AJ203" si="103">AJ201/$AE$201</f>
        <v>0.36527369453615982</v>
      </c>
      <c r="AK203">
        <f t="shared" si="102"/>
        <v>0.44875417241755133</v>
      </c>
      <c r="AL203">
        <f t="shared" si="102"/>
        <v>0.4525225917662607</v>
      </c>
      <c r="AM203">
        <f t="shared" si="102"/>
        <v>3.1563469680095151E-2</v>
      </c>
    </row>
    <row r="204" spans="1:39" x14ac:dyDescent="0.25">
      <c r="S204" s="1">
        <f t="shared" si="98"/>
        <v>43132</v>
      </c>
      <c r="T204">
        <f t="shared" si="82"/>
        <v>0</v>
      </c>
      <c r="U204">
        <f t="shared" si="83"/>
        <v>-3.0339132111200729E-3</v>
      </c>
      <c r="V204">
        <f t="shared" si="84"/>
        <v>1.1886096453409645E-2</v>
      </c>
      <c r="W204">
        <f t="shared" si="85"/>
        <v>-1.5447397884914751E-2</v>
      </c>
      <c r="X204">
        <f t="shared" si="86"/>
        <v>-6.5586988790978422E-5</v>
      </c>
      <c r="Y204">
        <f t="shared" si="87"/>
        <v>-1.1902712113023253E-2</v>
      </c>
      <c r="Z204">
        <f t="shared" si="88"/>
        <v>8.8521832422895734E-3</v>
      </c>
      <c r="AA204">
        <f t="shared" si="89"/>
        <v>-1.551298487370573E-2</v>
      </c>
    </row>
    <row r="205" spans="1:39" x14ac:dyDescent="0.25">
      <c r="S205" s="1">
        <f t="shared" si="98"/>
        <v>43160</v>
      </c>
      <c r="T205">
        <f t="shared" si="82"/>
        <v>-9.9999999999999395E-3</v>
      </c>
      <c r="U205">
        <f t="shared" si="83"/>
        <v>-7.5969339343895251E-4</v>
      </c>
      <c r="V205">
        <f t="shared" si="84"/>
        <v>5.0663307822543958E-3</v>
      </c>
      <c r="W205">
        <f t="shared" si="85"/>
        <v>-9.3964169313564515E-3</v>
      </c>
      <c r="X205">
        <f t="shared" si="86"/>
        <v>-1.0595348376012158E-4</v>
      </c>
      <c r="Y205">
        <f t="shared" si="87"/>
        <v>-6.4483961144277731E-3</v>
      </c>
      <c r="Z205">
        <f t="shared" si="88"/>
        <v>4.3066373888154437E-3</v>
      </c>
      <c r="AA205">
        <f t="shared" si="89"/>
        <v>-9.5023704151165726E-3</v>
      </c>
    </row>
    <row r="206" spans="1:39" x14ac:dyDescent="0.25">
      <c r="S206" s="1">
        <f t="shared" si="98"/>
        <v>43191</v>
      </c>
      <c r="T206">
        <f t="shared" si="82"/>
        <v>0</v>
      </c>
      <c r="U206">
        <f t="shared" si="83"/>
        <v>-2.6115418614227855E-4</v>
      </c>
      <c r="V206">
        <f t="shared" si="84"/>
        <v>-2.2116899895809235E-4</v>
      </c>
      <c r="W206">
        <f t="shared" si="85"/>
        <v>1.7913380658533997E-3</v>
      </c>
      <c r="X206">
        <f t="shared" si="86"/>
        <v>4.5559934769791549E-4</v>
      </c>
      <c r="Y206">
        <f t="shared" si="87"/>
        <v>-3.9898585822747325E-3</v>
      </c>
      <c r="Z206">
        <f t="shared" si="88"/>
        <v>-4.823231851003709E-4</v>
      </c>
      <c r="AA206">
        <f t="shared" si="89"/>
        <v>2.2469374135513152E-3</v>
      </c>
    </row>
    <row r="207" spans="1:39" x14ac:dyDescent="0.25">
      <c r="S207" s="1">
        <f t="shared" si="98"/>
        <v>43221</v>
      </c>
      <c r="T207">
        <f t="shared" si="82"/>
        <v>9.9999999999999395E-3</v>
      </c>
      <c r="U207">
        <f t="shared" si="83"/>
        <v>5.6553496654982425E-5</v>
      </c>
      <c r="V207">
        <f t="shared" si="84"/>
        <v>3.7720293419946358E-3</v>
      </c>
      <c r="W207">
        <f t="shared" si="85"/>
        <v>9.2424753344317765E-4</v>
      </c>
      <c r="X207">
        <f t="shared" si="86"/>
        <v>-2.3444411664787744E-4</v>
      </c>
      <c r="Y207">
        <f t="shared" si="87"/>
        <v>3.5695054283678275E-3</v>
      </c>
      <c r="Z207">
        <f t="shared" si="88"/>
        <v>3.8285828386496181E-3</v>
      </c>
      <c r="AA207">
        <f t="shared" si="89"/>
        <v>6.8980341679530021E-4</v>
      </c>
    </row>
    <row r="208" spans="1:39" x14ac:dyDescent="0.25">
      <c r="S208" s="1">
        <f t="shared" si="98"/>
        <v>43252</v>
      </c>
      <c r="T208">
        <f t="shared" si="82"/>
        <v>-1.99999999999999E-2</v>
      </c>
      <c r="U208">
        <f t="shared" si="83"/>
        <v>1.1676133714030716E-3</v>
      </c>
      <c r="V208">
        <f t="shared" si="84"/>
        <v>-1.4920866494857743E-3</v>
      </c>
      <c r="W208">
        <f t="shared" si="85"/>
        <v>-1.2604973998799051E-2</v>
      </c>
      <c r="X208">
        <f t="shared" si="86"/>
        <v>1.4643745261946743E-4</v>
      </c>
      <c r="Y208">
        <f t="shared" si="87"/>
        <v>-1.2109425245531854E-2</v>
      </c>
      <c r="Z208">
        <f t="shared" si="88"/>
        <v>-3.2447327808270273E-4</v>
      </c>
      <c r="AA208">
        <f t="shared" si="89"/>
        <v>-1.2458536546179583E-2</v>
      </c>
    </row>
    <row r="209" spans="19:27" x14ac:dyDescent="0.25">
      <c r="S209" s="1">
        <f t="shared" si="98"/>
        <v>43282</v>
      </c>
      <c r="T209">
        <f t="shared" si="82"/>
        <v>1.99999999999999E-2</v>
      </c>
      <c r="U209">
        <f t="shared" si="83"/>
        <v>5.165306088987054E-4</v>
      </c>
      <c r="V209">
        <f t="shared" si="84"/>
        <v>1.5380429707653035E-3</v>
      </c>
      <c r="W209">
        <f t="shared" si="85"/>
        <v>1.2760880774674049E-2</v>
      </c>
      <c r="X209">
        <f t="shared" si="86"/>
        <v>-3.1832170330022458E-4</v>
      </c>
      <c r="Y209">
        <f t="shared" si="87"/>
        <v>1.4297883874314549E-2</v>
      </c>
      <c r="Z209">
        <f t="shared" si="88"/>
        <v>2.0545735796640091E-3</v>
      </c>
      <c r="AA209">
        <f t="shared" si="89"/>
        <v>1.2442559071373824E-2</v>
      </c>
    </row>
    <row r="210" spans="19:27" x14ac:dyDescent="0.25">
      <c r="S210" s="1">
        <f t="shared" si="98"/>
        <v>43313</v>
      </c>
      <c r="T210">
        <f t="shared" si="82"/>
        <v>-1.00000000000003E-2</v>
      </c>
      <c r="U210">
        <f t="shared" si="83"/>
        <v>1.4623033567277648E-4</v>
      </c>
      <c r="V210">
        <f t="shared" si="84"/>
        <v>7.999230721962426E-4</v>
      </c>
      <c r="W210">
        <f t="shared" si="85"/>
        <v>-5.1430236948632104E-3</v>
      </c>
      <c r="X210">
        <f t="shared" si="86"/>
        <v>8.4602066097372503E-5</v>
      </c>
      <c r="Y210">
        <f t="shared" si="87"/>
        <v>-5.2387513344179532E-3</v>
      </c>
      <c r="Z210">
        <f t="shared" si="88"/>
        <v>9.4615340786901908E-4</v>
      </c>
      <c r="AA210">
        <f t="shared" si="89"/>
        <v>-5.0584216287658376E-3</v>
      </c>
    </row>
    <row r="211" spans="19:27" x14ac:dyDescent="0.25">
      <c r="S211" s="1">
        <f t="shared" si="98"/>
        <v>43344</v>
      </c>
      <c r="T211">
        <f t="shared" si="82"/>
        <v>9.9999999999999395E-3</v>
      </c>
      <c r="U211">
        <f t="shared" si="83"/>
        <v>-2.2520484192696847E-4</v>
      </c>
      <c r="V211">
        <f t="shared" si="84"/>
        <v>4.7675992659833655E-3</v>
      </c>
      <c r="W211">
        <f t="shared" si="85"/>
        <v>1.1305485853641249E-2</v>
      </c>
      <c r="X211">
        <f t="shared" si="86"/>
        <v>-1.7179563643126953E-4</v>
      </c>
      <c r="Y211">
        <f t="shared" si="87"/>
        <v>1.1345961537319347E-2</v>
      </c>
      <c r="Z211">
        <f t="shared" si="88"/>
        <v>4.5423944240563967E-3</v>
      </c>
      <c r="AA211">
        <f t="shared" si="89"/>
        <v>1.1133690217209979E-2</v>
      </c>
    </row>
    <row r="212" spans="19:27" x14ac:dyDescent="0.25">
      <c r="S212" s="1">
        <f t="shared" si="98"/>
        <v>43374</v>
      </c>
      <c r="T212">
        <f t="shared" si="82"/>
        <v>0</v>
      </c>
      <c r="U212">
        <f t="shared" si="83"/>
        <v>-6.5937247516242273E-4</v>
      </c>
      <c r="V212">
        <f t="shared" si="84"/>
        <v>2.4251633876934955E-3</v>
      </c>
      <c r="W212">
        <f t="shared" si="85"/>
        <v>3.8632199489110099E-3</v>
      </c>
      <c r="X212">
        <f t="shared" si="86"/>
        <v>1.8091713487494948E-4</v>
      </c>
      <c r="Y212">
        <f t="shared" si="87"/>
        <v>1.0046824946588293E-3</v>
      </c>
      <c r="Z212">
        <f t="shared" si="88"/>
        <v>1.7657909125310728E-3</v>
      </c>
      <c r="AA212">
        <f t="shared" si="89"/>
        <v>4.0441370837859597E-3</v>
      </c>
    </row>
    <row r="213" spans="19:27" x14ac:dyDescent="0.25">
      <c r="S213" s="1">
        <f t="shared" si="98"/>
        <v>43405</v>
      </c>
      <c r="T213">
        <f t="shared" si="82"/>
        <v>0</v>
      </c>
      <c r="U213">
        <f t="shared" si="83"/>
        <v>-3.1001536141941856E-4</v>
      </c>
      <c r="V213">
        <f t="shared" si="84"/>
        <v>3.6013398092104155E-3</v>
      </c>
      <c r="W213">
        <f t="shared" si="85"/>
        <v>-4.2254095009536903E-3</v>
      </c>
      <c r="X213">
        <f t="shared" si="86"/>
        <v>-1.826397536344365E-4</v>
      </c>
      <c r="Y213">
        <f t="shared" si="87"/>
        <v>-1.2815455744634129E-3</v>
      </c>
      <c r="Z213">
        <f t="shared" si="88"/>
        <v>3.291324447790997E-3</v>
      </c>
      <c r="AA213">
        <f t="shared" si="89"/>
        <v>-4.4080492545881264E-3</v>
      </c>
    </row>
    <row r="214" spans="19:27" x14ac:dyDescent="0.25">
      <c r="S214" s="1">
        <f t="shared" si="98"/>
        <v>43435</v>
      </c>
      <c r="T214">
        <f t="shared" si="82"/>
        <v>0</v>
      </c>
      <c r="U214">
        <f t="shared" si="83"/>
        <v>-1.2125187554267725E-3</v>
      </c>
      <c r="V214">
        <f t="shared" si="84"/>
        <v>6.0642102949528152E-3</v>
      </c>
      <c r="W214">
        <f t="shared" si="85"/>
        <v>-4.3376074232491799E-3</v>
      </c>
      <c r="X214">
        <f t="shared" si="86"/>
        <v>1.109110535897805E-4</v>
      </c>
      <c r="Y214">
        <f t="shared" si="87"/>
        <v>-4.8925289687898228E-3</v>
      </c>
      <c r="Z214">
        <f t="shared" si="88"/>
        <v>4.8516915395260428E-3</v>
      </c>
      <c r="AA214">
        <f t="shared" si="89"/>
        <v>-4.2266963696593997E-3</v>
      </c>
    </row>
    <row r="215" spans="19:27" x14ac:dyDescent="0.25">
      <c r="S215" s="1">
        <f t="shared" si="98"/>
        <v>43466</v>
      </c>
      <c r="T215" t="e">
        <f t="shared" si="82"/>
        <v>#N/A</v>
      </c>
      <c r="U215" t="e">
        <f t="shared" si="83"/>
        <v>#N/A</v>
      </c>
      <c r="V215" t="e">
        <f t="shared" si="84"/>
        <v>#N/A</v>
      </c>
      <c r="W215" t="e">
        <f t="shared" si="85"/>
        <v>#N/A</v>
      </c>
      <c r="X215" t="e">
        <f t="shared" si="86"/>
        <v>#N/A</v>
      </c>
      <c r="Y215" t="e">
        <f t="shared" si="87"/>
        <v>#N/A</v>
      </c>
      <c r="Z215" t="e">
        <f t="shared" si="88"/>
        <v>#N/A</v>
      </c>
      <c r="AA215" t="e">
        <f t="shared" si="89"/>
        <v>#N/A</v>
      </c>
    </row>
    <row r="216" spans="19:27" x14ac:dyDescent="0.25">
      <c r="S216" s="1">
        <f t="shared" si="98"/>
        <v>43497</v>
      </c>
      <c r="T216">
        <f t="shared" si="82"/>
        <v>9.9999999999995891E-3</v>
      </c>
      <c r="U216">
        <f t="shared" si="83"/>
        <v>-2.1105846902353727E-3</v>
      </c>
      <c r="V216">
        <f t="shared" si="84"/>
        <v>1.6282728749804746E-2</v>
      </c>
      <c r="W216">
        <f t="shared" si="85"/>
        <v>2.9051073861051065E-4</v>
      </c>
      <c r="X216">
        <f t="shared" si="86"/>
        <v>-3.4049912452617449E-4</v>
      </c>
      <c r="Y216">
        <f t="shared" si="87"/>
        <v>4.3202282259423375E-3</v>
      </c>
      <c r="Z216">
        <f t="shared" si="88"/>
        <v>1.4172144059569373E-2</v>
      </c>
      <c r="AA216">
        <f t="shared" si="89"/>
        <v>-4.9988385915663842E-5</v>
      </c>
    </row>
    <row r="217" spans="19:27" x14ac:dyDescent="0.25">
      <c r="S217" s="1">
        <f t="shared" si="98"/>
        <v>43525</v>
      </c>
      <c r="T217">
        <f t="shared" si="82"/>
        <v>0</v>
      </c>
      <c r="U217">
        <f t="shared" si="83"/>
        <v>3.0569836440902246E-4</v>
      </c>
      <c r="V217">
        <f t="shared" si="84"/>
        <v>3.1221503604179357E-3</v>
      </c>
      <c r="W217">
        <f t="shared" si="85"/>
        <v>-2.2596420904952303E-3</v>
      </c>
      <c r="X217">
        <f t="shared" si="86"/>
        <v>1.923167710820515E-4</v>
      </c>
      <c r="Y217">
        <f t="shared" si="87"/>
        <v>-4.1614501212726227E-3</v>
      </c>
      <c r="Z217">
        <f t="shared" si="88"/>
        <v>3.4278487248269583E-3</v>
      </c>
      <c r="AA217">
        <f t="shared" si="89"/>
        <v>-2.0673253194131787E-3</v>
      </c>
    </row>
    <row r="218" spans="19:27" x14ac:dyDescent="0.25">
      <c r="S218" s="1">
        <f t="shared" si="98"/>
        <v>43556</v>
      </c>
      <c r="T218">
        <f t="shared" si="82"/>
        <v>-1.99999999999999E-2</v>
      </c>
      <c r="U218">
        <f t="shared" si="83"/>
        <v>-3.6587308330185827E-3</v>
      </c>
      <c r="V218">
        <f t="shared" si="84"/>
        <v>-8.6523122579320356E-3</v>
      </c>
      <c r="W218">
        <f t="shared" si="85"/>
        <v>-7.0306016959147E-3</v>
      </c>
      <c r="X218">
        <f t="shared" si="86"/>
        <v>7.0770536115346866E-4</v>
      </c>
      <c r="Y218">
        <f t="shared" si="87"/>
        <v>-1.4258456342898252E-2</v>
      </c>
      <c r="Z218">
        <f t="shared" si="88"/>
        <v>-1.2311043090950619E-2</v>
      </c>
      <c r="AA218">
        <f t="shared" si="89"/>
        <v>-6.3228963347612315E-3</v>
      </c>
    </row>
    <row r="219" spans="19:27" x14ac:dyDescent="0.25">
      <c r="S219" s="1">
        <f t="shared" si="98"/>
        <v>43586</v>
      </c>
      <c r="T219">
        <f t="shared" si="82"/>
        <v>3.99999999999998E-2</v>
      </c>
      <c r="U219">
        <f t="shared" si="83"/>
        <v>3.8071163834011948E-2</v>
      </c>
      <c r="V219">
        <f t="shared" si="84"/>
        <v>-4.2455120848157541E-3</v>
      </c>
      <c r="W219">
        <f t="shared" si="85"/>
        <v>6.8604892574578797E-3</v>
      </c>
      <c r="X219">
        <f t="shared" si="86"/>
        <v>-2.0026148052996757E-4</v>
      </c>
      <c r="Y219">
        <f t="shared" si="87"/>
        <v>8.0359441177135088E-3</v>
      </c>
      <c r="Z219">
        <f t="shared" si="88"/>
        <v>3.3825651749196196E-2</v>
      </c>
      <c r="AA219">
        <f t="shared" si="89"/>
        <v>6.6602277769279121E-3</v>
      </c>
    </row>
    <row r="220" spans="19:27" x14ac:dyDescent="0.25">
      <c r="S220" s="1">
        <f t="shared" si="98"/>
        <v>43617</v>
      </c>
      <c r="T220">
        <f t="shared" si="82"/>
        <v>-9.9999999999999395E-3</v>
      </c>
      <c r="U220">
        <f t="shared" si="83"/>
        <v>3.062822005023014E-4</v>
      </c>
      <c r="V220">
        <f t="shared" si="84"/>
        <v>6.1516081034829271E-4</v>
      </c>
      <c r="W220">
        <f t="shared" si="85"/>
        <v>-4.9204346809985401E-3</v>
      </c>
      <c r="X220">
        <f t="shared" si="86"/>
        <v>1.4281021630653751E-4</v>
      </c>
      <c r="Y220">
        <f t="shared" si="87"/>
        <v>-5.7536572546499718E-3</v>
      </c>
      <c r="Z220">
        <f t="shared" si="88"/>
        <v>9.2144301085059417E-4</v>
      </c>
      <c r="AA220">
        <f t="shared" si="89"/>
        <v>-4.777624464692003E-3</v>
      </c>
    </row>
    <row r="221" spans="19:27" x14ac:dyDescent="0.25">
      <c r="S221" s="1">
        <f t="shared" si="98"/>
        <v>43647</v>
      </c>
      <c r="T221">
        <f t="shared" si="82"/>
        <v>-2.0000000000000101E-2</v>
      </c>
      <c r="U221">
        <f t="shared" si="83"/>
        <v>-6.7974524718619322E-3</v>
      </c>
      <c r="V221">
        <f t="shared" si="84"/>
        <v>9.228817863746944E-3</v>
      </c>
      <c r="W221">
        <f t="shared" si="85"/>
        <v>-1.0900572609585851E-2</v>
      </c>
      <c r="X221">
        <f t="shared" si="86"/>
        <v>-1.9009193627633758E-4</v>
      </c>
      <c r="Y221">
        <f t="shared" si="87"/>
        <v>-6.675374676523042E-3</v>
      </c>
      <c r="Z221">
        <f t="shared" si="88"/>
        <v>2.4313653918850119E-3</v>
      </c>
      <c r="AA221">
        <f t="shared" si="89"/>
        <v>-1.1090664545862189E-2</v>
      </c>
    </row>
    <row r="222" spans="19:27" x14ac:dyDescent="0.25">
      <c r="S222" s="1">
        <f t="shared" si="98"/>
        <v>43678</v>
      </c>
      <c r="T222">
        <f t="shared" si="82"/>
        <v>1.0000000000000099E-2</v>
      </c>
      <c r="U222">
        <f t="shared" si="83"/>
        <v>3.4662385614220373E-3</v>
      </c>
      <c r="V222">
        <f t="shared" si="84"/>
        <v>-9.2850016323540454E-4</v>
      </c>
      <c r="W222">
        <f t="shared" si="85"/>
        <v>1.0954024054956948E-2</v>
      </c>
      <c r="X222">
        <f t="shared" si="86"/>
        <v>2.4134780033179551E-4</v>
      </c>
      <c r="Y222">
        <f t="shared" si="87"/>
        <v>6.1048722978386772E-3</v>
      </c>
      <c r="Z222">
        <f t="shared" si="88"/>
        <v>2.5377383981866329E-3</v>
      </c>
      <c r="AA222">
        <f t="shared" si="89"/>
        <v>1.1195371855288743E-2</v>
      </c>
    </row>
    <row r="223" spans="19:27" x14ac:dyDescent="0.25">
      <c r="S223" s="1">
        <f t="shared" si="98"/>
        <v>43709</v>
      </c>
      <c r="T223">
        <f t="shared" si="82"/>
        <v>1.0000000000000099E-2</v>
      </c>
      <c r="U223">
        <f t="shared" si="83"/>
        <v>3.5714777720272373E-3</v>
      </c>
      <c r="V223">
        <f t="shared" si="84"/>
        <v>4.6892681887684756E-3</v>
      </c>
      <c r="W223">
        <f t="shared" si="85"/>
        <v>5.30759600619713E-3</v>
      </c>
      <c r="X223">
        <f t="shared" si="86"/>
        <v>-1.2143545986142523E-5</v>
      </c>
      <c r="Y223">
        <f t="shared" si="87"/>
        <v>4.5053684116983074E-3</v>
      </c>
      <c r="Z223">
        <f t="shared" si="88"/>
        <v>8.2607459607957137E-3</v>
      </c>
      <c r="AA223">
        <f t="shared" si="89"/>
        <v>5.2954524602109873E-3</v>
      </c>
    </row>
    <row r="224" spans="19:27" x14ac:dyDescent="0.25">
      <c r="S224" s="1">
        <f t="shared" si="98"/>
        <v>43739</v>
      </c>
      <c r="T224">
        <f t="shared" si="82"/>
        <v>-0.06</v>
      </c>
      <c r="U224">
        <f t="shared" si="83"/>
        <v>-1.6554834709821151E-2</v>
      </c>
      <c r="V224">
        <f t="shared" si="84"/>
        <v>6.4859935802431302E-4</v>
      </c>
      <c r="W224">
        <f t="shared" si="85"/>
        <v>-3.3009666352106053E-2</v>
      </c>
      <c r="X224">
        <f t="shared" si="86"/>
        <v>5.0479445457221053E-4</v>
      </c>
      <c r="Y224">
        <f t="shared" si="87"/>
        <v>-3.3166049096599752E-2</v>
      </c>
      <c r="Z224">
        <f t="shared" si="88"/>
        <v>-1.5906235351796839E-2</v>
      </c>
      <c r="AA224">
        <f t="shared" si="89"/>
        <v>-3.2504871897533844E-2</v>
      </c>
    </row>
    <row r="225" spans="19:27" x14ac:dyDescent="0.25">
      <c r="S225" s="1">
        <f t="shared" si="98"/>
        <v>43770</v>
      </c>
      <c r="T225">
        <f t="shared" si="82"/>
        <v>9.9999999999999395E-3</v>
      </c>
      <c r="U225">
        <f t="shared" si="83"/>
        <v>1.5035039472604274E-3</v>
      </c>
      <c r="V225">
        <f t="shared" si="84"/>
        <v>6.7806000236005854E-3</v>
      </c>
      <c r="W225">
        <f t="shared" si="85"/>
        <v>5.6072373146071096E-3</v>
      </c>
      <c r="X225">
        <f t="shared" si="86"/>
        <v>-2.2013490555415952E-4</v>
      </c>
      <c r="Y225">
        <f t="shared" si="87"/>
        <v>7.2447137570156176E-3</v>
      </c>
      <c r="Z225">
        <f t="shared" si="88"/>
        <v>8.2841039708610124E-3</v>
      </c>
      <c r="AA225">
        <f t="shared" si="89"/>
        <v>5.3871024090529499E-3</v>
      </c>
    </row>
    <row r="226" spans="19:27" x14ac:dyDescent="0.25">
      <c r="S226" s="1">
        <f t="shared" si="98"/>
        <v>43800</v>
      </c>
      <c r="T226">
        <f t="shared" si="82"/>
        <v>6.0000000000000199E-2</v>
      </c>
      <c r="U226">
        <f t="shared" si="83"/>
        <v>1.0897409255207604E-3</v>
      </c>
      <c r="V226">
        <f t="shared" si="84"/>
        <v>1.1922661142689344E-2</v>
      </c>
      <c r="W226">
        <f t="shared" si="85"/>
        <v>3.9935268668738054E-2</v>
      </c>
      <c r="X226">
        <f t="shared" si="86"/>
        <v>1.8686943894183643E-4</v>
      </c>
      <c r="Y226">
        <f t="shared" si="87"/>
        <v>3.0563885923813646E-2</v>
      </c>
      <c r="Z226">
        <f t="shared" si="88"/>
        <v>1.3012402068210104E-2</v>
      </c>
      <c r="AA226">
        <f t="shared" si="89"/>
        <v>4.0122138107679887E-2</v>
      </c>
    </row>
    <row r="227" spans="19:27" x14ac:dyDescent="0.25">
      <c r="S227" s="1">
        <f t="shared" si="98"/>
        <v>43831</v>
      </c>
      <c r="T227" t="e">
        <f t="shared" si="82"/>
        <v>#N/A</v>
      </c>
      <c r="U227" t="e">
        <f t="shared" si="83"/>
        <v>#N/A</v>
      </c>
      <c r="V227" t="e">
        <f t="shared" si="84"/>
        <v>#N/A</v>
      </c>
      <c r="W227" t="e">
        <f t="shared" si="85"/>
        <v>#N/A</v>
      </c>
      <c r="X227" t="e">
        <f t="shared" si="86"/>
        <v>#N/A</v>
      </c>
      <c r="Y227" t="e">
        <f t="shared" si="87"/>
        <v>#N/A</v>
      </c>
      <c r="Z227" t="e">
        <f t="shared" si="88"/>
        <v>#N/A</v>
      </c>
      <c r="AA227" t="e">
        <f t="shared" si="89"/>
        <v>#N/A</v>
      </c>
    </row>
    <row r="228" spans="19:27" x14ac:dyDescent="0.25">
      <c r="S228" s="1">
        <f t="shared" si="98"/>
        <v>43862</v>
      </c>
      <c r="T228" t="e">
        <f t="shared" si="82"/>
        <v>#N/A</v>
      </c>
      <c r="U228" t="e">
        <f t="shared" si="83"/>
        <v>#N/A</v>
      </c>
      <c r="V228" t="e">
        <f t="shared" si="84"/>
        <v>#N/A</v>
      </c>
      <c r="W228" t="e">
        <f t="shared" si="85"/>
        <v>#N/A</v>
      </c>
      <c r="X228" t="e">
        <f t="shared" si="86"/>
        <v>#N/A</v>
      </c>
      <c r="Y228" t="e">
        <f t="shared" si="87"/>
        <v>#N/A</v>
      </c>
      <c r="Z228" t="e">
        <f t="shared" si="88"/>
        <v>#N/A</v>
      </c>
      <c r="AA228" t="e">
        <f t="shared" si="89"/>
        <v>#N/A</v>
      </c>
    </row>
    <row r="229" spans="19:27" x14ac:dyDescent="0.25">
      <c r="S229" s="1">
        <f t="shared" si="98"/>
        <v>43891</v>
      </c>
      <c r="T229" t="e">
        <f t="shared" si="82"/>
        <v>#N/A</v>
      </c>
      <c r="U229" t="e">
        <f t="shared" si="83"/>
        <v>#N/A</v>
      </c>
      <c r="V229" t="e">
        <f t="shared" si="84"/>
        <v>#N/A</v>
      </c>
      <c r="W229" t="e">
        <f t="shared" si="85"/>
        <v>#N/A</v>
      </c>
      <c r="X229" t="e">
        <f t="shared" si="86"/>
        <v>#N/A</v>
      </c>
      <c r="Y229" t="e">
        <f t="shared" si="87"/>
        <v>#N/A</v>
      </c>
      <c r="Z229" t="e">
        <f t="shared" si="88"/>
        <v>#N/A</v>
      </c>
      <c r="AA229" t="e">
        <f t="shared" si="89"/>
        <v>#N/A</v>
      </c>
    </row>
    <row r="230" spans="19:27" x14ac:dyDescent="0.25">
      <c r="S230" s="1"/>
    </row>
    <row r="231" spans="19:27" x14ac:dyDescent="0.25">
      <c r="S231" s="1"/>
    </row>
    <row r="232" spans="19:27" x14ac:dyDescent="0.25">
      <c r="S232" s="1"/>
    </row>
    <row r="233" spans="19:27" x14ac:dyDescent="0.25">
      <c r="S233" s="1"/>
    </row>
    <row r="234" spans="19:27" x14ac:dyDescent="0.25">
      <c r="S234" s="1"/>
    </row>
    <row r="235" spans="19:27" x14ac:dyDescent="0.25">
      <c r="S235" s="1"/>
    </row>
    <row r="236" spans="19:27" x14ac:dyDescent="0.25">
      <c r="S236" s="1"/>
    </row>
    <row r="237" spans="19:27" x14ac:dyDescent="0.25">
      <c r="S237" s="1"/>
    </row>
    <row r="238" spans="19:27" x14ac:dyDescent="0.25">
      <c r="S238" s="1"/>
    </row>
    <row r="239" spans="19:27" x14ac:dyDescent="0.25">
      <c r="S239" s="1"/>
    </row>
    <row r="240" spans="19:27" x14ac:dyDescent="0.25">
      <c r="S240" s="1"/>
    </row>
    <row r="241" spans="19:19" x14ac:dyDescent="0.25">
      <c r="S241" s="1"/>
    </row>
    <row r="242" spans="19:19" x14ac:dyDescent="0.25">
      <c r="S242" s="1"/>
    </row>
    <row r="243" spans="19:19" x14ac:dyDescent="0.25">
      <c r="S243" s="1"/>
    </row>
    <row r="244" spans="19:19" x14ac:dyDescent="0.25">
      <c r="S244" s="1"/>
    </row>
    <row r="245" spans="19:19" x14ac:dyDescent="0.25">
      <c r="S245" s="1"/>
    </row>
    <row r="246" spans="19:19" x14ac:dyDescent="0.25">
      <c r="S246" s="1"/>
    </row>
    <row r="247" spans="19:19" x14ac:dyDescent="0.25">
      <c r="S247" s="1"/>
    </row>
    <row r="248" spans="19:19" x14ac:dyDescent="0.25">
      <c r="S248" s="1"/>
    </row>
    <row r="249" spans="19:19" x14ac:dyDescent="0.25">
      <c r="S249" s="1"/>
    </row>
    <row r="250" spans="19:19" x14ac:dyDescent="0.25">
      <c r="S250" s="1"/>
    </row>
    <row r="251" spans="19:19" x14ac:dyDescent="0.25">
      <c r="S251" s="1"/>
    </row>
    <row r="252" spans="19:19" x14ac:dyDescent="0.25">
      <c r="S252" s="1"/>
    </row>
    <row r="253" spans="19:19" x14ac:dyDescent="0.25">
      <c r="S253" s="1"/>
    </row>
    <row r="254" spans="19:19" x14ac:dyDescent="0.25">
      <c r="S254" s="1"/>
    </row>
    <row r="255" spans="19:19" x14ac:dyDescent="0.25">
      <c r="S255" s="1"/>
    </row>
    <row r="256" spans="19:19" x14ac:dyDescent="0.25">
      <c r="S256" s="1"/>
    </row>
    <row r="257" spans="19:19" x14ac:dyDescent="0.25">
      <c r="S257" s="1"/>
    </row>
    <row r="258" spans="19:19" x14ac:dyDescent="0.25">
      <c r="S258" s="1"/>
    </row>
    <row r="259" spans="19:19" x14ac:dyDescent="0.25">
      <c r="S259" s="1"/>
    </row>
    <row r="260" spans="19:19" x14ac:dyDescent="0.25">
      <c r="S260" s="1"/>
    </row>
    <row r="261" spans="19:19" x14ac:dyDescent="0.25">
      <c r="S261" s="1"/>
    </row>
    <row r="262" spans="19:19" x14ac:dyDescent="0.25">
      <c r="S262" s="1"/>
    </row>
    <row r="263" spans="19:19" x14ac:dyDescent="0.25">
      <c r="S263" s="1"/>
    </row>
    <row r="264" spans="19:19" x14ac:dyDescent="0.25">
      <c r="S264" s="1"/>
    </row>
    <row r="265" spans="19:19" x14ac:dyDescent="0.25">
      <c r="S265" s="1"/>
    </row>
    <row r="266" spans="19:19" x14ac:dyDescent="0.25">
      <c r="S266" s="1"/>
    </row>
    <row r="267" spans="19:19" x14ac:dyDescent="0.25">
      <c r="S267" s="1"/>
    </row>
    <row r="268" spans="19:19" x14ac:dyDescent="0.25">
      <c r="S268" s="1"/>
    </row>
    <row r="269" spans="19:19" x14ac:dyDescent="0.25">
      <c r="S269" s="1"/>
    </row>
    <row r="270" spans="19:19" x14ac:dyDescent="0.25">
      <c r="S270" s="1"/>
    </row>
    <row r="271" spans="19:19" x14ac:dyDescent="0.25">
      <c r="S271" s="1"/>
    </row>
    <row r="272" spans="19:19" x14ac:dyDescent="0.25">
      <c r="S272" s="1"/>
    </row>
    <row r="273" spans="19:19" x14ac:dyDescent="0.25">
      <c r="S273" s="1"/>
    </row>
    <row r="274" spans="19:19" x14ac:dyDescent="0.25">
      <c r="S274" s="1"/>
    </row>
    <row r="275" spans="19:19" x14ac:dyDescent="0.25">
      <c r="S275" s="1"/>
    </row>
    <row r="276" spans="19:19" x14ac:dyDescent="0.25">
      <c r="S276" s="1"/>
    </row>
    <row r="277" spans="19:19" x14ac:dyDescent="0.25">
      <c r="S277" s="1"/>
    </row>
    <row r="278" spans="19:19" x14ac:dyDescent="0.25">
      <c r="S278" s="1"/>
    </row>
    <row r="279" spans="19:19" x14ac:dyDescent="0.25">
      <c r="S279" s="1"/>
    </row>
    <row r="280" spans="19:19" x14ac:dyDescent="0.25">
      <c r="S280" s="1"/>
    </row>
    <row r="281" spans="19:19" x14ac:dyDescent="0.25">
      <c r="S281" s="1"/>
    </row>
    <row r="282" spans="19:19" x14ac:dyDescent="0.25">
      <c r="S282" s="1"/>
    </row>
    <row r="283" spans="19:19" x14ac:dyDescent="0.25">
      <c r="S283" s="1"/>
    </row>
    <row r="284" spans="19:19" x14ac:dyDescent="0.25">
      <c r="S284" s="1"/>
    </row>
    <row r="285" spans="19:19" x14ac:dyDescent="0.25">
      <c r="S285" s="1"/>
    </row>
    <row r="286" spans="19:19" x14ac:dyDescent="0.25">
      <c r="S286" s="1"/>
    </row>
    <row r="287" spans="19:19" x14ac:dyDescent="0.25">
      <c r="S287" s="1"/>
    </row>
    <row r="288" spans="19:19" x14ac:dyDescent="0.25">
      <c r="S288" s="1"/>
    </row>
    <row r="289" spans="19:19" x14ac:dyDescent="0.25">
      <c r="S289" s="1"/>
    </row>
    <row r="290" spans="19:19" x14ac:dyDescent="0.25">
      <c r="S290" s="1"/>
    </row>
    <row r="291" spans="19:19" x14ac:dyDescent="0.25">
      <c r="S291" s="1"/>
    </row>
    <row r="292" spans="19:19" x14ac:dyDescent="0.25">
      <c r="S292" s="1"/>
    </row>
    <row r="293" spans="19:19" x14ac:dyDescent="0.25">
      <c r="S293" s="1"/>
    </row>
    <row r="294" spans="19:19" x14ac:dyDescent="0.25">
      <c r="S294" s="1"/>
    </row>
    <row r="295" spans="19:19" x14ac:dyDescent="0.25">
      <c r="S295" s="1"/>
    </row>
    <row r="296" spans="19:19" x14ac:dyDescent="0.25">
      <c r="S296" s="1"/>
    </row>
    <row r="297" spans="19:19" x14ac:dyDescent="0.25">
      <c r="S297" s="1"/>
    </row>
    <row r="298" spans="19:19" x14ac:dyDescent="0.25">
      <c r="S298" s="1"/>
    </row>
    <row r="299" spans="19:19" x14ac:dyDescent="0.25">
      <c r="S299" s="1"/>
    </row>
    <row r="300" spans="19:19" x14ac:dyDescent="0.25">
      <c r="S300" s="1"/>
    </row>
    <row r="301" spans="19:19" x14ac:dyDescent="0.25">
      <c r="S301" s="1"/>
    </row>
    <row r="302" spans="19:19" x14ac:dyDescent="0.25">
      <c r="S302" s="1"/>
    </row>
    <row r="303" spans="19:19" x14ac:dyDescent="0.25">
      <c r="S303" s="1"/>
    </row>
    <row r="304" spans="19:19" x14ac:dyDescent="0.25">
      <c r="S304" s="1"/>
    </row>
    <row r="305" spans="19:19" x14ac:dyDescent="0.25">
      <c r="S305" s="1"/>
    </row>
    <row r="306" spans="19:19" x14ac:dyDescent="0.25">
      <c r="S306" s="1"/>
    </row>
    <row r="307" spans="19:19" x14ac:dyDescent="0.25">
      <c r="S307" s="1"/>
    </row>
    <row r="308" spans="19:19" x14ac:dyDescent="0.25">
      <c r="S308" s="1"/>
    </row>
    <row r="309" spans="19:19" x14ac:dyDescent="0.25">
      <c r="S309" s="1"/>
    </row>
    <row r="310" spans="19:19" x14ac:dyDescent="0.25">
      <c r="S310" s="1"/>
    </row>
    <row r="311" spans="19:19" x14ac:dyDescent="0.25">
      <c r="S311" s="1"/>
    </row>
    <row r="312" spans="19:19" x14ac:dyDescent="0.25">
      <c r="S312" s="1"/>
    </row>
    <row r="313" spans="19:19" x14ac:dyDescent="0.25">
      <c r="S313" s="1"/>
    </row>
    <row r="314" spans="19:19" x14ac:dyDescent="0.25">
      <c r="S314" s="1"/>
    </row>
    <row r="315" spans="19:19" x14ac:dyDescent="0.25">
      <c r="S315" s="1"/>
    </row>
    <row r="316" spans="19:19" x14ac:dyDescent="0.25">
      <c r="S316" s="1"/>
    </row>
    <row r="317" spans="19:19" x14ac:dyDescent="0.25">
      <c r="S317" s="1"/>
    </row>
    <row r="318" spans="19:19" x14ac:dyDescent="0.25">
      <c r="S318" s="1"/>
    </row>
    <row r="319" spans="19:19" x14ac:dyDescent="0.25">
      <c r="S319" s="1"/>
    </row>
    <row r="320" spans="19:19" x14ac:dyDescent="0.25">
      <c r="S320" s="1"/>
    </row>
    <row r="321" spans="19:19" x14ac:dyDescent="0.25">
      <c r="S321" s="1"/>
    </row>
    <row r="322" spans="19:19" x14ac:dyDescent="0.25">
      <c r="S322" s="1"/>
    </row>
    <row r="323" spans="19:19" x14ac:dyDescent="0.25">
      <c r="S323" s="1"/>
    </row>
    <row r="324" spans="19:19" x14ac:dyDescent="0.25">
      <c r="S324" s="1"/>
    </row>
    <row r="325" spans="19:19" x14ac:dyDescent="0.25">
      <c r="S325" s="1"/>
    </row>
    <row r="326" spans="19:19" x14ac:dyDescent="0.25">
      <c r="S326" s="1"/>
    </row>
    <row r="327" spans="19:19" x14ac:dyDescent="0.25">
      <c r="S327" s="1"/>
    </row>
    <row r="328" spans="19:19" x14ac:dyDescent="0.25">
      <c r="S328" s="1"/>
    </row>
    <row r="329" spans="19:19" x14ac:dyDescent="0.25">
      <c r="S329" s="1"/>
    </row>
    <row r="330" spans="19:19" x14ac:dyDescent="0.25">
      <c r="S330" s="1"/>
    </row>
    <row r="331" spans="19:19" x14ac:dyDescent="0.25">
      <c r="S331" s="1"/>
    </row>
    <row r="332" spans="19:19" x14ac:dyDescent="0.25">
      <c r="S332" s="1"/>
    </row>
    <row r="333" spans="19:19" x14ac:dyDescent="0.25">
      <c r="S333" s="1"/>
    </row>
    <row r="334" spans="19:19" x14ac:dyDescent="0.25">
      <c r="S334" s="1"/>
    </row>
    <row r="335" spans="19:19" x14ac:dyDescent="0.25">
      <c r="S335" s="1"/>
    </row>
    <row r="336" spans="19:19" x14ac:dyDescent="0.25">
      <c r="S336" s="1"/>
    </row>
    <row r="337" spans="19:19" x14ac:dyDescent="0.25">
      <c r="S337" s="1"/>
    </row>
    <row r="338" spans="19:19" x14ac:dyDescent="0.25">
      <c r="S338" s="1"/>
    </row>
    <row r="339" spans="19:19" x14ac:dyDescent="0.25">
      <c r="S339" s="1"/>
    </row>
    <row r="340" spans="19:19" x14ac:dyDescent="0.25">
      <c r="S340" s="1"/>
    </row>
    <row r="341" spans="19:19" x14ac:dyDescent="0.25">
      <c r="S341" s="1"/>
    </row>
    <row r="342" spans="19:19" x14ac:dyDescent="0.25">
      <c r="S342" s="1"/>
    </row>
    <row r="343" spans="19:19" x14ac:dyDescent="0.25">
      <c r="S343" s="1"/>
    </row>
    <row r="344" spans="19:19" x14ac:dyDescent="0.25">
      <c r="S344" s="1"/>
    </row>
    <row r="345" spans="19:19" x14ac:dyDescent="0.25">
      <c r="S345" s="1"/>
    </row>
    <row r="346" spans="19:19" x14ac:dyDescent="0.25">
      <c r="S346" s="1"/>
    </row>
    <row r="347" spans="19:19" x14ac:dyDescent="0.25">
      <c r="S347" s="1"/>
    </row>
    <row r="348" spans="19:19" x14ac:dyDescent="0.25">
      <c r="S348" s="1"/>
    </row>
    <row r="349" spans="19:19" x14ac:dyDescent="0.25">
      <c r="S349" s="1"/>
    </row>
    <row r="350" spans="19:19" x14ac:dyDescent="0.25">
      <c r="S350" s="1"/>
    </row>
    <row r="351" spans="19:19" x14ac:dyDescent="0.25">
      <c r="S351" s="1"/>
    </row>
    <row r="352" spans="19:19" x14ac:dyDescent="0.25">
      <c r="S352" s="1"/>
    </row>
    <row r="353" spans="19:19" x14ac:dyDescent="0.25">
      <c r="S353" s="1"/>
    </row>
    <row r="354" spans="19:19" x14ac:dyDescent="0.25">
      <c r="S354" s="1"/>
    </row>
    <row r="355" spans="19:19" x14ac:dyDescent="0.25">
      <c r="S355" s="1"/>
    </row>
    <row r="356" spans="19:19" x14ac:dyDescent="0.25">
      <c r="S356" s="1"/>
    </row>
    <row r="357" spans="19:19" x14ac:dyDescent="0.25">
      <c r="S357" s="1"/>
    </row>
    <row r="358" spans="19:19" x14ac:dyDescent="0.25">
      <c r="S358" s="1"/>
    </row>
    <row r="359" spans="19:19" x14ac:dyDescent="0.25">
      <c r="S359" s="1"/>
    </row>
    <row r="360" spans="19:19" x14ac:dyDescent="0.25">
      <c r="S360" s="1"/>
    </row>
    <row r="361" spans="19:19" x14ac:dyDescent="0.25">
      <c r="S361" s="1"/>
    </row>
    <row r="362" spans="19:19" x14ac:dyDescent="0.25">
      <c r="S362" s="1"/>
    </row>
    <row r="363" spans="19:19" x14ac:dyDescent="0.25">
      <c r="S363" s="1"/>
    </row>
    <row r="364" spans="19:19" x14ac:dyDescent="0.25">
      <c r="S364" s="1"/>
    </row>
    <row r="365" spans="19:19" x14ac:dyDescent="0.25">
      <c r="S365" s="1"/>
    </row>
    <row r="366" spans="19:19" x14ac:dyDescent="0.25">
      <c r="S366" s="1"/>
    </row>
    <row r="367" spans="19:19" x14ac:dyDescent="0.25">
      <c r="S367" s="1"/>
    </row>
    <row r="368" spans="19:19" x14ac:dyDescent="0.25">
      <c r="S368" s="1"/>
    </row>
    <row r="369" spans="19:19" x14ac:dyDescent="0.25">
      <c r="S369" s="1"/>
    </row>
    <row r="370" spans="19:19" x14ac:dyDescent="0.25">
      <c r="S370" s="1"/>
    </row>
    <row r="371" spans="19:19" x14ac:dyDescent="0.25">
      <c r="S371" s="1"/>
    </row>
    <row r="372" spans="19:19" x14ac:dyDescent="0.25">
      <c r="S372" s="1"/>
    </row>
    <row r="373" spans="19:19" x14ac:dyDescent="0.25">
      <c r="S373" s="1"/>
    </row>
    <row r="374" spans="19:19" x14ac:dyDescent="0.25">
      <c r="S374" s="1"/>
    </row>
    <row r="375" spans="19:19" x14ac:dyDescent="0.25">
      <c r="S375" s="1"/>
    </row>
  </sheetData>
  <conditionalFormatting sqref="K2:K20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 month</vt:lpstr>
      <vt:lpstr>1 year</vt:lpstr>
      <vt:lpstr>2 year</vt:lpstr>
      <vt:lpstr>3 year</vt:lpstr>
      <vt:lpstr>5 year</vt:lpstr>
      <vt:lpstr>10 year</vt:lpstr>
    </vt:vector>
  </TitlesOfParts>
  <Company>Reserve Bank of Australia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2022-03-01T06:41:59Z</dcterms:created>
  <dcterms:modified xsi:type="dcterms:W3CDTF">2022-09-29T02:49:38Z</dcterms:modified>
</cp:coreProperties>
</file>